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31"/>
  <workbookPr defaultThemeVersion="166925"/>
  <mc:AlternateContent xmlns:mc="http://schemas.openxmlformats.org/markup-compatibility/2006">
    <mc:Choice Requires="x15">
      <x15ac:absPath xmlns:x15ac="http://schemas.microsoft.com/office/spreadsheetml/2010/11/ac" url="/Users/andrearamirez/Library/CloudStorage/OneDrive-Bibliotecascompartidas:FundaciónPacífico/Proyectos PACIFICO - Documents/Proyectos/KFW/implementacion/TdR/convocatoria 1 convocatoria sub-beneficiarios/No Objeción KfW/Nota Concepto/"/>
    </mc:Choice>
  </mc:AlternateContent>
  <xr:revisionPtr revIDLastSave="0" documentId="8_{AC88202A-2FAB-AB4A-9BCD-F08AB4EDD16B}" xr6:coauthVersionLast="47" xr6:coauthVersionMax="47" xr10:uidLastSave="{00000000-0000-0000-0000-000000000000}"/>
  <bookViews>
    <workbookView xWindow="0" yWindow="760" windowWidth="29400" windowHeight="16900" xr2:uid="{0AAE2633-F2B9-C947-BDCC-641A146622A5}"/>
  </bookViews>
  <sheets>
    <sheet name="GENERAL" sheetId="1" r:id="rId1"/>
    <sheet name="NIVEL DE RIESGO" sheetId="5" r:id="rId2"/>
    <sheet name="PAAS" sheetId="4" r:id="rId3"/>
  </sheet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 i="4" l="1"/>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31" i="4"/>
  <c r="A32" i="4"/>
  <c r="A33" i="4"/>
  <c r="A34" i="4"/>
  <c r="A35" i="4"/>
  <c r="A36" i="4"/>
  <c r="A37" i="4"/>
  <c r="A38" i="4"/>
  <c r="A91" i="4"/>
  <c r="F37" i="1"/>
  <c r="G37" i="1"/>
  <c r="G35" i="1"/>
  <c r="E34" i="1"/>
  <c r="E27" i="1"/>
  <c r="E21" i="1"/>
  <c r="E20" i="1"/>
  <c r="E19" i="1"/>
  <c r="C98" i="4"/>
  <c r="C3" i="5"/>
  <c r="C4" i="5"/>
  <c r="C5" i="5"/>
  <c r="C6" i="5"/>
  <c r="C2" i="5"/>
  <c r="D22" i="5" a="1"/>
  <c r="D22" i="5"/>
  <c r="D13" i="5" a="1"/>
  <c r="D13" i="5"/>
  <c r="E91" i="4"/>
  <c r="E90" i="4"/>
  <c r="E89" i="4"/>
  <c r="E88" i="4"/>
  <c r="E87" i="4"/>
  <c r="E85" i="4"/>
  <c r="E84" i="4"/>
  <c r="E83" i="4"/>
  <c r="J81" i="4"/>
  <c r="I81" i="4"/>
  <c r="J80" i="4"/>
  <c r="I80" i="4"/>
  <c r="H80" i="4"/>
  <c r="J79" i="4"/>
  <c r="J78" i="4"/>
  <c r="I76" i="4"/>
  <c r="I75" i="4"/>
  <c r="I74" i="4"/>
  <c r="H74" i="4"/>
  <c r="I73" i="4"/>
  <c r="I72" i="4"/>
  <c r="I71" i="4"/>
  <c r="I70" i="4"/>
  <c r="F68" i="4"/>
  <c r="E66" i="4"/>
  <c r="E62" i="4"/>
  <c r="I60" i="4"/>
  <c r="H60" i="4"/>
  <c r="H59" i="4"/>
  <c r="H58" i="4"/>
  <c r="E57" i="4"/>
  <c r="G55" i="4"/>
  <c r="G54" i="4"/>
  <c r="G53" i="4"/>
  <c r="G52" i="4"/>
  <c r="G51" i="4"/>
  <c r="H50" i="4"/>
  <c r="G50" i="4"/>
  <c r="G49" i="4"/>
  <c r="G48" i="4"/>
  <c r="G46" i="4"/>
  <c r="F46" i="4"/>
  <c r="G44" i="4"/>
  <c r="F44" i="4"/>
  <c r="F43" i="4"/>
  <c r="G42" i="4"/>
  <c r="F42" i="4"/>
  <c r="E42" i="4"/>
  <c r="G41" i="4"/>
  <c r="F41" i="4"/>
  <c r="G30" i="4"/>
  <c r="F30" i="4"/>
  <c r="G29" i="4"/>
  <c r="F29" i="4"/>
  <c r="G28" i="4"/>
  <c r="F28" i="4"/>
  <c r="G27" i="4"/>
  <c r="F27" i="4"/>
  <c r="G26" i="4"/>
  <c r="F26" i="4"/>
  <c r="G25" i="4"/>
  <c r="F25" i="4"/>
  <c r="E25" i="4"/>
  <c r="G23" i="4"/>
  <c r="G22" i="4"/>
  <c r="G21" i="4"/>
  <c r="E18" i="4"/>
  <c r="E17" i="4"/>
  <c r="A17" i="4"/>
  <c r="A18" i="4"/>
  <c r="A21" i="4"/>
  <c r="A22" i="4"/>
  <c r="A23" i="4"/>
  <c r="A93" i="4"/>
  <c r="E15" i="4"/>
  <c r="E14" i="4"/>
  <c r="E13" i="4"/>
  <c r="E12" i="4"/>
  <c r="E11" i="4"/>
  <c r="E6" i="4"/>
  <c r="G44" i="1"/>
  <c r="G43" i="1"/>
  <c r="E83" i="1"/>
  <c r="E81" i="1"/>
  <c r="E82" i="1"/>
  <c r="E80" i="1"/>
  <c r="E79" i="1"/>
  <c r="E77" i="1"/>
  <c r="E76" i="1"/>
  <c r="E75" i="1"/>
  <c r="J73" i="1"/>
  <c r="I72" i="1"/>
  <c r="I73" i="1"/>
  <c r="H72" i="1"/>
  <c r="J72" i="1"/>
  <c r="J71" i="1"/>
  <c r="J70" i="1"/>
  <c r="I68" i="1"/>
  <c r="H66" i="1"/>
  <c r="I63" i="1"/>
  <c r="I64" i="1"/>
  <c r="I65" i="1"/>
  <c r="I66" i="1"/>
  <c r="I67" i="1"/>
  <c r="I62" i="1"/>
  <c r="F60" i="1"/>
  <c r="E58" i="1"/>
  <c r="E54" i="1"/>
  <c r="H50" i="1"/>
  <c r="E16" i="1"/>
  <c r="G25" i="1"/>
  <c r="E17" i="1"/>
  <c r="E15" i="1"/>
  <c r="E14" i="1"/>
  <c r="G33" i="1"/>
  <c r="F33" i="1"/>
  <c r="G32" i="1"/>
  <c r="F32" i="1"/>
  <c r="G31" i="1"/>
  <c r="F31" i="1"/>
  <c r="I52" i="1"/>
  <c r="H52" i="1"/>
  <c r="H51" i="1"/>
  <c r="E49" i="1"/>
  <c r="G47" i="1"/>
  <c r="G46" i="1"/>
  <c r="G45" i="1"/>
  <c r="H42" i="1"/>
  <c r="G42" i="1"/>
  <c r="G41" i="1"/>
  <c r="G40" i="1"/>
  <c r="G30" i="1"/>
  <c r="F30" i="1"/>
  <c r="F38" i="1"/>
  <c r="G38" i="1"/>
  <c r="G36" i="1"/>
  <c r="F36" i="1"/>
  <c r="F35" i="1"/>
  <c r="G34" i="1"/>
  <c r="F34" i="1"/>
  <c r="G29" i="1"/>
  <c r="F29" i="1"/>
  <c r="G28" i="1"/>
  <c r="F28" i="1"/>
  <c r="F27" i="1"/>
  <c r="G27" i="1"/>
  <c r="G24" i="1"/>
  <c r="G23" i="1"/>
  <c r="E13" i="1"/>
  <c r="A19" i="1"/>
  <c r="E7" i="1"/>
  <c r="D7" i="1"/>
  <c r="A20" i="1"/>
  <c r="A23" i="1"/>
  <c r="A24" i="1"/>
  <c r="A25" i="1"/>
  <c r="A27" i="1"/>
  <c r="A34" i="1"/>
  <c r="A36" i="1"/>
  <c r="A37" i="1"/>
  <c r="A38" i="1"/>
  <c r="A40" i="1"/>
  <c r="A41" i="1"/>
  <c r="A45" i="1"/>
  <c r="A46" i="1"/>
  <c r="A47" i="1"/>
  <c r="A49" i="1"/>
  <c r="A50" i="1"/>
  <c r="A51" i="1"/>
  <c r="A52" i="1"/>
  <c r="A54" i="1"/>
  <c r="A55" i="1"/>
  <c r="A56" i="1"/>
  <c r="A57" i="1"/>
  <c r="A59" i="1"/>
  <c r="A60" i="1"/>
  <c r="A62" i="1"/>
  <c r="A64" i="1"/>
  <c r="A70" i="1"/>
  <c r="A71" i="1"/>
  <c r="A72" i="1"/>
  <c r="A73" i="1"/>
  <c r="A75" i="1"/>
  <c r="A76" i="1"/>
  <c r="A77" i="1"/>
  <c r="A79" i="1"/>
  <c r="A80" i="1"/>
  <c r="A81" i="1"/>
  <c r="A82" i="1"/>
  <c r="A83" i="1"/>
  <c r="A8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<sst xmlns="http://schemas.openxmlformats.org/spreadsheetml/2006/main" count="608" uniqueCount="319">
  <si>
    <t>N.I.</t>
  </si>
  <si>
    <t>Número único de identificación de la aplicación del VAS a este proyecto</t>
  </si>
  <si>
    <t>PACÍFICO - SGAS</t>
  </si>
  <si>
    <t>FORMULARIO</t>
  </si>
  <si>
    <r>
      <rPr>
        <sz val="10"/>
        <color rgb="FFC00000"/>
        <rFont val="Calibri (Body)"/>
      </rPr>
      <t>VAS</t>
    </r>
    <r>
      <rPr>
        <sz val="10"/>
        <color theme="1"/>
        <rFont val="Calibri"/>
        <family val="2"/>
        <scheme val="minor"/>
      </rPr>
      <t xml:space="preserve"> (VALORACIÓN AMBIENTAL Y SOCIAL)</t>
    </r>
  </si>
  <si>
    <r>
      <t xml:space="preserve">VALORACIÓN AMBIENTAL Y SOCIAL </t>
    </r>
    <r>
      <rPr>
        <b/>
        <sz val="12"/>
        <color rgb="FF384A94"/>
        <rFont val="Calibri"/>
        <family val="2"/>
        <scheme val="minor"/>
      </rPr>
      <t>VAS</t>
    </r>
  </si>
  <si>
    <t>PROPUESTA #</t>
  </si>
  <si>
    <t>Número de identificación de la propuesta</t>
  </si>
  <si>
    <t>ORGANIZACIÓN</t>
  </si>
  <si>
    <t>Nombre de la organización que presenta la propuesta</t>
  </si>
  <si>
    <t>FECHA</t>
  </si>
  <si>
    <t>DD-MM-AAAA</t>
  </si>
  <si>
    <t>Provisional</t>
  </si>
  <si>
    <t>FINAL</t>
  </si>
  <si>
    <t>CLASIFICACIÓN DEL PROYECTO CON BASE EN EL RIESGO AMBIENTAL Y SOCIAL</t>
  </si>
  <si>
    <t>O R G A N I Z A C I Ó N      E J E C U T O R A</t>
  </si>
  <si>
    <t>P A C Í F I C O</t>
  </si>
  <si>
    <t>E S P A C I 0    A D I C I O N A L    P A C Í F I C O</t>
  </si>
  <si>
    <t>Número</t>
  </si>
  <si>
    <t>Literal</t>
  </si>
  <si>
    <t>Sí - No</t>
  </si>
  <si>
    <r>
      <t xml:space="preserve">(A) (B+) (B) </t>
    </r>
    <r>
      <rPr>
        <sz val="10"/>
        <color theme="1"/>
        <rFont val="Calibri (Body)"/>
      </rPr>
      <t>INDICADOR</t>
    </r>
  </si>
  <si>
    <t>Salvaguardas Puntuales Activadas</t>
  </si>
  <si>
    <t>¿Cuándo es necesaria la acción?</t>
  </si>
  <si>
    <t>Acuerdo
Desacuerdo</t>
  </si>
  <si>
    <t>(A) (B+) (B) (C)</t>
  </si>
  <si>
    <t>Salvaguardas Puntuales Revisadas</t>
  </si>
  <si>
    <t>N</t>
  </si>
  <si>
    <t>L</t>
  </si>
  <si>
    <t>PREGUNTAS ORIENTADORAS</t>
  </si>
  <si>
    <t>R</t>
  </si>
  <si>
    <t>MÍNIMO RIESGO</t>
  </si>
  <si>
    <t>SAS
3</t>
  </si>
  <si>
    <t>SAS 
4</t>
  </si>
  <si>
    <t>SAS 
5</t>
  </si>
  <si>
    <t>SAS 
7</t>
  </si>
  <si>
    <t>SAS 
8</t>
  </si>
  <si>
    <t>PRINCIPAL ACCIÓN REQUERIDA</t>
  </si>
  <si>
    <t>Pre-Aprobación</t>
  </si>
  <si>
    <t>Post-Aprobación</t>
  </si>
  <si>
    <t>Revisión de PACÍFICO</t>
  </si>
  <si>
    <t>Riesgo Revisado</t>
  </si>
  <si>
    <t>SAS 3</t>
  </si>
  <si>
    <t>SAS 4</t>
  </si>
  <si>
    <t>SAS 5</t>
  </si>
  <si>
    <t>SAS 7</t>
  </si>
  <si>
    <t>SAS 8</t>
  </si>
  <si>
    <t>COMENTARIOS DE PACÍFICO</t>
  </si>
  <si>
    <t>COMENTARIOS ADICIONALES DE PACÍFICO</t>
  </si>
  <si>
    <t>PREGUNTAS PRELIMINARES</t>
  </si>
  <si>
    <t>A</t>
  </si>
  <si>
    <t>¿El proyecto -o  alguna de sus actividades- está en la Lista de Exclusión (LEX)?</t>
  </si>
  <si>
    <r>
      <t xml:space="preserve">Si </t>
    </r>
    <r>
      <rPr>
        <sz val="10"/>
        <color rgb="FFFF0000"/>
        <rFont val="Calibri (Body)"/>
      </rPr>
      <t>[SÍ]</t>
    </r>
    <r>
      <rPr>
        <sz val="10"/>
        <color theme="1"/>
        <rFont val="Calibri"/>
        <family val="2"/>
        <scheme val="minor"/>
      </rPr>
      <t>, el proyecto no puede ser aprobado.</t>
    </r>
  </si>
  <si>
    <t>B</t>
  </si>
  <si>
    <t>¿El proyecto está alineado con la Política ambiental y social de PACÍFICO?</t>
  </si>
  <si>
    <r>
      <t>Si [</t>
    </r>
    <r>
      <rPr>
        <sz val="10"/>
        <color rgb="FFC80A0A"/>
        <rFont val="Calibri (Body)"/>
      </rPr>
      <t>NO]</t>
    </r>
    <r>
      <rPr>
        <sz val="10"/>
        <color theme="1"/>
        <rFont val="Calibri"/>
        <family val="2"/>
        <scheme val="minor"/>
      </rPr>
      <t>, el proyecto no puede ser aprobado.</t>
    </r>
  </si>
  <si>
    <t>C</t>
  </si>
  <si>
    <t>¿El proyecto va a utilizar el SGAS de la organización ejecutora o de un co-financiador?</t>
  </si>
  <si>
    <r>
      <t xml:space="preserve">Si </t>
    </r>
    <r>
      <rPr>
        <sz val="10"/>
        <color rgb="FFFF0000"/>
        <rFont val="Calibri (Body)"/>
      </rPr>
      <t>[SÍ]</t>
    </r>
    <r>
      <rPr>
        <sz val="10"/>
        <color theme="1"/>
        <rFont val="Calibri"/>
        <family val="2"/>
        <scheme val="minor"/>
      </rPr>
      <t xml:space="preserve">, siga el procedimiento de SAS 1 de PACÍFICO (3.4.11) </t>
    </r>
    <r>
      <rPr>
        <sz val="10"/>
        <rFont val="Calibri (Body)"/>
      </rPr>
      <t>§ 74 al § 76</t>
    </r>
    <r>
      <rPr>
        <sz val="10"/>
        <color theme="1"/>
        <rFont val="Calibri"/>
        <family val="2"/>
        <scheme val="minor"/>
      </rPr>
      <t>.</t>
    </r>
  </si>
  <si>
    <t>D</t>
  </si>
  <si>
    <t>¿La organización ejecutora ha consultado a las partes interesadas del proyecto?</t>
  </si>
  <si>
    <r>
      <t xml:space="preserve">Si </t>
    </r>
    <r>
      <rPr>
        <sz val="10"/>
        <color rgb="FFFF0000"/>
        <rFont val="Calibri (Body)"/>
      </rPr>
      <t>[NO]</t>
    </r>
    <r>
      <rPr>
        <sz val="10"/>
        <color theme="1"/>
        <rFont val="Calibri"/>
        <family val="2"/>
        <scheme val="minor"/>
      </rPr>
      <t xml:space="preserve">, siga el procedimiento de SAS 1 de PACÍFICO (3.4.14) </t>
    </r>
    <r>
      <rPr>
        <sz val="10"/>
        <rFont val="Calibri (Body)"/>
      </rPr>
      <t>§ 84 al § 91</t>
    </r>
    <r>
      <rPr>
        <sz val="10"/>
        <color theme="1"/>
        <rFont val="Calibri"/>
        <family val="2"/>
        <scheme val="minor"/>
      </rPr>
      <t>.</t>
    </r>
  </si>
  <si>
    <t>E</t>
  </si>
  <si>
    <t>¿La legislación nacional exige una EIAS para las actividades del proyecto?</t>
  </si>
  <si>
    <r>
      <t xml:space="preserve">Si </t>
    </r>
    <r>
      <rPr>
        <sz val="10"/>
        <color rgb="FFFF0000"/>
        <rFont val="Calibri (Body)"/>
      </rPr>
      <t>[SÍ]</t>
    </r>
    <r>
      <rPr>
        <sz val="10"/>
        <color theme="1"/>
        <rFont val="Calibri"/>
        <family val="2"/>
        <scheme val="minor"/>
      </rPr>
      <t>, presente la EIAS y el PGAS respectivo. (Tiene implicaciones con las partes interesadas, vea SAS 10)</t>
    </r>
  </si>
  <si>
    <t>SAS2</t>
  </si>
  <si>
    <t>EAS2</t>
  </si>
  <si>
    <t>PREGUNTAS SOBRE CONDICIONES DE TRABAJO Y OTROS ASPECTOS LABORALES</t>
  </si>
  <si>
    <t xml:space="preserve">¿Quienes trabajan en el proyecto lo hacen mediante un vínculo laboral con la organización ejecutora, como empleados o contratistas? </t>
  </si>
  <si>
    <r>
      <t xml:space="preserve">Si </t>
    </r>
    <r>
      <rPr>
        <sz val="10"/>
        <color rgb="FFFF0000"/>
        <rFont val="Calibri (Body)"/>
      </rPr>
      <t>[NO]</t>
    </r>
    <r>
      <rPr>
        <sz val="10"/>
        <color theme="1"/>
        <rFont val="Calibri"/>
        <family val="2"/>
        <scheme val="minor"/>
      </rPr>
      <t xml:space="preserve"> la propuesta no puede aprobarse. El proyecto no cumple con la SAS 2 ni con la EAS 2.</t>
    </r>
  </si>
  <si>
    <t>2.A</t>
  </si>
  <si>
    <r>
      <t xml:space="preserve">¿Hay, o se espera que haya, menores de edad </t>
    </r>
    <r>
      <rPr>
        <u/>
        <sz val="10"/>
        <color theme="1"/>
        <rFont val="Calibri (Body)"/>
      </rPr>
      <t xml:space="preserve">de </t>
    </r>
    <r>
      <rPr>
        <b/>
        <u/>
        <sz val="10"/>
        <color theme="1"/>
        <rFont val="Calibri (Body)"/>
      </rPr>
      <t>menos</t>
    </r>
    <r>
      <rPr>
        <u/>
        <sz val="10"/>
        <color theme="1"/>
        <rFont val="Calibri (Body)"/>
      </rPr>
      <t xml:space="preserve"> de 14 años</t>
    </r>
    <r>
      <rPr>
        <sz val="10"/>
        <color theme="1"/>
        <rFont val="Calibri"/>
        <family val="2"/>
        <scheme val="minor"/>
      </rPr>
      <t xml:space="preserve"> trabajando en el proyecto?</t>
    </r>
  </si>
  <si>
    <t>2.B</t>
  </si>
  <si>
    <r>
      <t xml:space="preserve">¿Hay menores de edad </t>
    </r>
    <r>
      <rPr>
        <u/>
        <sz val="10"/>
        <color theme="1"/>
        <rFont val="Calibri (Body)"/>
      </rPr>
      <t xml:space="preserve">de </t>
    </r>
    <r>
      <rPr>
        <b/>
        <u/>
        <sz val="10"/>
        <color theme="1"/>
        <rFont val="Calibri (Body)"/>
      </rPr>
      <t>más</t>
    </r>
    <r>
      <rPr>
        <u/>
        <sz val="10"/>
        <color theme="1"/>
        <rFont val="Calibri (Body)"/>
      </rPr>
      <t xml:space="preserve"> de 14 años</t>
    </r>
    <r>
      <rPr>
        <sz val="10"/>
        <color theme="1"/>
        <rFont val="Calibri"/>
        <family val="2"/>
        <scheme val="minor"/>
      </rPr>
      <t xml:space="preserve"> trabajando en el proyecto?</t>
    </r>
  </si>
  <si>
    <r>
      <t xml:space="preserve">Si </t>
    </r>
    <r>
      <rPr>
        <sz val="10"/>
        <color rgb="FFFF0000"/>
        <rFont val="Calibri (Body)"/>
      </rPr>
      <t>[SÍ]</t>
    </r>
    <r>
      <rPr>
        <sz val="10"/>
        <color theme="1"/>
        <rFont val="Calibri"/>
        <family val="2"/>
        <scheme val="minor"/>
      </rPr>
      <t>, se debe satisfacer los requerimientos específicos del EAS 2 del Banco Mundial, §17 al §19.</t>
    </r>
  </si>
  <si>
    <t>2.C</t>
  </si>
  <si>
    <t>¿Existe un Mecanismo de Gestión de Quejas disponible para los trabajadores de la organización ejecutora?</t>
  </si>
  <si>
    <r>
      <t xml:space="preserve">Si </t>
    </r>
    <r>
      <rPr>
        <sz val="10"/>
        <color rgb="FFFF0000"/>
        <rFont val="Calibri (Body)"/>
      </rPr>
      <t>[SÍ]</t>
    </r>
    <r>
      <rPr>
        <sz val="10"/>
        <color theme="1"/>
        <rFont val="Calibri"/>
        <family val="2"/>
        <scheme val="minor"/>
      </rPr>
      <t xml:space="preserve">, se debe satisfacer los requerimientos específicos de la SAS 2 de PACÍFICO, §6. Si </t>
    </r>
    <r>
      <rPr>
        <sz val="10"/>
        <color rgb="FFC80A0A"/>
        <rFont val="Calibri (Body)"/>
      </rPr>
      <t>[NO]</t>
    </r>
    <r>
      <rPr>
        <sz val="10"/>
        <color theme="1"/>
        <rFont val="Calibri"/>
        <family val="2"/>
        <scheme val="minor"/>
      </rPr>
      <t>, este mecanismo debe implementarse.</t>
    </r>
  </si>
  <si>
    <t>¿Quienes trabajan en el proyecto estarán en algún momento expuestos a riesgos ocupacionales ?</t>
  </si>
  <si>
    <r>
      <t xml:space="preserve">Si </t>
    </r>
    <r>
      <rPr>
        <sz val="10"/>
        <color rgb="FFFF0000"/>
        <rFont val="Calibri (Body)"/>
      </rPr>
      <t>[SÍ]</t>
    </r>
    <r>
      <rPr>
        <sz val="10"/>
        <color theme="1"/>
        <rFont val="Calibri"/>
        <family val="2"/>
        <scheme val="minor"/>
      </rPr>
      <t>, se debe satisfacer los requerimientos específicos del EAS 2 del Banco Mundial, §24 al §30. Puede activar la SAS 4.</t>
    </r>
  </si>
  <si>
    <t>¿El proyecto entraña riesgos para la seguridad de las personas que intervienen en él?</t>
  </si>
  <si>
    <r>
      <t xml:space="preserve">Si </t>
    </r>
    <r>
      <rPr>
        <sz val="10"/>
        <color rgb="FFFF0000"/>
        <rFont val="Calibri (Body)"/>
      </rPr>
      <t>[SÍ]</t>
    </r>
    <r>
      <rPr>
        <sz val="10"/>
        <color theme="1"/>
        <rFont val="Calibri"/>
        <family val="2"/>
        <scheme val="minor"/>
      </rPr>
      <t>, se debe satisfacer los requerimientos específicos del EAS 2 del Banco Mundial, §26 al §30. Puede activar la SAS 4.</t>
    </r>
  </si>
  <si>
    <t>¿El proyecto incluye trabajo voluntario (no pago) de la comunidad?</t>
  </si>
  <si>
    <r>
      <t xml:space="preserve">Si </t>
    </r>
    <r>
      <rPr>
        <sz val="10"/>
        <color rgb="FFFF0000"/>
        <rFont val="Calibri (Body)"/>
      </rPr>
      <t>[SÍ]</t>
    </r>
    <r>
      <rPr>
        <sz val="10"/>
        <color theme="1"/>
        <rFont val="Calibri"/>
        <family val="2"/>
        <scheme val="minor"/>
      </rPr>
      <t xml:space="preserve">, compruebe que es </t>
    </r>
    <r>
      <rPr>
        <b/>
        <i/>
        <sz val="10"/>
        <color theme="1"/>
        <rFont val="Calibri"/>
        <family val="2"/>
        <scheme val="minor"/>
      </rPr>
      <t>voluntario</t>
    </r>
    <r>
      <rPr>
        <sz val="10"/>
        <color theme="1"/>
        <rFont val="Calibri"/>
        <family val="2"/>
        <scheme val="minor"/>
      </rPr>
      <t>. Se debe satisfacer los requerimientos específicos del EAS 2 del Banco Mundial, §34 al §38. Puede activar la SAS 4.</t>
    </r>
  </si>
  <si>
    <t>SAS3</t>
  </si>
  <si>
    <t>EAS3</t>
  </si>
  <si>
    <t>PREGUNTAS SOBRE USO EFICIENTE DE RECURSOS Y PREVENCIÓN DE LA CONTAMINACIÓN</t>
  </si>
  <si>
    <t>6.A</t>
  </si>
  <si>
    <t>¿El proyecto incluye construcción, mejoramiento, o desmantelamiento de infraestructura?</t>
  </si>
  <si>
    <t>No</t>
  </si>
  <si>
    <r>
      <t xml:space="preserve">Si </t>
    </r>
    <r>
      <rPr>
        <sz val="10"/>
        <color rgb="FFFF0000"/>
        <rFont val="Calibri (Body)"/>
      </rPr>
      <t>[SÍ]</t>
    </r>
    <r>
      <rPr>
        <sz val="10"/>
        <color theme="1"/>
        <rFont val="Calibri"/>
        <family val="2"/>
        <scheme val="minor"/>
      </rPr>
      <t xml:space="preserve">,  cumpla con la SAS 3 y con la EAS 3. Pueden activarse las SAS y las EAS 4 y 5. Si </t>
    </r>
    <r>
      <rPr>
        <sz val="10"/>
        <color rgb="FFFF0000"/>
        <rFont val="Calibri (Body)"/>
      </rPr>
      <t>[NO]</t>
    </r>
    <r>
      <rPr>
        <sz val="10"/>
        <color theme="1"/>
        <rFont val="Calibri"/>
        <family val="2"/>
        <scheme val="minor"/>
      </rPr>
      <t xml:space="preserve">, vaya a la </t>
    </r>
    <r>
      <rPr>
        <sz val="10"/>
        <rFont val="Calibri (Body)"/>
      </rPr>
      <t>pregunta N.7.</t>
    </r>
  </si>
  <si>
    <t>6.B</t>
  </si>
  <si>
    <t>¿La legislación nacional exige una EIAS para la construcción, mejoramiento o desmantelamiento de la infraestructura?</t>
  </si>
  <si>
    <r>
      <t>Si [</t>
    </r>
    <r>
      <rPr>
        <sz val="10"/>
        <color rgb="FFFF0000"/>
        <rFont val="Calibri (Body)"/>
      </rPr>
      <t>SÍ</t>
    </r>
    <r>
      <rPr>
        <sz val="10"/>
        <color theme="1"/>
        <rFont val="Calibri"/>
        <family val="2"/>
        <scheme val="minor"/>
      </rPr>
      <t>], se debe satisfacer los requerimientos de la legislación nacional. Si [</t>
    </r>
    <r>
      <rPr>
        <sz val="10"/>
        <color rgb="FFFF0000"/>
        <rFont val="Calibri (Body)"/>
      </rPr>
      <t>NO</t>
    </r>
    <r>
      <rPr>
        <sz val="10"/>
        <color theme="1"/>
        <rFont val="Calibri"/>
        <family val="2"/>
        <scheme val="minor"/>
      </rPr>
      <t>], se necesita un COPAS (Vea SAS 1 (3.4.7) § 61.</t>
    </r>
  </si>
  <si>
    <t>6.C</t>
  </si>
  <si>
    <t>¿Existe (va a exisitr) un plan de seguridad y salud ocupacional para la construcción?</t>
  </si>
  <si>
    <r>
      <t>Si [</t>
    </r>
    <r>
      <rPr>
        <sz val="10"/>
        <color rgb="FFFF0000"/>
        <rFont val="Calibri (Body)"/>
      </rPr>
      <t>SÍ</t>
    </r>
    <r>
      <rPr>
        <sz val="10"/>
        <color theme="1"/>
        <rFont val="Calibri"/>
        <family val="2"/>
        <scheme val="minor"/>
      </rPr>
      <t>], el Plan debe satisfacer los requerimientos de las GMASS. Si [</t>
    </r>
    <r>
      <rPr>
        <sz val="10"/>
        <color rgb="FFFF0000"/>
        <rFont val="Calibri (Body)"/>
      </rPr>
      <t>NO</t>
    </r>
    <r>
      <rPr>
        <sz val="10"/>
        <color theme="1"/>
        <rFont val="Calibri"/>
        <family val="2"/>
        <scheme val="minor"/>
      </rPr>
      <t>], se debe formular ese plan de acuerdo con las GMASS. Si no se requiere una EIAS, el plan hará parte del COPAS del proyecto. Si se requiere una EIAS, el plan será un anexo del PGAS.</t>
    </r>
  </si>
  <si>
    <t>6.D</t>
  </si>
  <si>
    <t>¿La infraestructura nueva o mejorada contará con agua potable y saneamiento básico?</t>
  </si>
  <si>
    <r>
      <t>Si [</t>
    </r>
    <r>
      <rPr>
        <sz val="10"/>
        <color rgb="FFFF0000"/>
        <rFont val="Calibri (Body)"/>
      </rPr>
      <t>NO</t>
    </r>
    <r>
      <rPr>
        <sz val="10"/>
        <color theme="1"/>
        <rFont val="Calibri"/>
        <family val="2"/>
        <scheme val="minor"/>
      </rPr>
      <t>], y sólo si la infraestrucutra será utilizada por personas, se debe ejecutar un Plan de Manejo Sanitario. Si no se requiere una EIAS, el plan hará parte del COPAS del proyecto. Si se requiere una EIAS, el plan será un anexo del PGAS.</t>
    </r>
  </si>
  <si>
    <t>6.E</t>
  </si>
  <si>
    <t>¿El proyecto tendrá riesgos o impactos negativos en la calidad del agua?</t>
  </si>
  <si>
    <r>
      <t>Si [</t>
    </r>
    <r>
      <rPr>
        <sz val="10"/>
        <color rgb="FFFF0000"/>
        <rFont val="Calibri (Body)"/>
      </rPr>
      <t>SÍ</t>
    </r>
    <r>
      <rPr>
        <sz val="10"/>
        <color theme="1"/>
        <rFont val="Calibri"/>
        <family val="2"/>
        <scheme val="minor"/>
      </rPr>
      <t>], se debe satisfacer los requerimientos específicos del EAS 3 del Banco Mundial, §5 y §7 al §10. Complete el  COPAS o la sección pertinente en el PGAS.</t>
    </r>
  </si>
  <si>
    <t>6.F</t>
  </si>
  <si>
    <t>¿El proyecto tendrá riesgos o impactos negativos en la calidad del aire?</t>
  </si>
  <si>
    <r>
      <t>Si [</t>
    </r>
    <r>
      <rPr>
        <sz val="10"/>
        <color rgb="FFFF0000"/>
        <rFont val="Calibri (Body)"/>
      </rPr>
      <t>SÍ</t>
    </r>
    <r>
      <rPr>
        <sz val="10"/>
        <color theme="1"/>
        <rFont val="Calibri"/>
        <family val="2"/>
        <scheme val="minor"/>
      </rPr>
      <t>], se debe satisfacer los requerimientos específicos del EAS 3 del Banco Mundial, §15 y §16. Complete el  COPAS o la sección pertinente en el PGAS.</t>
    </r>
  </si>
  <si>
    <t>6.G</t>
  </si>
  <si>
    <t>¿El proyecto incrementa o tiene el riesgo de incrementar el ruido?</t>
  </si>
  <si>
    <r>
      <t>Si [</t>
    </r>
    <r>
      <rPr>
        <sz val="10"/>
        <color rgb="FFFF0000"/>
        <rFont val="Calibri (Body)"/>
      </rPr>
      <t>SÍ</t>
    </r>
    <r>
      <rPr>
        <sz val="10"/>
        <color theme="1"/>
        <rFont val="Calibri"/>
        <family val="2"/>
        <scheme val="minor"/>
      </rPr>
      <t>], se debe satisfacer los requerimientos pertinentes de las GMASS y articular las acciones preventivas y de mitigación en un plan.Si no se requiere una EIAS, el plan hará parte del COPAS del proyecto. Si se requiere una EIAS, el plan será un anexo del PGAS.</t>
    </r>
  </si>
  <si>
    <t>7.A</t>
  </si>
  <si>
    <t>¿El proyecto generará desperdicios y basuras?</t>
  </si>
  <si>
    <r>
      <t xml:space="preserve">Si </t>
    </r>
    <r>
      <rPr>
        <sz val="10"/>
        <color rgb="FFFF0000"/>
        <rFont val="Calibri (Body)"/>
      </rPr>
      <t>[SÍ]</t>
    </r>
    <r>
      <rPr>
        <sz val="10"/>
        <color theme="1"/>
        <rFont val="Calibri"/>
        <family val="2"/>
        <scheme val="minor"/>
      </rPr>
      <t xml:space="preserve">, se debe satisfacer los requerimientos específicos del EAS 3 del Banco Mundial, §17. Si </t>
    </r>
    <r>
      <rPr>
        <sz val="10"/>
        <color rgb="FFFF0000"/>
        <rFont val="Calibri (Body)"/>
      </rPr>
      <t>[NO]</t>
    </r>
    <r>
      <rPr>
        <sz val="10"/>
        <color theme="1"/>
        <rFont val="Calibri (Body)"/>
      </rPr>
      <t>, vaya a la pregunta 8.</t>
    </r>
  </si>
  <si>
    <t>7.b</t>
  </si>
  <si>
    <t>¿ Estos desperdicios y basuras son peligrosos o tóxicos? (en parte o en su totalidad)</t>
  </si>
  <si>
    <r>
      <t xml:space="preserve">Si </t>
    </r>
    <r>
      <rPr>
        <sz val="10"/>
        <color rgb="FFFF0000"/>
        <rFont val="Calibri (Body)"/>
      </rPr>
      <t>[SÍ]</t>
    </r>
    <r>
      <rPr>
        <sz val="10"/>
        <color theme="1"/>
        <rFont val="Calibri"/>
        <family val="2"/>
        <scheme val="minor"/>
      </rPr>
      <t>, se debe satisfacer los requerimientos específicos del EAS 3 del Banco Mundial, §18.</t>
    </r>
  </si>
  <si>
    <t>¿El proyecto incluye almacenamiento y/o transporte de materiales peligrosos?</t>
  </si>
  <si>
    <r>
      <t xml:space="preserve">Si </t>
    </r>
    <r>
      <rPr>
        <sz val="10"/>
        <color rgb="FFFF0000"/>
        <rFont val="Calibri (Body)"/>
      </rPr>
      <t>[SÍ]</t>
    </r>
    <r>
      <rPr>
        <sz val="10"/>
        <color theme="1"/>
        <rFont val="Calibri"/>
        <family val="2"/>
        <scheme val="minor"/>
      </rPr>
      <t>, se debe satisfacer los requerimientos específicos del EAS 3 del Banco Mundial, §19 y §20.</t>
    </r>
  </si>
  <si>
    <t>¿El proyecto generará impactos negativos en el suelo? ¿Degradación, sedimentación, erosión?</t>
  </si>
  <si>
    <r>
      <t>Si [</t>
    </r>
    <r>
      <rPr>
        <sz val="10"/>
        <color rgb="FFFF0000"/>
        <rFont val="Calibri (Body)"/>
      </rPr>
      <t>SÍ</t>
    </r>
    <r>
      <rPr>
        <sz val="10"/>
        <color theme="1"/>
        <rFont val="Calibri"/>
        <family val="2"/>
        <scheme val="minor"/>
      </rPr>
      <t>], se debe satisfacer los requerimientos pertinentes de las GMASS y articular las acciones preventivas y de mitigación en un plan. Si no se requiere una EIAS, el plan hará parte del COPAS del proyecto. Si se requiere una EIAS, el plan será un anexo del PGAS.</t>
    </r>
  </si>
  <si>
    <t>¿El proyecto incluye el uso intensivo de pesticidas?</t>
  </si>
  <si>
    <r>
      <t>Si [</t>
    </r>
    <r>
      <rPr>
        <sz val="10"/>
        <color rgb="FFFF0000"/>
        <rFont val="Calibri (Body)"/>
      </rPr>
      <t>SÍ</t>
    </r>
    <r>
      <rPr>
        <sz val="10"/>
        <color theme="1"/>
        <rFont val="Calibri"/>
        <family val="2"/>
        <scheme val="minor"/>
      </rPr>
      <t>], se debe satisfacer los requerimientos específicos del EAS 3 del Banco Mundial, §21 al §25. Si el uso de pesticidas es significativo, la organización ejecutora  tendrá que formular y ejecutar un Plan de Manejo de Plagas. (Parte del COPAS o sección pertinente en el PGAS).</t>
    </r>
  </si>
  <si>
    <t>SAS4</t>
  </si>
  <si>
    <t>EAS4</t>
  </si>
  <si>
    <t>PREGUNTAS SOBRE LA SALUD Y SEGURIDAD DE LA COMUNIDAD</t>
  </si>
  <si>
    <t>¿El proyecto implica riesgos para la salud de la comunidad? (incluida la propagación de enfermedades contagiosas)?</t>
  </si>
  <si>
    <r>
      <t xml:space="preserve">Si </t>
    </r>
    <r>
      <rPr>
        <sz val="10"/>
        <color rgb="FFFF0000"/>
        <rFont val="Calibri (Body)"/>
      </rPr>
      <t>[SÍ]</t>
    </r>
    <r>
      <rPr>
        <sz val="10"/>
        <color theme="1"/>
        <rFont val="Calibri"/>
        <family val="2"/>
        <scheme val="minor"/>
      </rPr>
      <t>, se debe satisfacer los requerimientos específicos del EAS 4 del Banco Mundial, §5 al §14 y §17 y §18, y en relación con la exposición a enfermedades, los §15 y §16.</t>
    </r>
  </si>
  <si>
    <t>12.A</t>
  </si>
  <si>
    <t xml:space="preserve">¿El proyecto implica riesgos para la seguridad de la comunidad? </t>
  </si>
  <si>
    <r>
      <t xml:space="preserve">Si </t>
    </r>
    <r>
      <rPr>
        <sz val="10"/>
        <color rgb="FFFF0000"/>
        <rFont val="Calibri (Body)"/>
      </rPr>
      <t>[SÍ]</t>
    </r>
    <r>
      <rPr>
        <sz val="10"/>
        <color theme="1"/>
        <rFont val="Calibri"/>
        <family val="2"/>
        <scheme val="minor"/>
      </rPr>
      <t>, se debe satisfacer los requerimientos del EAS 4 del Banco Mundial, §5 al §14 y §17 y §18.</t>
    </r>
  </si>
  <si>
    <t>12.B</t>
  </si>
  <si>
    <t>¿El proyecto financiará servicios de seguridad armada para el cumplimiento de medidas de protección o de restricción de acceso a recursos naturales?</t>
  </si>
  <si>
    <t>B+</t>
  </si>
  <si>
    <r>
      <t xml:space="preserve">Si </t>
    </r>
    <r>
      <rPr>
        <sz val="10"/>
        <color rgb="FFFF0000"/>
        <rFont val="Calibri (Body)"/>
      </rPr>
      <t>[SÍ]</t>
    </r>
    <r>
      <rPr>
        <sz val="10"/>
        <color theme="1"/>
        <rFont val="Calibri"/>
        <family val="2"/>
        <scheme val="minor"/>
      </rPr>
      <t>, se debe satisfacer los requerimientos del EAS 4 del Banco Mundial, §24 al §27 – Es probable que la organización ejecutora deba llevar a cabo un ejercicio de debida diligencia de derechos humanos. Es probable que la SAS 5 se active.</t>
    </r>
  </si>
  <si>
    <t>12.C</t>
  </si>
  <si>
    <t xml:space="preserve">¿El proyecto requiere un Plan de Respuesta a Emergencias (PRE)? </t>
  </si>
  <si>
    <r>
      <t xml:space="preserve">Si </t>
    </r>
    <r>
      <rPr>
        <sz val="10"/>
        <color rgb="FFC80A0A"/>
        <rFont val="Calibri (Body)"/>
      </rPr>
      <t>[SÍ]</t>
    </r>
    <r>
      <rPr>
        <sz val="10"/>
        <color theme="1"/>
        <rFont val="Calibri"/>
        <family val="2"/>
        <scheme val="minor"/>
      </rPr>
      <t>, se debe satisfacer los requerimientos de las SAS 4 de PACÍFICO § 6 al § 9 y del EAS 4 del Banco Mundial, §19 al §23.</t>
    </r>
  </si>
  <si>
    <t>12.D</t>
  </si>
  <si>
    <t>¿El proyecto incluye actividades de buceo?</t>
  </si>
  <si>
    <r>
      <t xml:space="preserve">Si </t>
    </r>
    <r>
      <rPr>
        <sz val="10"/>
        <color rgb="FFFF0000"/>
        <rFont val="Calibri (Body)"/>
      </rPr>
      <t>[SÍ]</t>
    </r>
    <r>
      <rPr>
        <sz val="10"/>
        <color theme="1"/>
        <rFont val="Calibri"/>
        <family val="2"/>
        <scheme val="minor"/>
      </rPr>
      <t>, se debe satisfacer los requerimientos de las SAS 4 de PACÍFICO § 10 y § 11.</t>
    </r>
  </si>
  <si>
    <t>¿El proyecto incluye involucramiento sostenido con niñas y niños? (actividades en escuelas, etc)</t>
  </si>
  <si>
    <r>
      <t xml:space="preserve">Si </t>
    </r>
    <r>
      <rPr>
        <sz val="10"/>
        <color rgb="FFFF0000"/>
        <rFont val="Calibri (Body)"/>
      </rPr>
      <t>[SÍ]</t>
    </r>
    <r>
      <rPr>
        <sz val="10"/>
        <color theme="1"/>
        <rFont val="Calibri"/>
        <family val="2"/>
        <scheme val="minor"/>
      </rPr>
      <t>, se debe satisfacer los requerimientos de la SAS 4 de PACÍFICO, §12 al §14 – ( Protocolo de involucramiento con niñas y niños )</t>
    </r>
  </si>
  <si>
    <t>¿El proyecto utilizará imágenes de miembros de la comunidad para comunicaciones, marketing, etc?</t>
  </si>
  <si>
    <r>
      <t xml:space="preserve">Si </t>
    </r>
    <r>
      <rPr>
        <sz val="10"/>
        <color rgb="FFFF0000"/>
        <rFont val="Calibri (Body)"/>
      </rPr>
      <t>[SÍ]</t>
    </r>
    <r>
      <rPr>
        <sz val="10"/>
        <color theme="1"/>
        <rFont val="Calibri"/>
        <family val="2"/>
        <scheme val="minor"/>
      </rPr>
      <t>, se debe satisfacer los requerimientos de la SAS 4 de PACÍFICO, §15 y §16 (Obtenga el consentimiento previo de los miembros de la comunidad).</t>
    </r>
  </si>
  <si>
    <t>¿Actividades del proyecto pueden desencadenar eventos de emergencia para la comunidad?</t>
  </si>
  <si>
    <r>
      <t xml:space="preserve">Si </t>
    </r>
    <r>
      <rPr>
        <sz val="10"/>
        <color rgb="FFFF0000"/>
        <rFont val="Calibri (Body)"/>
      </rPr>
      <t>[SÍ]</t>
    </r>
    <r>
      <rPr>
        <sz val="10"/>
        <color theme="1"/>
        <rFont val="Calibri"/>
        <family val="2"/>
        <scheme val="minor"/>
      </rPr>
      <t>, se debe satisfacer los requerimientos del EAS 4 del Banco Mundial, §19 al §23. (Medidas de preparación para emergencias).</t>
    </r>
  </si>
  <si>
    <t>SAS5</t>
  </si>
  <si>
    <t>EAS5</t>
  </si>
  <si>
    <t>PREGUNTAS SOBRE RESTRICCIONES DE ACCESO A / USO DE RECURSOS NATURALES</t>
  </si>
  <si>
    <t>¿El proyecto incluye el desplazamiento involuntario de personas? (El reasentamiento involuntario).</t>
  </si>
  <si>
    <r>
      <t xml:space="preserve">Si </t>
    </r>
    <r>
      <rPr>
        <sz val="10"/>
        <color rgb="FFFF0000"/>
        <rFont val="Calibri (Body)"/>
      </rPr>
      <t>[SÍ]</t>
    </r>
    <r>
      <rPr>
        <sz val="10"/>
        <color theme="1"/>
        <rFont val="Calibri"/>
        <family val="2"/>
        <scheme val="minor"/>
      </rPr>
      <t>, el proyecto no puede ser aprobado (Lista de Exclusión)</t>
    </r>
  </si>
  <si>
    <r>
      <t xml:space="preserve">¿El proyecto incluye restricciones de acceso a recursos naturales voluntariamente aceptadas por las comunidades </t>
    </r>
    <r>
      <rPr>
        <b/>
        <sz val="10"/>
        <color theme="1"/>
        <rFont val="Calibri"/>
        <family val="2"/>
        <scheme val="minor"/>
      </rPr>
      <t>en el sentido de los párrafos §9 al §11 de la SAS 5 de PACÍFICO</t>
    </r>
    <r>
      <rPr>
        <sz val="10"/>
        <color theme="1"/>
        <rFont val="Calibri"/>
        <family val="2"/>
        <scheme val="minor"/>
      </rPr>
      <t>?</t>
    </r>
  </si>
  <si>
    <r>
      <t xml:space="preserve">Si </t>
    </r>
    <r>
      <rPr>
        <sz val="10"/>
        <color rgb="FFFF0000"/>
        <rFont val="Calibri (Body)"/>
      </rPr>
      <t>[SÍ]</t>
    </r>
    <r>
      <rPr>
        <sz val="10"/>
        <color theme="1"/>
        <rFont val="Calibri"/>
        <family val="2"/>
        <scheme val="minor"/>
      </rPr>
      <t xml:space="preserve">, y el proceso de toma de decisiones está documentado, el EAS 5 del Banco Mundial no se debe usar Véase al respecto SAS de PACÍFICO 5 § 9 al § 11. </t>
    </r>
  </si>
  <si>
    <t>¿El proyecto incluye la imposición de restricciones involuntarias de acceso a / uso de recursos naturales?</t>
  </si>
  <si>
    <r>
      <t xml:space="preserve">Si </t>
    </r>
    <r>
      <rPr>
        <sz val="10"/>
        <color rgb="FFFF0000"/>
        <rFont val="Calibri (Body)"/>
      </rPr>
      <t>[SÍ]</t>
    </r>
    <r>
      <rPr>
        <sz val="10"/>
        <color theme="1"/>
        <rFont val="Calibri"/>
        <family val="2"/>
        <scheme val="minor"/>
      </rPr>
      <t>, se debe satisfacer los requerimientos específicos del EAS 5 del Banco Mundial, §10 al §25, §33 al §36 y §33 al §36.</t>
    </r>
  </si>
  <si>
    <r>
      <t xml:space="preserve">¿las restricciones </t>
    </r>
    <r>
      <rPr>
        <b/>
        <u/>
        <sz val="10"/>
        <color theme="1"/>
        <rFont val="Calibri (Body)"/>
      </rPr>
      <t>involuntarias</t>
    </r>
    <r>
      <rPr>
        <sz val="10"/>
        <color theme="1"/>
        <rFont val="Calibri"/>
        <family val="2"/>
        <scheme val="minor"/>
      </rPr>
      <t xml:space="preserve"> o su cumplimiento forzoso afectan Pueblos indígenas o comunidades afroamericanas?</t>
    </r>
  </si>
  <si>
    <r>
      <t xml:space="preserve">Si </t>
    </r>
    <r>
      <rPr>
        <sz val="10"/>
        <color rgb="FFFF0000"/>
        <rFont val="Calibri (Body)"/>
      </rPr>
      <t>[SÍ]</t>
    </r>
    <r>
      <rPr>
        <sz val="10"/>
        <color theme="1"/>
        <rFont val="Calibri"/>
        <family val="2"/>
        <scheme val="minor"/>
      </rPr>
      <t>, se  debe satisfacer los requerimientos del EAS 7 del Banco Mundial), adicionalmente a los requerimientos de la SAS 5 / EAS 5.</t>
    </r>
  </si>
  <si>
    <t>SAS6</t>
  </si>
  <si>
    <t>EAS6</t>
  </si>
  <si>
    <t>PREGUNTAS SOBRE CONSERVACIÓN DE LA BIODIVERSIDAD Y
GESTIÓN SOSTENIBLE DE RECURSOS NATURALES VIVOS</t>
  </si>
  <si>
    <t>¿El proyecto presenta riesgos de causar pérdida de biodiversidad o de impactar negativamente los hábitats o los servicios ecosistémicos del PTEC?</t>
  </si>
  <si>
    <r>
      <t xml:space="preserve">Si </t>
    </r>
    <r>
      <rPr>
        <sz val="10"/>
        <color rgb="FFFF0000"/>
        <rFont val="Calibri (Body)"/>
      </rPr>
      <t>[SÍ]</t>
    </r>
    <r>
      <rPr>
        <sz val="10"/>
        <color theme="1"/>
        <rFont val="Calibri"/>
        <family val="2"/>
        <scheme val="minor"/>
      </rPr>
      <t>, el proyecto no puede ser aprobado (Lista de Exclusión).</t>
    </r>
  </si>
  <si>
    <t xml:space="preserve">¿El proyecto se desarrolla en un área protegida? </t>
  </si>
  <si>
    <r>
      <t xml:space="preserve">Si </t>
    </r>
    <r>
      <rPr>
        <sz val="10"/>
        <color rgb="FFC80A0A"/>
        <rFont val="Calibri (Body)"/>
      </rPr>
      <t>[SÍ]</t>
    </r>
    <r>
      <rPr>
        <sz val="10"/>
        <color theme="1"/>
        <rFont val="Calibri"/>
        <family val="2"/>
        <scheme val="minor"/>
      </rPr>
      <t>, se debe estar de acuerdo con el plan de manejo del área protegida y satisfacer los requerimientos específicos del EAS 6 del Banco Mundial, §8 al §30.</t>
    </r>
  </si>
  <si>
    <t xml:space="preserve">¿El proyecto incluye la formulación o reformulación del plan de manejo de un área protegida? </t>
  </si>
  <si>
    <r>
      <t xml:space="preserve">Si </t>
    </r>
    <r>
      <rPr>
        <sz val="10"/>
        <color rgb="FFC80A0A"/>
        <rFont val="Calibri (Body)"/>
      </rPr>
      <t>[SÍ]</t>
    </r>
    <r>
      <rPr>
        <sz val="10"/>
        <color theme="1"/>
        <rFont val="Calibri"/>
        <family val="2"/>
        <scheme val="minor"/>
      </rPr>
      <t xml:space="preserve">, se debe satisfacer los requerimientos específicos del párrafo §8 de </t>
    </r>
    <r>
      <rPr>
        <b/>
        <sz val="10"/>
        <color theme="1"/>
        <rFont val="Calibri (Body)"/>
      </rPr>
      <t>l</t>
    </r>
    <r>
      <rPr>
        <sz val="10"/>
        <color theme="1"/>
        <rFont val="Calibri (Body)"/>
      </rPr>
      <t>a SAS 6 de PACÍFICO</t>
    </r>
    <r>
      <rPr>
        <sz val="10"/>
        <color theme="1"/>
        <rFont val="Calibri"/>
        <family val="2"/>
        <scheme val="minor"/>
      </rPr>
      <t>.</t>
    </r>
  </si>
  <si>
    <t>23.A</t>
  </si>
  <si>
    <t xml:space="preserve">¿El proyecto tiene riesgos de introducir especies no nativas (exóticas)? </t>
  </si>
  <si>
    <r>
      <t xml:space="preserve">Si </t>
    </r>
    <r>
      <rPr>
        <sz val="10"/>
        <color rgb="FFC80A0A"/>
        <rFont val="Calibri (Body)"/>
      </rPr>
      <t>[SÍ]</t>
    </r>
    <r>
      <rPr>
        <sz val="10"/>
        <color theme="1"/>
        <rFont val="Calibri"/>
        <family val="2"/>
        <scheme val="minor"/>
      </rPr>
      <t>, se debe satisfacer los requerimientos específicos del EAS 6 del Banco Mundial, §28 al §30.</t>
    </r>
  </si>
  <si>
    <t>23.B</t>
  </si>
  <si>
    <t>¿Estas especies son invasivas? (especies exóticas cuya introducción o propagación amenazan la biodiversidad)</t>
  </si>
  <si>
    <t xml:space="preserve">¿El proyecto incluye actividades de aprovechamiento forestal, de agricultura, acuicultura, pesca, caza o recolección? </t>
  </si>
  <si>
    <r>
      <t xml:space="preserve">Si </t>
    </r>
    <r>
      <rPr>
        <sz val="10"/>
        <color rgb="FFC80A0A"/>
        <rFont val="Calibri (Body)"/>
      </rPr>
      <t>[SÍ]</t>
    </r>
    <r>
      <rPr>
        <sz val="10"/>
        <color theme="1"/>
        <rFont val="Calibri"/>
        <family val="2"/>
        <scheme val="minor"/>
      </rPr>
      <t>, se debe satisfacer los requerimientos específicos del EAS 6 del Banco Mundial, §31 al §37.</t>
    </r>
  </si>
  <si>
    <t xml:space="preserve">¿El proyecto incluye el uso intensivo de pesticidas, herbicidas o fungicidas? </t>
  </si>
  <si>
    <r>
      <t xml:space="preserve">Si </t>
    </r>
    <r>
      <rPr>
        <sz val="10"/>
        <color rgb="FFC80A0A"/>
        <rFont val="Calibri (Body)"/>
      </rPr>
      <t>[SÍ]</t>
    </r>
    <r>
      <rPr>
        <sz val="10"/>
        <color theme="1"/>
        <rFont val="Calibri"/>
        <family val="2"/>
        <scheme val="minor"/>
      </rPr>
      <t>, se debe satisfacer los requerimientos específicos del EAS 6 del Banco Mundial, §31 al §37. Adicionalmente, se debe satifacer los requerimientos del EAS 3 del Banco Mundial, §21 al §25.</t>
    </r>
  </si>
  <si>
    <t>SAS7</t>
  </si>
  <si>
    <t>EAS7</t>
  </si>
  <si>
    <t>PREGUNTAS RELACIONADAS CON PUEBLOS INDÍGENAS Y COMUNIDADES AFROAMERICANAS</t>
  </si>
  <si>
    <t>26.A</t>
  </si>
  <si>
    <t xml:space="preserve">¿El proyecto será ejecutado total o parcialmente por pueblos indígenas o comunidades afroamericanas del PTEC? </t>
  </si>
  <si>
    <r>
      <t xml:space="preserve">Si </t>
    </r>
    <r>
      <rPr>
        <sz val="10"/>
        <color rgb="FFC80A0A"/>
        <rFont val="Calibri (Body)"/>
      </rPr>
      <t>[SÍ]</t>
    </r>
    <r>
      <rPr>
        <sz val="10"/>
        <color theme="1"/>
        <rFont val="Calibri"/>
        <family val="2"/>
        <scheme val="minor"/>
      </rPr>
      <t>, se debe satisfacer los requerimientos específicos del EAS 7 del Banco Mundial, §14 al §19.</t>
    </r>
  </si>
  <si>
    <t>26.B</t>
  </si>
  <si>
    <r>
      <t xml:space="preserve">¿El proyecto -ejecutado total o parcialmente por pueblos indígenas o comunidades afroamericanas- </t>
    </r>
    <r>
      <rPr>
        <u/>
        <sz val="10"/>
        <color theme="1"/>
        <rFont val="Calibri (Body)"/>
      </rPr>
      <t>además</t>
    </r>
    <r>
      <rPr>
        <sz val="10"/>
        <color theme="1"/>
        <rFont val="Calibri"/>
        <family val="2"/>
        <scheme val="minor"/>
      </rPr>
      <t xml:space="preserve"> involucra comunidades no indígenas ni afrodescendientes? </t>
    </r>
  </si>
  <si>
    <r>
      <t xml:space="preserve">Si </t>
    </r>
    <r>
      <rPr>
        <sz val="10"/>
        <color rgb="FFC80A0A"/>
        <rFont val="Calibri (Body)"/>
      </rPr>
      <t>[SÍ]</t>
    </r>
    <r>
      <rPr>
        <sz val="10"/>
        <color theme="1"/>
        <rFont val="Calibri"/>
        <family val="2"/>
        <scheme val="minor"/>
      </rPr>
      <t xml:space="preserve">, </t>
    </r>
    <r>
      <rPr>
        <u/>
        <sz val="10"/>
        <color theme="1"/>
        <rFont val="Calibri (Body)"/>
      </rPr>
      <t>adicionalmente</t>
    </r>
    <r>
      <rPr>
        <sz val="10"/>
        <color theme="1"/>
        <rFont val="Calibri"/>
        <family val="2"/>
        <scheme val="minor"/>
      </rPr>
      <t xml:space="preserve"> se debe satisfacer los requerimientos específicos del EAS 7 del Banco Mundial, §16 al §23.</t>
    </r>
  </si>
  <si>
    <t>27.A</t>
  </si>
  <si>
    <t xml:space="preserve">¿El proyecto se desarrolla en los territorios de los pueblos indígenas o comunidades afroamericanas del PTEC o afecta los territorios que esos pueblos y comunidades utilizan? </t>
  </si>
  <si>
    <r>
      <t xml:space="preserve">Si </t>
    </r>
    <r>
      <rPr>
        <sz val="10"/>
        <color rgb="FFC80A0A"/>
        <rFont val="Calibri (Body)"/>
      </rPr>
      <t>[SÍ]</t>
    </r>
    <r>
      <rPr>
        <sz val="10"/>
        <color theme="1"/>
        <rFont val="Calibri"/>
        <family val="2"/>
        <scheme val="minor"/>
      </rPr>
      <t>, se debe satisfacer los requerimientos específicos del EAS 7 del Banco Mundial,§18 al §28 y §34. Una consulta previa, libre e informada a pueblos indígenas y a las comunidades afroamericanas es necesaria, cualquiera que sea el país donde el proyecto se lleve a cabo. (SAS 7 de PACÍFICO, § 6)</t>
    </r>
  </si>
  <si>
    <t>27.B</t>
  </si>
  <si>
    <t xml:space="preserve">¿El proyecto tiene impactos sobre tierras y recursos naturales sujetos a la propiedad tradicional o al uso y ocupación consuetudinarios? </t>
  </si>
  <si>
    <r>
      <t xml:space="preserve">Si </t>
    </r>
    <r>
      <rPr>
        <sz val="10"/>
        <color rgb="FFC80A0A"/>
        <rFont val="Calibri (Body)"/>
      </rPr>
      <t>[SÍ]</t>
    </r>
    <r>
      <rPr>
        <sz val="10"/>
        <color theme="1"/>
        <rFont val="Calibri"/>
        <family val="2"/>
        <scheme val="minor"/>
      </rPr>
      <t xml:space="preserve">, </t>
    </r>
    <r>
      <rPr>
        <u/>
        <sz val="10"/>
        <color theme="1"/>
        <rFont val="Calibri (Body)"/>
      </rPr>
      <t>adicionalmente</t>
    </r>
    <r>
      <rPr>
        <sz val="10"/>
        <color theme="1"/>
        <rFont val="Calibri"/>
        <family val="2"/>
        <scheme val="minor"/>
      </rPr>
      <t xml:space="preserve"> se debe satisfacer los requerimientos específicos del EAS 7 del Banco Mundial, §29 al §30.</t>
    </r>
  </si>
  <si>
    <t>27.C</t>
  </si>
  <si>
    <t xml:space="preserve">¿El proyecto incluye restricciones de acceso a recursos naturales que afecten pueblos indígenas o comunidades afroamericanas del PTEC? </t>
  </si>
  <si>
    <r>
      <t xml:space="preserve">Si </t>
    </r>
    <r>
      <rPr>
        <sz val="10"/>
        <color rgb="FFC80A0A"/>
        <rFont val="Calibri (Body)"/>
      </rPr>
      <t>[SÍ]</t>
    </r>
    <r>
      <rPr>
        <sz val="10"/>
        <color theme="1"/>
        <rFont val="Calibri"/>
        <family val="2"/>
        <scheme val="minor"/>
      </rPr>
      <t xml:space="preserve">, </t>
    </r>
    <r>
      <rPr>
        <u/>
        <sz val="10"/>
        <color theme="1"/>
        <rFont val="Calibri (Body)"/>
      </rPr>
      <t>adicionalmente</t>
    </r>
    <r>
      <rPr>
        <sz val="10"/>
        <color theme="1"/>
        <rFont val="Calibri"/>
        <family val="2"/>
        <scheme val="minor"/>
      </rPr>
      <t xml:space="preserve"> se debe satisfacer los requerimientos específicos de la SAS 5 de PACÍFICO y del EAS 5 del Banco Mundial.</t>
    </r>
  </si>
  <si>
    <t>27.D</t>
  </si>
  <si>
    <t xml:space="preserve">¿El proyecto incluye acceso y/o uso de conocimiento tradicional de pueblos indígenas o comunidades afroamericanas del PTEC, incluido el conocimiento asociado a los recursos genéticos? </t>
  </si>
  <si>
    <r>
      <t xml:space="preserve">Si </t>
    </r>
    <r>
      <rPr>
        <sz val="10"/>
        <color rgb="FFC80A0A"/>
        <rFont val="Calibri (Body)"/>
      </rPr>
      <t>[SÍ]</t>
    </r>
    <r>
      <rPr>
        <sz val="10"/>
        <color theme="1"/>
        <rFont val="Calibri"/>
        <family val="2"/>
        <scheme val="minor"/>
      </rPr>
      <t xml:space="preserve">,  </t>
    </r>
    <r>
      <rPr>
        <u/>
        <sz val="10"/>
        <color theme="1"/>
        <rFont val="Calibri (Body)"/>
      </rPr>
      <t>adicionalmente</t>
    </r>
    <r>
      <rPr>
        <sz val="10"/>
        <color theme="1"/>
        <rFont val="Calibri"/>
        <family val="2"/>
        <scheme val="minor"/>
      </rPr>
      <t xml:space="preserve"> se debe satisfacer los requerimientos específicos del párrafo §7 de </t>
    </r>
    <r>
      <rPr>
        <sz val="10"/>
        <color theme="1"/>
        <rFont val="Calibri (Body)"/>
      </rPr>
      <t>la SAS 7 de PACÍFICO</t>
    </r>
    <r>
      <rPr>
        <sz val="10"/>
        <color theme="1"/>
        <rFont val="Calibri"/>
        <family val="2"/>
        <scheme val="minor"/>
      </rPr>
      <t>.</t>
    </r>
  </si>
  <si>
    <t>27.E</t>
  </si>
  <si>
    <t xml:space="preserve">¿El proyecto incluye el uso del patrimonio cultural de pueblos indígenas o comunidades afroamericanas del PTEC con fines comerciales? </t>
  </si>
  <si>
    <r>
      <t xml:space="preserve">Si </t>
    </r>
    <r>
      <rPr>
        <sz val="10"/>
        <color rgb="FFC80A0A"/>
        <rFont val="Calibri (Body)"/>
      </rPr>
      <t>[SÍ]</t>
    </r>
    <r>
      <rPr>
        <sz val="10"/>
        <color theme="1"/>
        <rFont val="Calibri"/>
        <family val="2"/>
        <scheme val="minor"/>
      </rPr>
      <t xml:space="preserve">, </t>
    </r>
    <r>
      <rPr>
        <u/>
        <sz val="10"/>
        <color theme="1"/>
        <rFont val="Calibri (Body)"/>
      </rPr>
      <t>adicionalmente</t>
    </r>
    <r>
      <rPr>
        <sz val="10"/>
        <color theme="1"/>
        <rFont val="Calibri"/>
        <family val="2"/>
        <scheme val="minor"/>
      </rPr>
      <t xml:space="preserve"> se debe satisfacer los requerimientos específicos del EAS 7 del Banco Mundial, §32 al §33.</t>
    </r>
  </si>
  <si>
    <t>SAS8</t>
  </si>
  <si>
    <t>EAS8</t>
  </si>
  <si>
    <t>PREGUNTAS RELACIONADAS CON PATRIMONIO CULTURAL EN EL PTEC</t>
  </si>
  <si>
    <t xml:space="preserve">¿En el área donde se ejecutará el proyecto se ha identificado patrimonio cultural tangible o intangible, como cementerios, sitios de culto o de ceremonias u otros y el proyecto implica riesgos para dicho patrimonio? </t>
  </si>
  <si>
    <r>
      <t xml:space="preserve">Si </t>
    </r>
    <r>
      <rPr>
        <sz val="10"/>
        <color rgb="FFC80A0A"/>
        <rFont val="Calibri (Body)"/>
      </rPr>
      <t>[SÍ]</t>
    </r>
    <r>
      <rPr>
        <sz val="10"/>
        <color theme="1"/>
        <rFont val="Calibri"/>
        <family val="2"/>
        <scheme val="minor"/>
      </rPr>
      <t>, se debe satisfacer los requerimientos específicos del EAS 8 del Banco Mundial.</t>
    </r>
  </si>
  <si>
    <t xml:space="preserve">¿El proyecto incluye movimiento de tierras u otro tipo de alteración mayor del paisaje? </t>
  </si>
  <si>
    <r>
      <t xml:space="preserve">Si </t>
    </r>
    <r>
      <rPr>
        <sz val="10"/>
        <color rgb="FFC80A0A"/>
        <rFont val="Calibri (Body)"/>
      </rPr>
      <t>[SÍ]</t>
    </r>
    <r>
      <rPr>
        <sz val="10"/>
        <color theme="1"/>
        <rFont val="Calibri"/>
        <family val="2"/>
        <scheme val="minor"/>
      </rPr>
      <t>, se debe satisfacer los requerimientos específicos del EAS 8 del Banco Mundial, §11, relacionados con el establecimiento de un procedimiento de hallazgos fortuitos de patrimonio cultural.</t>
    </r>
  </si>
  <si>
    <t xml:space="preserve">¿El proyecto restringe el acceso a sitios sagrados o a sitios naturales que tengan especial significado cultural o espiritual para los pueblos indígenas o comunidades afroamericanas del PTEC? </t>
  </si>
  <si>
    <r>
      <t xml:space="preserve">Si </t>
    </r>
    <r>
      <rPr>
        <sz val="10"/>
        <color rgb="FFC80A0A"/>
        <rFont val="Calibri (Body)"/>
      </rPr>
      <t>[SÍ]</t>
    </r>
    <r>
      <rPr>
        <sz val="10"/>
        <color theme="1"/>
        <rFont val="Calibri"/>
        <family val="2"/>
        <scheme val="minor"/>
      </rPr>
      <t>, se debe satisfacer los requerimientos específicos del EAS 8 del Banco Mundial, §13 y §14, adicionalmente a la SAS 5 de PACÍFICO y el EAS 5 del Banco Mundial. Asimismo, la SAS 7 / EAS 7 se activa.</t>
    </r>
  </si>
  <si>
    <r>
      <t xml:space="preserve">Si </t>
    </r>
    <r>
      <rPr>
        <sz val="10"/>
        <color rgb="FFC80A0A"/>
        <rFont val="Calibri (Body)"/>
      </rPr>
      <t>[SÍ]</t>
    </r>
    <r>
      <rPr>
        <sz val="10"/>
        <color theme="1"/>
        <rFont val="Calibri"/>
        <family val="2"/>
        <scheme val="minor"/>
      </rPr>
      <t xml:space="preserve">, se debe satisfacer los requerimientos específicos del EAS 8del Banco Mundial, §29 y §30, adicionalmente a los §32 al §33 del EAS 7 del Banco Mundial. </t>
    </r>
  </si>
  <si>
    <t>SAS9</t>
  </si>
  <si>
    <t>EAS9</t>
  </si>
  <si>
    <t>PREGUNTAS RELACIONADAS CON GENERO</t>
  </si>
  <si>
    <t xml:space="preserve">¿El proyecto incluye un análisis sumario de género? </t>
  </si>
  <si>
    <r>
      <t xml:space="preserve">Si </t>
    </r>
    <r>
      <rPr>
        <sz val="10"/>
        <color rgb="FFFF0000"/>
        <rFont val="Calibri (Body)"/>
      </rPr>
      <t>[NO]</t>
    </r>
    <r>
      <rPr>
        <sz val="10"/>
        <color theme="1"/>
        <rFont val="Calibri"/>
        <family val="2"/>
        <scheme val="minor"/>
      </rPr>
      <t>, se debe se debe llevar a cabo este análisis de manera que se satisfagn los requerimientos de la SAS 9 de PACÍFICO, específicamente los de los del párrafos §8 al §11.</t>
    </r>
  </si>
  <si>
    <t xml:space="preserve">¿El proyecto incluye un Compromiso de género o un Plan de acción de género? </t>
  </si>
  <si>
    <r>
      <t xml:space="preserve">Si </t>
    </r>
    <r>
      <rPr>
        <sz val="10"/>
        <color rgb="FFFF0000"/>
        <rFont val="Calibri (Body)"/>
      </rPr>
      <t>[NO]</t>
    </r>
    <r>
      <rPr>
        <sz val="10"/>
        <color theme="1"/>
        <rFont val="Calibri"/>
        <family val="2"/>
        <scheme val="minor"/>
      </rPr>
      <t xml:space="preserve">, se debe formular un Compromiso de género o un Plan de acción de género y satisfacer los requerimientos de la SAS 9 de PACÍFICO, específicamente los de los del párrafos §12 al §14. </t>
    </r>
  </si>
  <si>
    <t xml:space="preserve">¿Ha habido antecedentes documentados, creíbles, de Violencia Sexual basada en Género (VSG) en la organización ejecutora que hace la propuesta de proyecto o hay riesgos altos de que incidentes de VSG se presenten en el proyecto? </t>
  </si>
  <si>
    <r>
      <t xml:space="preserve">Si </t>
    </r>
    <r>
      <rPr>
        <sz val="10"/>
        <color rgb="FFFF0000"/>
        <rFont val="Calibri (Body)"/>
      </rPr>
      <t>[Sí]</t>
    </r>
    <r>
      <rPr>
        <sz val="10"/>
        <color theme="1"/>
        <rFont val="Calibri"/>
        <family val="2"/>
        <scheme val="minor"/>
      </rPr>
      <t xml:space="preserve">, la propuesta se clasifica </t>
    </r>
    <r>
      <rPr>
        <sz val="10"/>
        <color rgb="FFC80A0A"/>
        <rFont val="Calibri (Body)"/>
      </rPr>
      <t>A (Alto Riesgo)</t>
    </r>
    <r>
      <rPr>
        <sz val="10"/>
        <color theme="1"/>
        <rFont val="Calibri"/>
        <family val="2"/>
        <scheme val="minor"/>
      </rPr>
      <t xml:space="preserve"> y no debe aprobarse (§15 a §18 de la SAS 9 de PACÍFICO). Sólo si se cumple cablamente lo dispuesto en el párrafo §22 de la SAS 9 de PACÍFICO, la propuesta podría aprobarse con las condiciones allí expuestas. </t>
    </r>
  </si>
  <si>
    <t>SAS10</t>
  </si>
  <si>
    <t>EAS10</t>
  </si>
  <si>
    <t>PREGUNTAS RELACIONADAS CON PARTICIPACIÓN DE LA PARTES INTERESADAS</t>
  </si>
  <si>
    <t xml:space="preserve">¿Se ha llevado a cabo un proceso de participación de las partes interesadas con ocasión de la formulación del proyecto (o la propuesta)? </t>
  </si>
  <si>
    <r>
      <t xml:space="preserve">Si </t>
    </r>
    <r>
      <rPr>
        <sz val="10"/>
        <color rgb="FFC80A0A"/>
        <rFont val="Calibri (Body)"/>
      </rPr>
      <t>[SÍ]</t>
    </r>
    <r>
      <rPr>
        <sz val="10"/>
        <color theme="1"/>
        <rFont val="Calibri"/>
        <family val="2"/>
        <scheme val="minor"/>
      </rPr>
      <t>, se debe verificar que satisfaga los requerimientos específicos del EAS 10 del Banco Mundial, §6 al §12 y §21. Si [</t>
    </r>
    <r>
      <rPr>
        <sz val="10"/>
        <color rgb="FFC80A0A"/>
        <rFont val="Calibri (Body)"/>
      </rPr>
      <t>NO</t>
    </r>
    <r>
      <rPr>
        <sz val="10"/>
        <color theme="1"/>
        <rFont val="Calibri"/>
        <family val="2"/>
        <scheme val="minor"/>
      </rPr>
      <t>], dicho proceso se debe llevar a cabo.</t>
    </r>
  </si>
  <si>
    <t xml:space="preserve">¿El proyecto cuenta con un Plan de participación de las partes interesadas (PPPI)? </t>
  </si>
  <si>
    <r>
      <t xml:space="preserve">Si </t>
    </r>
    <r>
      <rPr>
        <sz val="10"/>
        <color rgb="FFC80A0A"/>
        <rFont val="Calibri (Body)"/>
      </rPr>
      <t>[SÍ]</t>
    </r>
    <r>
      <rPr>
        <sz val="10"/>
        <color theme="1"/>
        <rFont val="Calibri"/>
        <family val="2"/>
        <scheme val="minor"/>
      </rPr>
      <t>, se debe verificar que satisfaga los requerimientos específicos del EAS 10 del Banco Mundial, §13 al §18 y §21. Si [</t>
    </r>
    <r>
      <rPr>
        <sz val="10"/>
        <color rgb="FFC80A0A"/>
        <rFont val="Calibri (Body)"/>
      </rPr>
      <t>NO</t>
    </r>
    <r>
      <rPr>
        <sz val="10"/>
        <color theme="1"/>
        <rFont val="Calibri"/>
        <family val="2"/>
        <scheme val="minor"/>
      </rPr>
      <t>], dicho PPPI  debe formularse.</t>
    </r>
  </si>
  <si>
    <t xml:space="preserve">¿El proyecto cuenta con un un procedimiento (incluida una matriz) de divulgación de la información? </t>
  </si>
  <si>
    <r>
      <t xml:space="preserve">Si </t>
    </r>
    <r>
      <rPr>
        <sz val="10"/>
        <color rgb="FFC80A0A"/>
        <rFont val="Calibri (Body)"/>
      </rPr>
      <t>[SÍ]</t>
    </r>
    <r>
      <rPr>
        <sz val="10"/>
        <color theme="1"/>
        <rFont val="Calibri"/>
        <family val="2"/>
        <scheme val="minor"/>
      </rPr>
      <t>, se debe verificar que el procedimiento satisfaga el EAS 10 del Banco Mundial, §19 y §20 y la SAS 10 de PACÍFICO en §10 a  §13 y el Anexo 3 de esta SAS. Si [</t>
    </r>
    <r>
      <rPr>
        <sz val="10"/>
        <color rgb="FFC80A0A"/>
        <rFont val="Calibri (Body)"/>
      </rPr>
      <t>NO</t>
    </r>
    <r>
      <rPr>
        <sz val="10"/>
        <color theme="1"/>
        <rFont val="Calibri"/>
        <family val="2"/>
        <scheme val="minor"/>
      </rPr>
      <t>], dicho procedimiento debe formularse de manera satisfactoria para el EAS10 del Banco y la SAS 10 de PACÍFICO.</t>
    </r>
  </si>
  <si>
    <t xml:space="preserve">¿El proyecto ha identificado oportunidades para adelantar actividades de participación a distancia, a través de plataformas digitales? </t>
  </si>
  <si>
    <r>
      <t xml:space="preserve">Si </t>
    </r>
    <r>
      <rPr>
        <sz val="10"/>
        <color rgb="FFC80A0A"/>
        <rFont val="Calibri (Body)"/>
      </rPr>
      <t>[SÍ]</t>
    </r>
    <r>
      <rPr>
        <sz val="10"/>
        <color theme="1"/>
        <rFont val="Calibri"/>
        <family val="2"/>
        <scheme val="minor"/>
      </rPr>
      <t>, se debe tener en cuenta lo establecido en la SAS 10 de PACÍFICO en §12 y  §13.</t>
    </r>
  </si>
  <si>
    <t xml:space="preserve">¿El proyecto cuenta con un Mecanismo de gestión de quejas (MGQ)? </t>
  </si>
  <si>
    <r>
      <t xml:space="preserve">Si </t>
    </r>
    <r>
      <rPr>
        <sz val="10"/>
        <color rgb="FFFF0000"/>
        <rFont val="Calibri (Body)"/>
      </rPr>
      <t>[Sí]</t>
    </r>
    <r>
      <rPr>
        <sz val="10"/>
        <color theme="1"/>
        <rFont val="Calibri"/>
        <family val="2"/>
        <scheme val="minor"/>
      </rPr>
      <t>, se debe verificar que el MGQ satisfaga los requerimientos específicos del EAS 10 del Banco Mundial, §26 y §27 y de la SAS 10 de PACÍFICO, en §14 y  §16 y en su Anexo 1. Si .Si [</t>
    </r>
    <r>
      <rPr>
        <sz val="10"/>
        <color rgb="FFC80A0A"/>
        <rFont val="Calibri (Body)"/>
      </rPr>
      <t>NO</t>
    </r>
    <r>
      <rPr>
        <sz val="10"/>
        <color theme="1"/>
        <rFont val="Calibri"/>
        <family val="2"/>
        <scheme val="minor"/>
      </rPr>
      <t>], dicho MGQ debe formularse de manera satisfactoria para el EAS10  del Banco Mundial y la SAS 10 de PACÍFICO.</t>
    </r>
  </si>
  <si>
    <t>CLASIFICACIÓN BASADA EN RIESGOS AMBIENTALES Y SOCIALES</t>
  </si>
  <si>
    <t>¿Cuál es la clasificación del proyecto con base en sus riesgos ambientales y sociales?</t>
  </si>
  <si>
    <t>Clasificación del proyecto después de la DDAS de PACÍFICO</t>
  </si>
  <si>
    <t>HERRAMIENTA DE VALORACIÓN DEL NIVEL DE RIESGO</t>
  </si>
  <si>
    <t>CLAVE DE INTERPRETACIÓN</t>
  </si>
  <si>
    <t>PUNTAJE</t>
  </si>
  <si>
    <t>IMPACTO</t>
  </si>
  <si>
    <t>PROBABILIDAD</t>
  </si>
  <si>
    <t>VALORACION ANTES DE MEDIDAS DE MITIGACIÓN</t>
  </si>
  <si>
    <t>De gran magnitud o extensión, significativo, de larga duración o permanente, irreversible, puede generar conflicto social</t>
  </si>
  <si>
    <t>Casi con certeza el riesgo va a materializarse</t>
  </si>
  <si>
    <t>Impacto esperado del riesgo identificado</t>
  </si>
  <si>
    <t>RIESGO ALTO</t>
  </si>
  <si>
    <t>Riesgo alto</t>
  </si>
  <si>
    <t>De mediana a gran magnitud, que afecta un área extendida del territorio, predecible, temporal y reversible</t>
  </si>
  <si>
    <t>El riesgo seguramente va a materializarse</t>
  </si>
  <si>
    <t>Probabilidad de ocurrencia del riesgo identificado</t>
  </si>
  <si>
    <t>RIESGO MEDIO</t>
  </si>
  <si>
    <t>Específico en un lugar, temporal, manejable, evitable o mitigable con medidas conocidas y factibles</t>
  </si>
  <si>
    <t>El riesgo tal vez sí va a materializarse</t>
  </si>
  <si>
    <t>Nivel de riesgo</t>
  </si>
  <si>
    <t>RIESGO BAJO</t>
  </si>
  <si>
    <t>Riesgo medio</t>
  </si>
  <si>
    <t>Muy limitado, fácilmente evitable o manejable, que afecta un territorio o población muy limitado</t>
  </si>
  <si>
    <t>El riesgo tal vez no va a materializarse</t>
  </si>
  <si>
    <t>Banal, inexistente o mínimo</t>
  </si>
  <si>
    <t>Muy seguramente el riesgo no va a materializarse</t>
  </si>
  <si>
    <t>Riesgo bajo</t>
  </si>
  <si>
    <t>CATEGORÍA</t>
  </si>
  <si>
    <t>CATEGORIZACIÓN DE PROJECTOS BASADA EN EL RIESGO AMBIENTAL Y SOCIAL</t>
  </si>
  <si>
    <t>VALORACION DESPUÉS DE MEDIDAS DE MITIGACIÓN</t>
  </si>
  <si>
    <r>
      <t xml:space="preserve">Categoría A (Alto Riesgo): Proyectos (Actividades) con riesgos o impactos negativos potenciales ambientales, sociales y relacionados con el cambio climático, que son significativos, diversos, extendidos, irreversibles o sin precedentes. 
</t>
    </r>
    <r>
      <rPr>
        <i/>
        <sz val="11"/>
        <color rgb="FF9B9283"/>
        <rFont val="Calibri (Body)"/>
      </rPr>
      <t>Category A (High Risk): Projects (Activities) with significant environmental, social, and climate change-related risks, or potential adverse impacts that are diverse, extended, irreversible, or unprecedented.</t>
    </r>
  </si>
  <si>
    <r>
      <t xml:space="preserve">Categoría B+(Riesgo Substancial): Proyectos (Actividades) con algunos riesgos o impactos negativos potenciales ambientales, sociales y relacionados con el cambio climático, que son significativos, diversos, extendidos, irreversibles o sin precedentes. Sin estos riesgos, esos projectos serían Categoría B.
</t>
    </r>
    <r>
      <rPr>
        <i/>
        <sz val="11"/>
        <color rgb="FF9B9283"/>
        <rFont val="Calibri (Body)"/>
      </rPr>
      <t>Category B+ (Substantial Risk): Projects (Activities) with some environmental, social, and climate change-related risks, or a potential adverse impacts that are significant, irreversible, extended, or unprecedent.</t>
    </r>
  </si>
  <si>
    <r>
      <t xml:space="preserve">Categoría B (Riesgo Moderado): Proyectos (Actividades) con riesgos o impactos negativos potenciales ambientales, sociales y relacionados con el cambio climático, que son limitados, en gran medida reversibles, generalemente localizados en un sitio específico, y y fácilmente abordables a través de medidas de mitigación.
</t>
    </r>
    <r>
      <rPr>
        <i/>
        <sz val="11"/>
        <color rgb="FF9B9283"/>
        <rFont val="Calibri (Body)"/>
      </rPr>
      <t>Category B (Moderate Risk): Projects (Activities) with with environmental, social, or climate change-related risks and potential impacts that are limited, largely reversible, generally site-specific, and readily addressed through mitigation measures.</t>
    </r>
  </si>
  <si>
    <r>
      <t xml:space="preserve">Categoría C (Bajo Riesgo): Proyectos (Actividades) con riesgos o impactos negativos potenciales ambientales, sociales y relacionados con el cambio climático, mínimos, banales o inexistentes.
</t>
    </r>
    <r>
      <rPr>
        <i/>
        <sz val="11"/>
        <color rgb="FF9B9283"/>
        <rFont val="Calibri (Body)"/>
      </rPr>
      <t>Category C (Low Risk): Projects (Activities) with minimal or no adverse environmental, social, or climate change-related risks and/or impacts.</t>
    </r>
  </si>
  <si>
    <t>Número único de identificación del PAAS</t>
  </si>
  <si>
    <r>
      <rPr>
        <sz val="10"/>
        <color rgb="FFC00000"/>
        <rFont val="Calibri (Body)"/>
      </rPr>
      <t>PAAS</t>
    </r>
    <r>
      <rPr>
        <sz val="10"/>
        <color theme="1"/>
        <rFont val="Calibri"/>
        <family val="2"/>
        <scheme val="minor"/>
      </rPr>
      <t xml:space="preserve"> (PLAN DE ACCIÓN AMBIENTAL Y SOCIAL)</t>
    </r>
  </si>
  <si>
    <t>Número de identificación del proyecto</t>
  </si>
  <si>
    <t>Nombre de la organización ejecutora</t>
  </si>
  <si>
    <t>PROYECTO</t>
  </si>
  <si>
    <t>PLAN DE ACCIÓN AMBIENTAL Y SOCIAL PAAS</t>
  </si>
  <si>
    <t>ACCIONES AMBIENTALES Y SOCIALES REQUERIDAS</t>
  </si>
  <si>
    <t>ORGANIZACIÓN RESPONSABLE PRINCIPAL</t>
  </si>
  <si>
    <t>AÑO 1 DE IMPLEMENTACIÓN</t>
  </si>
  <si>
    <t>AÑO 2 DE IMPLEMENTACIÓN</t>
  </si>
  <si>
    <t>AÑO 3 DE IMPLEMENTACIÓN</t>
  </si>
  <si>
    <t>COMENTARIOS</t>
  </si>
  <si>
    <t>1T</t>
  </si>
  <si>
    <t>2T</t>
  </si>
  <si>
    <t>3T</t>
  </si>
  <si>
    <t>4T</t>
  </si>
  <si>
    <t>5T</t>
  </si>
  <si>
    <t>6T</t>
  </si>
  <si>
    <t>7T</t>
  </si>
  <si>
    <t>8T</t>
  </si>
  <si>
    <t>9T</t>
  </si>
  <si>
    <t>10T</t>
  </si>
  <si>
    <t>11T</t>
  </si>
  <si>
    <t>12T</t>
  </si>
  <si>
    <t>MEDIDAS RELATIVAS A LA ORGANIZACIÓN EJECUTORA</t>
  </si>
  <si>
    <t>elija una organización del menú</t>
  </si>
  <si>
    <t>Ejemplo de acción: Nombrar a una persona responsable por la implementación del PAAS y en general de las SAS</t>
  </si>
  <si>
    <t>Sí</t>
  </si>
  <si>
    <t>Ejemplo de acción: Establecer un Mecanismo de Gestión de Quejas en la organización ejecutora</t>
  </si>
  <si>
    <t>Ejemplo de acción: Establecer los procedimientos para el seguimiento del PAAS</t>
  </si>
  <si>
    <t>Ejemplo de acción: Elaborar Reportes de Seguimiento de la ejecución del PAAS de acuerdo con el cronograma establecido</t>
  </si>
  <si>
    <t>Otras acciones que sean requeridas</t>
  </si>
  <si>
    <t>ACCIONES AMBIENTALES Y SOCIALES REQUERIDAS ESPECÍFICAS</t>
  </si>
  <si>
    <t>Ejemplo de acción: Asegurar condiciones de trabajo apropiadas, de acuerdo con la legislación nacional y la SAS 2</t>
  </si>
  <si>
    <t>USO EFICIENTE DE RECURSOS Y PREVENCIÓN DE LA CONTAMINACIÓN</t>
  </si>
  <si>
    <t>Ejemplo de acción: Formular y ejecutar un Plan de Participación de Partes Interesadas (PPPI)</t>
  </si>
  <si>
    <t>Ejemplo de acción: Formular y ejecutar un Compromiso de Género o un Plan de Acción de Género (según sea el caso)</t>
  </si>
  <si>
    <t>Ejemplo de acción: Difundir la información de acuerdo con la Matriz de Difusión de Información</t>
  </si>
  <si>
    <t>Ejemplo de acción: Formular un COPAS para el proyecto</t>
  </si>
  <si>
    <t>Ejemplo de acción: Formular y ejecutar un plan de seguridad y salud ocupacional para la construcción (si la hubiere)</t>
  </si>
  <si>
    <t>Ejemplo de acción: Adelantar un EIAS por parte de un tercero, debidamente calificado</t>
  </si>
  <si>
    <t>Ejemplo de acción: Desarrollar los instrumentos de gestión ambiental y social requeridos por las SAS que se activen</t>
  </si>
  <si>
    <t>Todas las demás acciones ambientales y sociales requeridas</t>
  </si>
  <si>
    <t>PAAS</t>
  </si>
  <si>
    <t>X</t>
  </si>
  <si>
    <t>Desacuerdo</t>
  </si>
  <si>
    <t>Complete aquí los nombres de las organizaciones responsables</t>
  </si>
  <si>
    <t>NOMBRE DE LA ORGANIZACIÓN RECEPTORA DE SUB-PROYECTOS</t>
  </si>
  <si>
    <t>NOMBRE DE OTRA ORGANIZACIÓN</t>
  </si>
  <si>
    <t>FONDO ACCIÓN</t>
  </si>
  <si>
    <t>FONDO PATRIMONIO NATURAL</t>
  </si>
  <si>
    <t>ACRXS</t>
  </si>
  <si>
    <t>FUNDACIÓN NATURA PANAMA</t>
  </si>
  <si>
    <t>NOMBRE DE OTRO FONDO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</si>
</sst>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font>
      <sz val="12"/>
      <color theme="1"/>
      <name val="Calibri"/>
      <family val="2"/>
      <scheme val="minor"/>
    </font>
    <font>
      <sz val="8"/>
      <name val="Calibri"/>
      <family val="2"/>
      <scheme val="minor"/>
    </font>
    <font>
      <sz val="10"/>
      <color theme="1"/>
      <name val="Calibri"/>
      <family val="2"/>
      <scheme val="minor"/>
    </font>
    <font>
      <sz val="10"/>
      <color rgb="FF72767C"/>
      <name val="Calibri"/>
      <family val="2"/>
      <scheme val="minor"/>
    </font>
    <font>
      <sz val="12"/>
      <color rgb="FF72767C"/>
      <name val="Calibri"/>
      <family val="2"/>
      <scheme val="minor"/>
    </font>
    <font>
      <sz val="9"/>
      <color theme="1"/>
      <name val="Calibri"/>
      <family val="2"/>
      <scheme val="minor"/>
    </font>
    <font>
      <b/>
      <sz val="12"/>
      <color theme="5" tint="-0.249977111117893"/>
      <name val="Calibri"/>
      <family val="2"/>
      <scheme val="minor"/>
    </font>
    <font>
      <sz val="12"/>
      <color theme="4" tint="-0.249977111117893"/>
      <name val="Calibri"/>
      <family val="2"/>
      <scheme val="minor"/>
    </font>
    <font>
      <sz val="10"/>
      <color rgb="FFC00000"/>
      <name val="Calibri (Body)"/>
    </font>
    <font>
      <sz val="10"/>
      <color theme="0" tint="-0.499984740745262"/>
      <name val="Calibri"/>
      <family val="2"/>
      <scheme val="minor"/>
    </font>
    <font>
      <sz val="12"/>
      <color rgb="FF384A94"/>
      <name val="Calibri"/>
      <family val="2"/>
      <scheme val="minor"/>
    </font>
    <font>
      <sz val="12"/>
      <color rgb="FFC00000"/>
      <name val="Calibri"/>
      <family val="2"/>
      <scheme val="minor"/>
    </font>
    <font>
      <sz val="10"/>
      <color rgb="FFC00000"/>
      <name val="Calibri"/>
      <family val="2"/>
      <scheme val="minor"/>
    </font>
    <font>
      <b/>
      <sz val="12"/>
      <color rgb="FF384A94"/>
      <name val="Calibri"/>
      <family val="2"/>
      <scheme val="minor"/>
    </font>
    <font>
      <sz val="8"/>
      <color rgb="FFC00000"/>
      <name val="Calibri"/>
      <family val="2"/>
      <scheme val="minor"/>
    </font>
    <font>
      <sz val="10"/>
      <color rgb="FFFF0000"/>
      <name val="Calibri (Body)"/>
    </font>
    <font>
      <sz val="10"/>
      <name val="Calibri (Body)"/>
    </font>
    <font>
      <u/>
      <sz val="10"/>
      <color theme="1"/>
      <name val="Calibri (Body)"/>
    </font>
    <font>
      <b/>
      <u/>
      <sz val="10"/>
      <color theme="1"/>
      <name val="Calibri (Body)"/>
    </font>
    <font>
      <b/>
      <i/>
      <sz val="10"/>
      <color theme="1"/>
      <name val="Calibri"/>
      <family val="2"/>
      <scheme val="minor"/>
    </font>
    <font>
      <sz val="10"/>
      <color theme="1"/>
      <name val="Calibri (Body)"/>
    </font>
    <font>
      <sz val="10"/>
      <color rgb="FFC80A0A"/>
      <name val="Calibri (Body)"/>
    </font>
    <font>
      <b/>
      <sz val="10"/>
      <color theme="1"/>
      <name val="Calibri"/>
      <family val="2"/>
      <scheme val="minor"/>
    </font>
    <font>
      <b/>
      <sz val="10"/>
      <color theme="1"/>
      <name val="Calibri (Body)"/>
    </font>
    <font>
      <sz val="12"/>
      <color theme="2"/>
      <name val="Calibri"/>
      <family val="2"/>
      <scheme val="minor"/>
    </font>
    <font>
      <sz val="10"/>
      <color rgb="FFC80A0A"/>
      <name val="Calibri"/>
      <family val="2"/>
      <scheme val="minor"/>
    </font>
    <font>
      <sz val="8"/>
      <color rgb="FFC80A0A"/>
      <name val="Calibri"/>
      <family val="2"/>
      <scheme val="minor"/>
    </font>
    <font>
      <sz val="9"/>
      <color rgb="FFC80A0A"/>
      <name val="Calibri"/>
      <family val="2"/>
      <scheme val="minor"/>
    </font>
    <font>
      <sz val="12"/>
      <color rgb="FFC80A0A"/>
      <name val="Calibri"/>
      <family val="2"/>
      <scheme val="minor"/>
    </font>
    <font>
      <b/>
      <sz val="9"/>
      <color rgb="FF2B3681"/>
      <name val="Calibri"/>
      <family val="2"/>
      <scheme val="minor"/>
    </font>
    <font>
      <b/>
      <sz val="10"/>
      <color rgb="FF384A94"/>
      <name val="Calibri"/>
      <family val="2"/>
      <scheme val="minor"/>
    </font>
    <font>
      <b/>
      <i/>
      <sz val="9"/>
      <color rgb="FF2B3681"/>
      <name val="Calibri"/>
      <family val="2"/>
      <scheme val="minor"/>
    </font>
    <font>
      <sz val="8"/>
      <color theme="1"/>
      <name val="Calibri"/>
      <family val="2"/>
      <scheme val="minor"/>
    </font>
    <font>
      <sz val="8"/>
      <color rgb="FF72767C"/>
      <name val="Calibri"/>
      <family val="2"/>
      <scheme val="minor"/>
    </font>
    <font>
      <sz val="10"/>
      <color rgb="FF384A94"/>
      <name val="Calibri"/>
      <family val="2"/>
      <scheme val="minor"/>
    </font>
    <font>
      <sz val="8"/>
      <color theme="0" tint="-0.499984740745262"/>
      <name val="Calibri"/>
      <family val="2"/>
      <scheme val="minor"/>
    </font>
    <font>
      <sz val="1"/>
      <color rgb="FFC80A0A"/>
      <name val="Calibri"/>
      <family val="2"/>
      <scheme val="minor"/>
    </font>
    <font>
      <sz val="1"/>
      <color theme="7" tint="0.39997558519241921"/>
      <name val="Calibri"/>
      <family val="2"/>
      <scheme val="minor"/>
    </font>
    <font>
      <b/>
      <sz val="10"/>
      <color rgb="FFFFC198"/>
      <name val="Calibri"/>
      <family val="2"/>
      <scheme val="minor"/>
    </font>
    <font>
      <sz val="1"/>
      <color rgb="FF00B050"/>
      <name val="Calibri"/>
      <family val="2"/>
      <scheme val="minor"/>
    </font>
    <font>
      <sz val="9"/>
      <color rgb="FF2B3681"/>
      <name val="Calibri"/>
      <family val="2"/>
      <scheme val="minor"/>
    </font>
    <font>
      <sz val="12"/>
      <color rgb="FF2B3681"/>
      <name val="Calibri"/>
      <family val="2"/>
      <scheme val="minor"/>
    </font>
    <font>
      <i/>
      <sz val="11"/>
      <color rgb="FF9B9283"/>
      <name val="Calibri (Body)"/>
    </font>
    <font>
      <sz val="8"/>
      <color rgb="FFC8B2AE"/>
      <name val="Calibri"/>
      <family val="2"/>
      <scheme val="minor"/>
    </font>
  </fonts>
  <fills count="20">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ECF5FE"/>
        <bgColor indexed="64"/>
      </patternFill>
    </fill>
    <fill>
      <patternFill patternType="solid">
        <fgColor rgb="FFEFFBF3"/>
        <bgColor indexed="64"/>
      </patternFill>
    </fill>
    <fill>
      <patternFill patternType="solid">
        <fgColor theme="6" tint="0.79998168889431442"/>
        <bgColor indexed="64"/>
      </patternFill>
    </fill>
    <fill>
      <patternFill patternType="solid">
        <fgColor rgb="FFFFEDE4"/>
        <bgColor indexed="64"/>
      </patternFill>
    </fill>
    <fill>
      <patternFill patternType="solid">
        <fgColor rgb="FFE7E6E6"/>
        <bgColor indexed="64"/>
      </patternFill>
    </fill>
    <fill>
      <patternFill patternType="solid">
        <fgColor rgb="FFFFEDE4"/>
        <bgColor rgb="FF000000"/>
      </patternFill>
    </fill>
    <fill>
      <patternFill patternType="solid">
        <fgColor rgb="FFEDEDED"/>
        <bgColor indexed="64"/>
      </patternFill>
    </fill>
    <fill>
      <patternFill patternType="solid">
        <fgColor rgb="FFC80A0A"/>
        <bgColor indexed="64"/>
      </patternFill>
    </fill>
    <fill>
      <patternFill patternType="solid">
        <fgColor rgb="FF00B050"/>
        <bgColor indexed="64"/>
      </patternFill>
    </fill>
    <fill>
      <patternFill patternType="solid">
        <fgColor theme="7" tint="0.39997558519241921"/>
        <bgColor indexed="64"/>
      </patternFill>
    </fill>
    <fill>
      <patternFill patternType="solid">
        <fgColor rgb="FFF6D9AF"/>
        <bgColor indexed="64"/>
      </patternFill>
    </fill>
    <fill>
      <patternFill patternType="solid">
        <fgColor rgb="FFFFC198"/>
        <bgColor indexed="64"/>
      </patternFill>
    </fill>
    <fill>
      <patternFill patternType="solid">
        <fgColor rgb="FFDDF1AE"/>
        <bgColor indexed="64"/>
      </patternFill>
    </fill>
    <fill>
      <patternFill patternType="solid">
        <fgColor rgb="FFFFFF00"/>
        <bgColor indexed="64"/>
      </patternFill>
    </fill>
  </fills>
  <borders count="135">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double">
        <color rgb="FF384A94"/>
      </left>
      <right style="thin">
        <color theme="9" tint="-0.24994659260841701"/>
      </right>
      <top style="double">
        <color rgb="FF384A94"/>
      </top>
      <bottom style="thin">
        <color theme="9" tint="-0.24994659260841701"/>
      </bottom>
      <diagonal/>
    </border>
    <border>
      <left style="thin">
        <color theme="9" tint="-0.24994659260841701"/>
      </left>
      <right style="thin">
        <color theme="9" tint="-0.24994659260841701"/>
      </right>
      <top style="double">
        <color rgb="FF384A94"/>
      </top>
      <bottom style="thin">
        <color theme="9" tint="-0.24994659260841701"/>
      </bottom>
      <diagonal/>
    </border>
    <border>
      <left style="thin">
        <color theme="9" tint="-0.24994659260841701"/>
      </left>
      <right/>
      <top style="double">
        <color rgb="FF384A94"/>
      </top>
      <bottom style="thin">
        <color theme="9" tint="-0.24994659260841701"/>
      </bottom>
      <diagonal/>
    </border>
    <border>
      <left style="thin">
        <color rgb="FF72767C"/>
      </left>
      <right style="thin">
        <color rgb="FF72767C"/>
      </right>
      <top style="double">
        <color rgb="FF384A94"/>
      </top>
      <bottom/>
      <diagonal/>
    </border>
    <border>
      <left style="thin">
        <color rgb="FF72767C"/>
      </left>
      <right style="double">
        <color rgb="FF384A94"/>
      </right>
      <top style="double">
        <color rgb="FF384A94"/>
      </top>
      <bottom/>
      <diagonal/>
    </border>
    <border>
      <left style="thin">
        <color theme="4" tint="0.39994506668294322"/>
      </left>
      <right style="double">
        <color rgb="FF384A94"/>
      </right>
      <top style="thin">
        <color theme="4" tint="0.39994506668294322"/>
      </top>
      <bottom style="thin">
        <color theme="4" tint="0.39994506668294322"/>
      </bottom>
      <diagonal/>
    </border>
    <border>
      <left style="thin">
        <color theme="7" tint="-0.24994659260841701"/>
      </left>
      <right style="thin">
        <color theme="7" tint="-0.24994659260841701"/>
      </right>
      <top style="thin">
        <color theme="7" tint="-0.24994659260841701"/>
      </top>
      <bottom style="double">
        <color rgb="FF384A94"/>
      </bottom>
      <diagonal/>
    </border>
    <border>
      <left style="thin">
        <color theme="4" tint="0.39994506668294322"/>
      </left>
      <right style="thin">
        <color theme="4" tint="0.39994506668294322"/>
      </right>
      <top style="thin">
        <color theme="4" tint="0.39994506668294322"/>
      </top>
      <bottom style="double">
        <color rgb="FF384A94"/>
      </bottom>
      <diagonal/>
    </border>
    <border>
      <left style="double">
        <color rgb="FF384A94"/>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4" tint="0.39994506668294322"/>
      </right>
      <top style="thin">
        <color theme="7" tint="-0.24994659260841701"/>
      </top>
      <bottom style="thin">
        <color theme="7" tint="-0.24994659260841701"/>
      </bottom>
      <diagonal/>
    </border>
    <border>
      <left style="double">
        <color rgb="FF384A94"/>
      </left>
      <right style="thin">
        <color theme="7" tint="-0.24994659260841701"/>
      </right>
      <top style="thin">
        <color theme="7" tint="-0.24994659260841701"/>
      </top>
      <bottom style="double">
        <color rgb="FF384A94"/>
      </bottom>
      <diagonal/>
    </border>
    <border>
      <left style="double">
        <color rgb="FF384A94"/>
      </left>
      <right style="thin">
        <color theme="7" tint="-0.24994659260841701"/>
      </right>
      <top style="thin">
        <color theme="9" tint="-0.24994659260841701"/>
      </top>
      <bottom style="thin">
        <color theme="7" tint="-0.24994659260841701"/>
      </bottom>
      <diagonal/>
    </border>
    <border>
      <left style="thin">
        <color theme="7" tint="-0.24994659260841701"/>
      </left>
      <right style="thin">
        <color theme="7" tint="-0.24994659260841701"/>
      </right>
      <top style="thin">
        <color theme="9" tint="-0.24994659260841701"/>
      </top>
      <bottom style="thin">
        <color theme="7" tint="-0.24994659260841701"/>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double">
        <color rgb="FF384A94"/>
      </left>
      <right style="double">
        <color rgb="FF384A94"/>
      </right>
      <top style="double">
        <color rgb="FF384A94"/>
      </top>
      <bottom/>
      <diagonal/>
    </border>
    <border>
      <left style="double">
        <color rgb="FF384A94"/>
      </left>
      <right style="double">
        <color rgb="FF384A94"/>
      </right>
      <top style="thin">
        <color theme="4" tint="0.39994506668294322"/>
      </top>
      <bottom style="thin">
        <color theme="4" tint="0.39994506668294322"/>
      </bottom>
      <diagonal/>
    </border>
    <border>
      <left style="double">
        <color rgb="FF384A94"/>
      </left>
      <right style="double">
        <color rgb="FF384A94"/>
      </right>
      <top style="thin">
        <color theme="4" tint="0.39994506668294322"/>
      </top>
      <bottom style="double">
        <color rgb="FF384A94"/>
      </bottom>
      <diagonal/>
    </border>
    <border>
      <left style="thin">
        <color theme="3"/>
      </left>
      <right style="thin">
        <color theme="3"/>
      </right>
      <top style="thin">
        <color theme="3"/>
      </top>
      <bottom style="double">
        <color rgb="FF384A94"/>
      </bottom>
      <diagonal/>
    </border>
    <border>
      <left/>
      <right style="thin">
        <color theme="0"/>
      </right>
      <top style="thin">
        <color theme="0"/>
      </top>
      <bottom/>
      <diagonal/>
    </border>
    <border>
      <left/>
      <right style="thin">
        <color theme="3"/>
      </right>
      <top style="thin">
        <color theme="3"/>
      </top>
      <bottom style="double">
        <color rgb="FF384A94"/>
      </bottom>
      <diagonal/>
    </border>
    <border>
      <left style="thin">
        <color theme="3"/>
      </left>
      <right/>
      <top style="thin">
        <color theme="3"/>
      </top>
      <bottom style="double">
        <color rgb="FF384A94"/>
      </bottom>
      <diagonal/>
    </border>
    <border>
      <left/>
      <right/>
      <top style="thin">
        <color theme="3"/>
      </top>
      <bottom style="double">
        <color rgb="FF384A94"/>
      </bottom>
      <diagonal/>
    </border>
    <border>
      <left/>
      <right/>
      <top style="thin">
        <color theme="0"/>
      </top>
      <bottom style="thin">
        <color theme="0"/>
      </bottom>
      <diagonal/>
    </border>
    <border>
      <left/>
      <right/>
      <top style="thin">
        <color theme="0"/>
      </top>
      <bottom style="thin">
        <color theme="3"/>
      </bottom>
      <diagonal/>
    </border>
    <border>
      <left/>
      <right style="thin">
        <color theme="0"/>
      </right>
      <top style="thin">
        <color theme="0"/>
      </top>
      <bottom style="thin">
        <color theme="3"/>
      </bottom>
      <diagonal/>
    </border>
    <border>
      <left style="thin">
        <color theme="0"/>
      </left>
      <right style="thin">
        <color theme="0"/>
      </right>
      <top style="thin">
        <color theme="7" tint="-0.24994659260841701"/>
      </top>
      <bottom style="double">
        <color rgb="FF384A94"/>
      </bottom>
      <diagonal/>
    </border>
    <border>
      <left style="thin">
        <color theme="4" tint="0.39994506668294322"/>
      </left>
      <right style="thin">
        <color theme="0"/>
      </right>
      <top style="thin">
        <color theme="4" tint="0.39994506668294322"/>
      </top>
      <bottom style="double">
        <color rgb="FF384A94"/>
      </bottom>
      <diagonal/>
    </border>
    <border>
      <left style="thin">
        <color theme="0"/>
      </left>
      <right style="thin">
        <color theme="0"/>
      </right>
      <top style="thin">
        <color theme="4" tint="0.39994506668294322"/>
      </top>
      <bottom style="double">
        <color rgb="FF384A94"/>
      </bottom>
      <diagonal/>
    </border>
    <border>
      <left style="thin">
        <color theme="0"/>
      </left>
      <right style="double">
        <color rgb="FF384A94"/>
      </right>
      <top style="thin">
        <color theme="4" tint="0.39994506668294322"/>
      </top>
      <bottom style="double">
        <color rgb="FF384A94"/>
      </bottom>
      <diagonal/>
    </border>
    <border>
      <left style="thin">
        <color rgb="FFC00000"/>
      </left>
      <right style="thin">
        <color rgb="FFC00000"/>
      </right>
      <top style="thin">
        <color rgb="FFC00000"/>
      </top>
      <bottom style="thin">
        <color rgb="FFC00000"/>
      </bottom>
      <diagonal/>
    </border>
    <border>
      <left/>
      <right style="thin">
        <color theme="0"/>
      </right>
      <top/>
      <bottom/>
      <diagonal/>
    </border>
    <border>
      <left style="thin">
        <color rgb="FFC00000"/>
      </left>
      <right style="thin">
        <color rgb="FFC00000"/>
      </right>
      <top style="thin">
        <color rgb="FFC00000"/>
      </top>
      <bottom/>
      <diagonal/>
    </border>
    <border>
      <left style="thin">
        <color theme="7" tint="-0.24994659260841701"/>
      </left>
      <right/>
      <top style="thin">
        <color theme="7" tint="-0.24994659260841701"/>
      </top>
      <bottom style="thin">
        <color theme="7" tint="-0.24994659260841701"/>
      </bottom>
      <diagonal/>
    </border>
    <border>
      <left style="thin">
        <color theme="7" tint="-0.24994659260841701"/>
      </left>
      <right style="thin">
        <color theme="0"/>
      </right>
      <top style="thin">
        <color theme="7" tint="-0.24994659260841701"/>
      </top>
      <bottom style="thin">
        <color theme="7" tint="-0.24994659260841701"/>
      </bottom>
      <diagonal/>
    </border>
    <border>
      <left style="double">
        <color rgb="FF384A94"/>
      </left>
      <right style="thin">
        <color rgb="FFBF8F00"/>
      </right>
      <top style="thin">
        <color rgb="FFBF8F00"/>
      </top>
      <bottom style="thin">
        <color rgb="FFBF8F00"/>
      </bottom>
      <diagonal/>
    </border>
    <border>
      <left/>
      <right style="thin">
        <color rgb="FFBF8F00"/>
      </right>
      <top style="thin">
        <color rgb="FFBF8F00"/>
      </top>
      <bottom style="thin">
        <color rgb="FFBF8F00"/>
      </bottom>
      <diagonal/>
    </border>
    <border>
      <left style="thin">
        <color theme="7" tint="-0.24994659260841701"/>
      </left>
      <right style="thin">
        <color rgb="FFEFFBF3"/>
      </right>
      <top style="thin">
        <color theme="7" tint="-0.24994659260841701"/>
      </top>
      <bottom style="double">
        <color rgb="FF384A94"/>
      </bottom>
      <diagonal/>
    </border>
    <border>
      <left style="thin">
        <color rgb="FFEFFBF3"/>
      </left>
      <right style="thin">
        <color theme="7" tint="-0.24994659260841701"/>
      </right>
      <top style="thin">
        <color theme="7" tint="-0.24994659260841701"/>
      </top>
      <bottom style="double">
        <color rgb="FF384A94"/>
      </bottom>
      <diagonal/>
    </border>
    <border>
      <left style="thin">
        <color rgb="FFEFFBF3"/>
      </left>
      <right style="thin">
        <color rgb="FFEFFBF3"/>
      </right>
      <top style="thin">
        <color theme="7" tint="-0.24994659260841701"/>
      </top>
      <bottom style="double">
        <color rgb="FF384A94"/>
      </bottom>
      <diagonal/>
    </border>
    <border>
      <left style="thin">
        <color rgb="FFEFFBF3"/>
      </left>
      <right style="thin">
        <color theme="0"/>
      </right>
      <top style="thin">
        <color theme="7" tint="-0.24994659260841701"/>
      </top>
      <bottom style="double">
        <color rgb="FF384A94"/>
      </bottom>
      <diagonal/>
    </border>
    <border>
      <left/>
      <right style="thin">
        <color rgb="FF72767C"/>
      </right>
      <top style="double">
        <color rgb="FF384A94"/>
      </top>
      <bottom style="thin">
        <color theme="9" tint="-0.24994659260841701"/>
      </bottom>
      <diagonal/>
    </border>
    <border>
      <left style="thin">
        <color theme="0"/>
      </left>
      <right/>
      <top style="thin">
        <color theme="0"/>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rgb="FF384A94"/>
      </left>
      <right style="thin">
        <color rgb="FF384A94"/>
      </right>
      <top style="thin">
        <color rgb="FF384A94"/>
      </top>
      <bottom style="thin">
        <color rgb="FF384A94"/>
      </bottom>
      <diagonal/>
    </border>
    <border>
      <left style="thin">
        <color theme="0"/>
      </left>
      <right/>
      <top/>
      <bottom style="thin">
        <color theme="0"/>
      </bottom>
      <diagonal/>
    </border>
    <border>
      <left/>
      <right style="thin">
        <color theme="0"/>
      </right>
      <top/>
      <bottom style="thin">
        <color theme="0"/>
      </bottom>
      <diagonal/>
    </border>
    <border>
      <left style="thin">
        <color rgb="FF384A94"/>
      </left>
      <right style="thin">
        <color theme="0"/>
      </right>
      <top style="thin">
        <color theme="0"/>
      </top>
      <bottom style="thin">
        <color theme="0"/>
      </bottom>
      <diagonal/>
    </border>
    <border>
      <left/>
      <right/>
      <top style="double">
        <color rgb="FF384A94"/>
      </top>
      <bottom style="thin">
        <color theme="9" tint="-0.24994659260841701"/>
      </bottom>
      <diagonal/>
    </border>
    <border>
      <left style="thin">
        <color rgb="FF72767C"/>
      </left>
      <right/>
      <top style="double">
        <color rgb="FF384A94"/>
      </top>
      <bottom style="thin">
        <color theme="4" tint="0.39994506668294322"/>
      </bottom>
      <diagonal/>
    </border>
    <border>
      <left/>
      <right/>
      <top style="double">
        <color rgb="FF384A94"/>
      </top>
      <bottom style="thin">
        <color theme="4" tint="0.39994506668294322"/>
      </bottom>
      <diagonal/>
    </border>
    <border>
      <left/>
      <right style="thin">
        <color rgb="FF72767C"/>
      </right>
      <top style="double">
        <color rgb="FF384A94"/>
      </top>
      <bottom style="thin">
        <color theme="4" tint="0.39994506668294322"/>
      </bottom>
      <diagonal/>
    </border>
    <border>
      <left/>
      <right style="double">
        <color rgb="FF384A94"/>
      </right>
      <top style="double">
        <color rgb="FF384A94"/>
      </top>
      <bottom/>
      <diagonal/>
    </border>
    <border>
      <left/>
      <right style="double">
        <color rgb="FF384A94"/>
      </right>
      <top style="thin">
        <color theme="4" tint="0.39994506668294322"/>
      </top>
      <bottom style="thin">
        <color theme="4" tint="0.39994506668294322"/>
      </bottom>
      <diagonal/>
    </border>
    <border>
      <left style="thin">
        <color theme="7" tint="-0.24994659260841701"/>
      </left>
      <right style="double">
        <color rgb="FF384A94"/>
      </right>
      <top style="thin">
        <color theme="7" tint="-0.24994659260841701"/>
      </top>
      <bottom style="thin">
        <color theme="7" tint="-0.24994659260841701"/>
      </bottom>
      <diagonal/>
    </border>
    <border>
      <left style="double">
        <color rgb="FF384A94"/>
      </left>
      <right style="thin">
        <color rgb="FFBF8F00"/>
      </right>
      <top/>
      <bottom style="thin">
        <color rgb="FFBF8F00"/>
      </bottom>
      <diagonal/>
    </border>
    <border>
      <left/>
      <right style="thin">
        <color rgb="FFBF8F00"/>
      </right>
      <top/>
      <bottom style="thin">
        <color rgb="FFBF8F00"/>
      </bottom>
      <diagonal/>
    </border>
    <border>
      <left style="thin">
        <color theme="7" tint="-0.24994659260841701"/>
      </left>
      <right style="thin">
        <color theme="7" tint="-0.24994659260841701"/>
      </right>
      <top/>
      <bottom style="thin">
        <color theme="7" tint="-0.24994659260841701"/>
      </bottom>
      <diagonal/>
    </border>
    <border>
      <left style="thin">
        <color theme="7" tint="-0.24994659260841701"/>
      </left>
      <right/>
      <top/>
      <bottom style="thin">
        <color theme="7" tint="-0.24994659260841701"/>
      </bottom>
      <diagonal/>
    </border>
    <border>
      <left style="thin">
        <color theme="7" tint="-0.24994659260841701"/>
      </left>
      <right style="thin">
        <color theme="0"/>
      </right>
      <top/>
      <bottom style="thin">
        <color theme="7" tint="-0.24994659260841701"/>
      </bottom>
      <diagonal/>
    </border>
    <border>
      <left style="thin">
        <color theme="7" tint="-0.24994659260841701"/>
      </left>
      <right style="thin">
        <color theme="4" tint="0.39994506668294322"/>
      </right>
      <top/>
      <bottom style="thin">
        <color theme="7" tint="-0.24994659260841701"/>
      </bottom>
      <diagonal/>
    </border>
    <border>
      <left style="thin">
        <color theme="4" tint="0.39994506668294322"/>
      </left>
      <right style="thin">
        <color theme="4" tint="0.39994506668294322"/>
      </right>
      <top/>
      <bottom style="thin">
        <color theme="4" tint="0.39994506668294322"/>
      </bottom>
      <diagonal/>
    </border>
    <border>
      <left style="thin">
        <color theme="7" tint="-0.24994659260841701"/>
      </left>
      <right/>
      <top style="thin">
        <color theme="7" tint="-0.24994659260841701"/>
      </top>
      <bottom style="double">
        <color rgb="FF384A94"/>
      </bottom>
      <diagonal/>
    </border>
    <border>
      <left style="thin">
        <color theme="7" tint="-0.24994659260841701"/>
      </left>
      <right style="thin">
        <color theme="0"/>
      </right>
      <top style="thin">
        <color theme="7" tint="-0.24994659260841701"/>
      </top>
      <bottom style="double">
        <color rgb="FF384A94"/>
      </bottom>
      <diagonal/>
    </border>
    <border>
      <left style="double">
        <color rgb="FF384A94"/>
      </left>
      <right style="double">
        <color theme="0"/>
      </right>
      <top style="double">
        <color rgb="FF384A94"/>
      </top>
      <bottom/>
      <diagonal/>
    </border>
    <border>
      <left/>
      <right/>
      <top style="double">
        <color rgb="FF384A94"/>
      </top>
      <bottom/>
      <diagonal/>
    </border>
    <border>
      <left/>
      <right/>
      <top style="thin">
        <color theme="0"/>
      </top>
      <bottom/>
      <diagonal/>
    </border>
    <border>
      <left style="double">
        <color rgb="FF384A94"/>
      </left>
      <right style="double">
        <color theme="0"/>
      </right>
      <top/>
      <bottom style="thin">
        <color rgb="FF0070C0"/>
      </bottom>
      <diagonal/>
    </border>
    <border>
      <left/>
      <right/>
      <top/>
      <bottom style="thin">
        <color rgb="FF0070C0"/>
      </bottom>
      <diagonal/>
    </border>
    <border>
      <left/>
      <right style="double">
        <color rgb="FF384A94"/>
      </right>
      <top/>
      <bottom style="thin">
        <color rgb="FF0070C0"/>
      </bottom>
      <diagonal/>
    </border>
    <border>
      <left style="double">
        <color rgb="FF384A94"/>
      </left>
      <right style="thin">
        <color rgb="FF0070C0"/>
      </right>
      <top style="thin">
        <color rgb="FF0070C0"/>
      </top>
      <bottom style="thin">
        <color rgb="FF0070C0"/>
      </bottom>
      <diagonal/>
    </border>
    <border>
      <left style="thin">
        <color rgb="FF0070C0"/>
      </left>
      <right style="thin">
        <color theme="0"/>
      </right>
      <top style="thin">
        <color rgb="FF0070C0"/>
      </top>
      <bottom style="thin">
        <color rgb="FF0070C0"/>
      </bottom>
      <diagonal/>
    </border>
    <border>
      <left/>
      <right style="thin">
        <color rgb="FF0070C0"/>
      </right>
      <top style="thin">
        <color rgb="FF0070C0"/>
      </top>
      <bottom style="thin">
        <color rgb="FF0070C0"/>
      </bottom>
      <diagonal/>
    </border>
    <border>
      <left/>
      <right style="double">
        <color rgb="FF384A94"/>
      </right>
      <top style="thin">
        <color rgb="FF0070C0"/>
      </top>
      <bottom style="thin">
        <color rgb="FF0070C0"/>
      </bottom>
      <diagonal/>
    </border>
    <border>
      <left style="double">
        <color rgb="FF384A94"/>
      </left>
      <right style="thin">
        <color rgb="FF0070C0"/>
      </right>
      <top style="thin">
        <color rgb="FF0070C0"/>
      </top>
      <bottom style="double">
        <color rgb="FF384A94"/>
      </bottom>
      <diagonal/>
    </border>
    <border>
      <left style="thin">
        <color rgb="FF0070C0"/>
      </left>
      <right style="thin">
        <color theme="0"/>
      </right>
      <top style="thin">
        <color rgb="FF0070C0"/>
      </top>
      <bottom style="double">
        <color rgb="FF384A94"/>
      </bottom>
      <diagonal/>
    </border>
    <border>
      <left/>
      <right style="thin">
        <color rgb="FF0070C0"/>
      </right>
      <top style="thin">
        <color rgb="FF0070C0"/>
      </top>
      <bottom style="double">
        <color rgb="FF384A94"/>
      </bottom>
      <diagonal/>
    </border>
    <border>
      <left/>
      <right style="double">
        <color rgb="FF384A94"/>
      </right>
      <top style="thin">
        <color rgb="FF0070C0"/>
      </top>
      <bottom style="double">
        <color rgb="FF384A94"/>
      </bottom>
      <diagonal/>
    </border>
    <border>
      <left style="double">
        <color theme="0"/>
      </left>
      <right style="double">
        <color theme="0"/>
      </right>
      <top style="double">
        <color rgb="FF384A94"/>
      </top>
      <bottom style="thin">
        <color theme="0"/>
      </bottom>
      <diagonal/>
    </border>
    <border>
      <left style="double">
        <color rgb="FF384A94"/>
      </left>
      <right style="thin">
        <color theme="9" tint="0.59996337778862885"/>
      </right>
      <top style="double">
        <color rgb="FF384A94"/>
      </top>
      <bottom/>
      <diagonal/>
    </border>
    <border>
      <left style="thin">
        <color theme="9" tint="0.59996337778862885"/>
      </left>
      <right style="thin">
        <color theme="9" tint="0.59996337778862885"/>
      </right>
      <top style="double">
        <color rgb="FF384A94"/>
      </top>
      <bottom/>
      <diagonal/>
    </border>
    <border>
      <left style="thin">
        <color theme="9" tint="0.59996337778862885"/>
      </left>
      <right style="double">
        <color rgb="FF384A94"/>
      </right>
      <top style="double">
        <color rgb="FF384A94"/>
      </top>
      <bottom/>
      <diagonal/>
    </border>
    <border>
      <left style="double">
        <color rgb="FF384A94"/>
      </left>
      <right style="thin">
        <color theme="9" tint="0.59996337778862885"/>
      </right>
      <top/>
      <bottom style="double">
        <color rgb="FF384A94"/>
      </bottom>
      <diagonal/>
    </border>
    <border>
      <left style="thin">
        <color theme="9" tint="0.59996337778862885"/>
      </left>
      <right style="thin">
        <color theme="9" tint="0.59996337778862885"/>
      </right>
      <top/>
      <bottom style="double">
        <color rgb="FF384A94"/>
      </bottom>
      <diagonal/>
    </border>
    <border>
      <left style="thin">
        <color theme="9" tint="0.59996337778862885"/>
      </left>
      <right style="double">
        <color rgb="FF384A94"/>
      </right>
      <top/>
      <bottom style="double">
        <color rgb="FF384A94"/>
      </bottom>
      <diagonal/>
    </border>
    <border>
      <left style="double">
        <color rgb="FF2B3681"/>
      </left>
      <right style="thin">
        <color rgb="FF2B3681"/>
      </right>
      <top style="double">
        <color rgb="FF384A94"/>
      </top>
      <bottom style="thin">
        <color rgb="FF2B3681"/>
      </bottom>
      <diagonal/>
    </border>
    <border>
      <left style="thin">
        <color rgb="FF2B3681"/>
      </left>
      <right style="thin">
        <color rgb="FF2B3681"/>
      </right>
      <top style="double">
        <color rgb="FF384A94"/>
      </top>
      <bottom style="thin">
        <color rgb="FF2B3681"/>
      </bottom>
      <diagonal/>
    </border>
    <border>
      <left style="thin">
        <color rgb="FF2B3681"/>
      </left>
      <right style="double">
        <color rgb="FF2B3681"/>
      </right>
      <top style="double">
        <color rgb="FF384A94"/>
      </top>
      <bottom style="thin">
        <color rgb="FF2B3681"/>
      </bottom>
      <diagonal/>
    </border>
    <border>
      <left style="double">
        <color rgb="FF2B3681"/>
      </left>
      <right style="thin">
        <color rgb="FF2B3681"/>
      </right>
      <top style="thin">
        <color rgb="FF2B3681"/>
      </top>
      <bottom style="thin">
        <color rgb="FF2B3681"/>
      </bottom>
      <diagonal/>
    </border>
    <border>
      <left style="thin">
        <color rgb="FF2B3681"/>
      </left>
      <right style="thin">
        <color rgb="FF2B3681"/>
      </right>
      <top style="thin">
        <color rgb="FF2B3681"/>
      </top>
      <bottom style="thin">
        <color rgb="FF2B3681"/>
      </bottom>
      <diagonal/>
    </border>
    <border>
      <left style="thin">
        <color rgb="FF2B3681"/>
      </left>
      <right style="double">
        <color rgb="FF2B3681"/>
      </right>
      <top style="thin">
        <color rgb="FF2B3681"/>
      </top>
      <bottom style="thin">
        <color rgb="FF2B3681"/>
      </bottom>
      <diagonal/>
    </border>
    <border>
      <left style="double">
        <color rgb="FF2B3681"/>
      </left>
      <right style="thin">
        <color rgb="FF2B3681"/>
      </right>
      <top style="thin">
        <color rgb="FF2B3681"/>
      </top>
      <bottom style="double">
        <color rgb="FF2B3681"/>
      </bottom>
      <diagonal/>
    </border>
    <border>
      <left style="thin">
        <color rgb="FF2B3681"/>
      </left>
      <right style="thin">
        <color rgb="FF2B3681"/>
      </right>
      <top style="thin">
        <color rgb="FF2B3681"/>
      </top>
      <bottom style="double">
        <color rgb="FF2B3681"/>
      </bottom>
      <diagonal/>
    </border>
    <border>
      <left style="thin">
        <color rgb="FF2B3681"/>
      </left>
      <right style="double">
        <color rgb="FF2B3681"/>
      </right>
      <top style="thin">
        <color rgb="FF2B3681"/>
      </top>
      <bottom style="double">
        <color rgb="FF2B3681"/>
      </bottom>
      <diagonal/>
    </border>
    <border>
      <left/>
      <right style="thin">
        <color theme="4" tint="0.39994506668294322"/>
      </right>
      <top style="thin">
        <color theme="4" tint="0.39994506668294322"/>
      </top>
      <bottom style="thin">
        <color theme="4" tint="0.39994506668294322"/>
      </bottom>
      <diagonal/>
    </border>
    <border>
      <left style="double">
        <color rgb="FF384A94"/>
      </left>
      <right/>
      <top style="dashed">
        <color rgb="FFFFC198"/>
      </top>
      <bottom style="dashed">
        <color rgb="FFFFC198"/>
      </bottom>
      <diagonal/>
    </border>
    <border>
      <left/>
      <right/>
      <top style="dashed">
        <color rgb="FFFFC198"/>
      </top>
      <bottom style="dashed">
        <color rgb="FFFFC198"/>
      </bottom>
      <diagonal/>
    </border>
    <border>
      <left/>
      <right style="double">
        <color rgb="FF384A94"/>
      </right>
      <top style="dashed">
        <color rgb="FFFFC198"/>
      </top>
      <bottom style="dashed">
        <color rgb="FFFFC198"/>
      </bottom>
      <diagonal/>
    </border>
    <border>
      <left style="thin">
        <color theme="0"/>
      </left>
      <right style="thin">
        <color theme="0"/>
      </right>
      <top style="dashed">
        <color rgb="FFFFC198"/>
      </top>
      <bottom style="dashed">
        <color rgb="FFFFC198"/>
      </bottom>
      <diagonal/>
    </border>
    <border>
      <left style="thin">
        <color theme="0"/>
      </left>
      <right style="double">
        <color rgb="FF384A94"/>
      </right>
      <top style="dashed">
        <color rgb="FFFFC198"/>
      </top>
      <bottom style="dashed">
        <color rgb="FFFFC198"/>
      </bottom>
      <diagonal/>
    </border>
    <border>
      <left style="double">
        <color rgb="FF384A94"/>
      </left>
      <right/>
      <top style="dashed">
        <color rgb="FFFFC198"/>
      </top>
      <bottom style="double">
        <color rgb="FF384A94"/>
      </bottom>
      <diagonal/>
    </border>
    <border>
      <left/>
      <right/>
      <top style="dashed">
        <color rgb="FFFFC198"/>
      </top>
      <bottom style="double">
        <color rgb="FF384A94"/>
      </bottom>
      <diagonal/>
    </border>
    <border>
      <left/>
      <right style="double">
        <color rgb="FF384A94"/>
      </right>
      <top style="dashed">
        <color rgb="FFFFC198"/>
      </top>
      <bottom style="double">
        <color rgb="FF384A94"/>
      </bottom>
      <diagonal/>
    </border>
    <border>
      <left style="thin">
        <color theme="0"/>
      </left>
      <right style="thin">
        <color theme="0"/>
      </right>
      <top style="dashed">
        <color rgb="FFFFC198"/>
      </top>
      <bottom/>
      <diagonal/>
    </border>
    <border>
      <left style="thin">
        <color theme="0"/>
      </left>
      <right style="double">
        <color rgb="FF384A94"/>
      </right>
      <top style="dashed">
        <color rgb="FFFFC198"/>
      </top>
      <bottom/>
      <diagonal/>
    </border>
    <border>
      <left style="double">
        <color rgb="FF384A94"/>
      </left>
      <right/>
      <top/>
      <bottom style="dashed">
        <color rgb="FFFFC198"/>
      </bottom>
      <diagonal/>
    </border>
    <border>
      <left/>
      <right/>
      <top/>
      <bottom style="dashed">
        <color rgb="FFFFC198"/>
      </bottom>
      <diagonal/>
    </border>
    <border>
      <left/>
      <right style="double">
        <color rgb="FF384A94"/>
      </right>
      <top/>
      <bottom style="dashed">
        <color rgb="FFFFC198"/>
      </bottom>
      <diagonal/>
    </border>
    <border>
      <left style="thin">
        <color theme="4" tint="0.39994506668294322"/>
      </left>
      <right/>
      <top style="thin">
        <color rgb="FFFFC198"/>
      </top>
      <bottom style="thin">
        <color rgb="FFFFC198"/>
      </bottom>
      <diagonal/>
    </border>
    <border>
      <left/>
      <right/>
      <top style="thin">
        <color rgb="FFFFC198"/>
      </top>
      <bottom style="thin">
        <color rgb="FFFFC198"/>
      </bottom>
      <diagonal/>
    </border>
    <border>
      <left/>
      <right style="double">
        <color rgb="FF384A94"/>
      </right>
      <top style="thin">
        <color rgb="FFFFC198"/>
      </top>
      <bottom style="thin">
        <color rgb="FFFFC198"/>
      </bottom>
      <diagonal/>
    </border>
    <border>
      <left/>
      <right style="thin">
        <color rgb="FF384A94"/>
      </right>
      <top style="double">
        <color rgb="FF384A94"/>
      </top>
      <bottom style="thin">
        <color theme="4" tint="0.39994506668294322"/>
      </bottom>
      <diagonal/>
    </border>
    <border>
      <left style="thin">
        <color theme="4" tint="0.39994506668294322"/>
      </left>
      <right style="thin">
        <color rgb="FF384A94"/>
      </right>
      <top style="thin">
        <color theme="4" tint="0.39994506668294322"/>
      </top>
      <bottom style="thin">
        <color theme="4" tint="0.39994506668294322"/>
      </bottom>
      <diagonal/>
    </border>
    <border>
      <left style="thin">
        <color theme="7" tint="-0.24994659260841701"/>
      </left>
      <right style="thin">
        <color rgb="FF384A94"/>
      </right>
      <top style="thin">
        <color theme="7" tint="-0.24994659260841701"/>
      </top>
      <bottom style="thin">
        <color theme="7" tint="-0.24994659260841701"/>
      </bottom>
      <diagonal/>
    </border>
    <border>
      <left style="thin">
        <color theme="7" tint="-0.24994659260841701"/>
      </left>
      <right style="thin">
        <color rgb="FF384A94"/>
      </right>
      <top style="thin">
        <color theme="7" tint="-0.24994659260841701"/>
      </top>
      <bottom style="double">
        <color rgb="FF384A94"/>
      </bottom>
      <diagonal/>
    </border>
    <border>
      <left style="thin">
        <color rgb="FFC80A0A"/>
      </left>
      <right style="thin">
        <color rgb="FFC80A0A"/>
      </right>
      <top style="thin">
        <color rgb="FFC80A0A"/>
      </top>
      <bottom style="thin">
        <color theme="0"/>
      </bottom>
      <diagonal/>
    </border>
    <border>
      <left style="thin">
        <color rgb="FFC80A0A"/>
      </left>
      <right style="thin">
        <color rgb="FFC80A0A"/>
      </right>
      <top style="thin">
        <color theme="0"/>
      </top>
      <bottom style="thin">
        <color theme="0"/>
      </bottom>
      <diagonal/>
    </border>
    <border>
      <left style="thin">
        <color rgb="FFC80A0A"/>
      </left>
      <right style="thin">
        <color rgb="FFC80A0A"/>
      </right>
      <top style="thin">
        <color theme="0"/>
      </top>
      <bottom style="thin">
        <color rgb="FFC80A0A"/>
      </bottom>
      <diagonal/>
    </border>
    <border>
      <left style="double">
        <color rgb="FF384A94"/>
      </left>
      <right/>
      <top style="double">
        <color rgb="FF384A94"/>
      </top>
      <bottom/>
      <diagonal/>
    </border>
    <border>
      <left/>
      <right/>
      <top/>
      <bottom style="thin">
        <color theme="7" tint="-0.24994659260841701"/>
      </bottom>
      <diagonal/>
    </border>
    <border>
      <left/>
      <right style="thin">
        <color theme="9" tint="-0.24994659260841701"/>
      </right>
      <top style="double">
        <color rgb="FF384A94"/>
      </top>
      <bottom style="thin">
        <color theme="9" tint="-0.24994659260841701"/>
      </bottom>
      <diagonal/>
    </border>
    <border>
      <left/>
      <right style="thin">
        <color theme="7" tint="-0.24994659260841701"/>
      </right>
      <top style="thin">
        <color theme="9" tint="-0.24994659260841701"/>
      </top>
      <bottom style="thin">
        <color theme="7" tint="-0.24994659260841701"/>
      </bottom>
      <diagonal/>
    </border>
    <border>
      <left/>
      <right style="thin">
        <color rgb="FF384A94"/>
      </right>
      <top style="double">
        <color rgb="FF384A94"/>
      </top>
      <bottom/>
      <diagonal/>
    </border>
    <border>
      <left/>
      <right style="thin">
        <color rgb="FF384A94"/>
      </right>
      <top/>
      <bottom style="thin">
        <color theme="7" tint="-0.24994659260841701"/>
      </bottom>
      <diagonal/>
    </border>
    <border>
      <left style="thin">
        <color rgb="FFC80A0A"/>
      </left>
      <right/>
      <top style="thin">
        <color rgb="FFC80A0A"/>
      </top>
      <bottom style="thin">
        <color theme="0"/>
      </bottom>
      <diagonal/>
    </border>
    <border>
      <left style="thin">
        <color rgb="FFC80A0A"/>
      </left>
      <right/>
      <top style="thin">
        <color theme="0"/>
      </top>
      <bottom style="thin">
        <color rgb="FFC80A0A"/>
      </bottom>
      <diagonal/>
    </border>
    <border>
      <left style="thin">
        <color rgb="FFC80A0A"/>
      </left>
      <right style="thin">
        <color rgb="FFC80A0A"/>
      </right>
      <top style="thin">
        <color rgb="FFC80A0A"/>
      </top>
      <bottom/>
      <diagonal/>
    </border>
    <border>
      <left style="thin">
        <color rgb="FFC80A0A"/>
      </left>
      <right style="thin">
        <color rgb="FFC80A0A"/>
      </right>
      <top/>
      <bottom style="thin">
        <color rgb="FFC80A0A"/>
      </bottom>
      <diagonal/>
    </border>
    <border>
      <left style="thin">
        <color theme="0"/>
      </left>
      <right style="thin">
        <color theme="0"/>
      </right>
      <top style="thin">
        <color rgb="FFC80A0A"/>
      </top>
      <bottom style="thin">
        <color theme="3"/>
      </bottom>
      <diagonal/>
    </border>
    <border>
      <left style="thin">
        <color theme="7" tint="-0.24994659260841701"/>
      </left>
      <right style="thin">
        <color theme="8" tint="-0.24994659260841701"/>
      </right>
      <top style="thin">
        <color theme="7" tint="-0.24994659260841701"/>
      </top>
      <bottom style="thin">
        <color theme="7" tint="-0.24994659260841701"/>
      </bottom>
      <diagonal/>
    </border>
  </borders>
  <cellStyleXfs count="1">
    <xf numFmtId="0" fontId="0" fillId="0" borderId="0"/>
  </cellStyleXfs>
  <cellXfs count="302">
    <xf numFmtId="0" fontId="0" fillId="0" borderId="0" xfId="0"/>
    <xf numFmtId="49" fontId="0" fillId="0" borderId="2" xfId="0" applyNumberFormat="1" applyBorder="1" applyAlignment="1" applyProtection="1">
      <alignment horizontal="center" vertical="center"/>
      <protection locked="0"/>
    </xf>
    <xf numFmtId="49" fontId="0" fillId="0" borderId="12" xfId="0" applyNumberFormat="1" applyBorder="1" applyAlignment="1" applyProtection="1">
      <alignment horizontal="center" vertical="center"/>
      <protection locked="0"/>
    </xf>
    <xf numFmtId="49" fontId="0" fillId="0" borderId="1" xfId="0" applyNumberFormat="1" applyBorder="1" applyAlignment="1" applyProtection="1">
      <alignment horizontal="center" vertical="center"/>
      <protection locked="0"/>
    </xf>
    <xf numFmtId="0" fontId="9" fillId="0" borderId="16" xfId="0" applyFont="1" applyBorder="1" applyProtection="1">
      <protection locked="0"/>
    </xf>
    <xf numFmtId="0" fontId="2" fillId="0" borderId="8" xfId="0" applyFont="1" applyBorder="1" applyAlignment="1" applyProtection="1">
      <alignment vertical="center"/>
      <protection locked="0"/>
    </xf>
    <xf numFmtId="0" fontId="2" fillId="0" borderId="19" xfId="0" applyFont="1" applyBorder="1" applyAlignment="1" applyProtection="1">
      <alignment vertical="center"/>
      <protection locked="0"/>
    </xf>
    <xf numFmtId="0" fontId="9" fillId="0" borderId="22" xfId="0" applyFont="1" applyBorder="1" applyProtection="1">
      <protection locked="0"/>
    </xf>
    <xf numFmtId="49" fontId="0" fillId="7" borderId="9" xfId="0" applyNumberFormat="1" applyFill="1" applyBorder="1" applyAlignment="1" applyProtection="1">
      <alignment horizontal="center" vertical="center"/>
      <protection locked="0"/>
    </xf>
    <xf numFmtId="49" fontId="0" fillId="7" borderId="10" xfId="0" applyNumberFormat="1" applyFill="1" applyBorder="1" applyAlignment="1" applyProtection="1">
      <alignment horizontal="center" vertical="center"/>
      <protection locked="0"/>
    </xf>
    <xf numFmtId="0" fontId="0" fillId="0" borderId="22" xfId="0" applyBorder="1"/>
    <xf numFmtId="0" fontId="0" fillId="0" borderId="16" xfId="0" applyBorder="1"/>
    <xf numFmtId="0" fontId="0" fillId="0" borderId="17" xfId="0" applyBorder="1"/>
    <xf numFmtId="0" fontId="2" fillId="0" borderId="16" xfId="0" applyFont="1" applyBorder="1"/>
    <xf numFmtId="0" fontId="12" fillId="7" borderId="35" xfId="0" applyFont="1" applyFill="1" applyBorder="1" applyAlignment="1">
      <alignment horizontal="center" vertical="center" shrinkToFit="1"/>
    </xf>
    <xf numFmtId="0" fontId="11" fillId="7" borderId="33" xfId="0" applyFont="1" applyFill="1" applyBorder="1" applyAlignment="1">
      <alignment horizontal="center" vertical="center"/>
    </xf>
    <xf numFmtId="49" fontId="0" fillId="7" borderId="33" xfId="0" applyNumberFormat="1" applyFill="1" applyBorder="1" applyAlignment="1">
      <alignment horizontal="center" vertical="center"/>
    </xf>
    <xf numFmtId="0" fontId="0" fillId="0" borderId="34" xfId="0" applyBorder="1"/>
    <xf numFmtId="0" fontId="7" fillId="6" borderId="21" xfId="0" applyFont="1" applyFill="1" applyBorder="1" applyAlignment="1">
      <alignment horizontal="center"/>
    </xf>
    <xf numFmtId="0" fontId="3" fillId="3" borderId="3" xfId="0" applyFont="1" applyFill="1" applyBorder="1" applyAlignment="1">
      <alignment horizontal="center" vertical="center" textRotation="90"/>
    </xf>
    <xf numFmtId="0" fontId="3" fillId="3" borderId="4" xfId="0" applyFont="1" applyFill="1" applyBorder="1" applyAlignment="1">
      <alignment horizontal="center" vertical="center" textRotation="90"/>
    </xf>
    <xf numFmtId="0" fontId="3" fillId="3" borderId="4" xfId="0" applyFont="1" applyFill="1" applyBorder="1"/>
    <xf numFmtId="49" fontId="3" fillId="3" borderId="4" xfId="0" applyNumberFormat="1" applyFont="1" applyFill="1" applyBorder="1" applyAlignment="1">
      <alignment horizontal="center" vertical="center" wrapText="1"/>
    </xf>
    <xf numFmtId="49" fontId="3" fillId="5" borderId="6" xfId="0" applyNumberFormat="1" applyFont="1" applyFill="1" applyBorder="1" applyAlignment="1">
      <alignment horizontal="center" vertical="center" wrapText="1"/>
    </xf>
    <xf numFmtId="0" fontId="3" fillId="5" borderId="7" xfId="0" applyFont="1" applyFill="1" applyBorder="1"/>
    <xf numFmtId="0" fontId="3" fillId="5" borderId="18" xfId="0" applyFont="1" applyFill="1" applyBorder="1"/>
    <xf numFmtId="0" fontId="2" fillId="0" borderId="17" xfId="0" applyFont="1" applyBorder="1"/>
    <xf numFmtId="0" fontId="2" fillId="0" borderId="0" xfId="0" applyFont="1"/>
    <xf numFmtId="49" fontId="2" fillId="2" borderId="14" xfId="0" applyNumberFormat="1" applyFont="1" applyFill="1" applyBorder="1" applyAlignment="1">
      <alignment horizontal="center" vertical="center" wrapText="1"/>
    </xf>
    <xf numFmtId="49" fontId="2" fillId="2" borderId="15" xfId="0" applyNumberFormat="1" applyFont="1" applyFill="1" applyBorder="1" applyAlignment="1">
      <alignment horizontal="center" vertical="center" wrapText="1"/>
    </xf>
    <xf numFmtId="49" fontId="0" fillId="2" borderId="15" xfId="0" applyNumberFormat="1" applyFill="1" applyBorder="1" applyAlignment="1">
      <alignment horizontal="center" vertical="center" wrapText="1"/>
    </xf>
    <xf numFmtId="49" fontId="0" fillId="4" borderId="1" xfId="0" applyNumberFormat="1" applyFill="1" applyBorder="1" applyAlignment="1">
      <alignment horizontal="center" vertical="center" wrapText="1"/>
    </xf>
    <xf numFmtId="49" fontId="0" fillId="4" borderId="8" xfId="0" applyNumberFormat="1" applyFill="1" applyBorder="1" applyAlignment="1">
      <alignment horizontal="center" vertical="center" wrapText="1"/>
    </xf>
    <xf numFmtId="49" fontId="0" fillId="4" borderId="19" xfId="0" applyNumberFormat="1" applyFill="1" applyBorder="1" applyAlignment="1">
      <alignment horizontal="center" vertical="center" wrapText="1"/>
    </xf>
    <xf numFmtId="0" fontId="2" fillId="2" borderId="1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9" xfId="0" applyFont="1" applyFill="1" applyBorder="1" applyAlignment="1">
      <alignment horizontal="center" vertical="center"/>
    </xf>
    <xf numFmtId="0" fontId="12" fillId="7" borderId="29" xfId="0" applyFont="1" applyFill="1" applyBorder="1" applyAlignment="1">
      <alignment horizontal="right" vertical="center"/>
    </xf>
    <xf numFmtId="49" fontId="0" fillId="0" borderId="30" xfId="0" applyNumberFormat="1" applyBorder="1" applyAlignment="1">
      <alignment horizontal="center" vertical="center"/>
    </xf>
    <xf numFmtId="49" fontId="0" fillId="0" borderId="31" xfId="0" applyNumberFormat="1" applyBorder="1" applyAlignment="1">
      <alignment horizontal="center" vertical="center"/>
    </xf>
    <xf numFmtId="0" fontId="2" fillId="0" borderId="32" xfId="0" applyFont="1" applyBorder="1" applyAlignment="1">
      <alignment vertical="center"/>
    </xf>
    <xf numFmtId="0" fontId="2" fillId="0" borderId="20" xfId="0" applyFont="1" applyBorder="1" applyAlignment="1">
      <alignment vertical="center"/>
    </xf>
    <xf numFmtId="0" fontId="14" fillId="7" borderId="35" xfId="0" applyFont="1" applyFill="1" applyBorder="1" applyAlignment="1">
      <alignment horizontal="center" vertical="center" shrinkToFit="1"/>
    </xf>
    <xf numFmtId="49" fontId="0" fillId="8" borderId="12" xfId="0" applyNumberFormat="1" applyFill="1" applyBorder="1" applyAlignment="1">
      <alignment horizontal="center" vertical="center"/>
    </xf>
    <xf numFmtId="49" fontId="0" fillId="8" borderId="2" xfId="0" applyNumberFormat="1" applyFill="1" applyBorder="1" applyAlignment="1">
      <alignment horizontal="center" vertical="center"/>
    </xf>
    <xf numFmtId="0" fontId="2" fillId="9" borderId="2" xfId="0" applyFont="1" applyFill="1" applyBorder="1" applyAlignment="1">
      <alignment vertical="center"/>
    </xf>
    <xf numFmtId="0" fontId="2" fillId="9" borderId="2" xfId="0" applyFont="1" applyFill="1" applyBorder="1" applyAlignment="1">
      <alignment horizontal="center" vertical="center"/>
    </xf>
    <xf numFmtId="49" fontId="0" fillId="9" borderId="2" xfId="0" applyNumberFormat="1" applyFill="1" applyBorder="1" applyAlignment="1" applyProtection="1">
      <alignment horizontal="center" vertical="center"/>
      <protection locked="0"/>
    </xf>
    <xf numFmtId="49" fontId="0" fillId="9" borderId="2" xfId="0" applyNumberFormat="1" applyFill="1" applyBorder="1" applyAlignment="1">
      <alignment horizontal="center" vertical="center"/>
    </xf>
    <xf numFmtId="0" fontId="5" fillId="8" borderId="2" xfId="0" applyFont="1" applyFill="1" applyBorder="1" applyAlignment="1">
      <alignment horizontal="center" vertical="center" wrapText="1"/>
    </xf>
    <xf numFmtId="49" fontId="0" fillId="9" borderId="12" xfId="0" applyNumberFormat="1" applyFill="1" applyBorder="1" applyAlignment="1">
      <alignment horizontal="center" vertical="center"/>
    </xf>
    <xf numFmtId="49" fontId="0" fillId="9" borderId="1" xfId="0" applyNumberFormat="1" applyFill="1" applyBorder="1" applyAlignment="1" applyProtection="1">
      <alignment horizontal="center" vertical="center"/>
      <protection locked="0"/>
    </xf>
    <xf numFmtId="0" fontId="2" fillId="9" borderId="8" xfId="0" applyFont="1" applyFill="1" applyBorder="1" applyAlignment="1" applyProtection="1">
      <alignment vertical="center"/>
      <protection locked="0"/>
    </xf>
    <xf numFmtId="49" fontId="0" fillId="9" borderId="12" xfId="0" applyNumberFormat="1" applyFill="1" applyBorder="1" applyAlignment="1" applyProtection="1">
      <alignment horizontal="center" vertical="center"/>
      <protection locked="0"/>
    </xf>
    <xf numFmtId="49" fontId="0" fillId="9" borderId="36" xfId="0" applyNumberFormat="1" applyFill="1" applyBorder="1" applyAlignment="1">
      <alignment horizontal="center" vertical="center"/>
    </xf>
    <xf numFmtId="49" fontId="0" fillId="8" borderId="36" xfId="0" applyNumberFormat="1" applyFill="1" applyBorder="1" applyAlignment="1">
      <alignment horizontal="center" vertical="center"/>
    </xf>
    <xf numFmtId="49" fontId="0" fillId="9" borderId="37" xfId="0" applyNumberFormat="1" applyFill="1" applyBorder="1" applyAlignment="1">
      <alignment horizontal="center" vertical="center"/>
    </xf>
    <xf numFmtId="49" fontId="0" fillId="8" borderId="37" xfId="0" applyNumberFormat="1" applyFill="1" applyBorder="1" applyAlignment="1">
      <alignment horizontal="center" vertical="center"/>
    </xf>
    <xf numFmtId="49" fontId="0" fillId="10" borderId="2" xfId="0" applyNumberFormat="1" applyFill="1" applyBorder="1" applyAlignment="1" applyProtection="1">
      <alignment horizontal="center" vertical="center"/>
      <protection locked="0"/>
    </xf>
    <xf numFmtId="49" fontId="0" fillId="10" borderId="12" xfId="0" applyNumberFormat="1" applyFill="1" applyBorder="1" applyAlignment="1" applyProtection="1">
      <alignment horizontal="center" vertical="center"/>
      <protection locked="0"/>
    </xf>
    <xf numFmtId="0" fontId="2" fillId="0" borderId="2" xfId="0" applyFont="1" applyBorder="1" applyAlignment="1">
      <alignment vertical="center" wrapText="1"/>
    </xf>
    <xf numFmtId="0" fontId="2" fillId="9" borderId="2" xfId="0" applyFont="1" applyFill="1" applyBorder="1" applyAlignment="1">
      <alignment vertical="center" wrapText="1"/>
    </xf>
    <xf numFmtId="0" fontId="5" fillId="12" borderId="2" xfId="0" applyFont="1" applyFill="1" applyBorder="1" applyAlignment="1">
      <alignment horizontal="center" vertical="center" wrapText="1"/>
    </xf>
    <xf numFmtId="49" fontId="24" fillId="12" borderId="2" xfId="0" applyNumberFormat="1" applyFont="1" applyFill="1" applyBorder="1" applyAlignment="1">
      <alignment horizontal="center" vertical="center"/>
    </xf>
    <xf numFmtId="49" fontId="0" fillId="12" borderId="36" xfId="0" applyNumberFormat="1" applyFill="1" applyBorder="1" applyAlignment="1">
      <alignment horizontal="center" vertical="center"/>
    </xf>
    <xf numFmtId="49" fontId="0" fillId="12" borderId="2" xfId="0" applyNumberFormat="1" applyFill="1" applyBorder="1" applyAlignment="1">
      <alignment horizontal="center" vertical="center"/>
    </xf>
    <xf numFmtId="0" fontId="25" fillId="11" borderId="38" xfId="0" applyFont="1" applyFill="1" applyBorder="1" applyAlignment="1">
      <alignment horizontal="center" vertical="center"/>
    </xf>
    <xf numFmtId="0" fontId="25" fillId="11" borderId="39" xfId="0" applyFont="1" applyFill="1" applyBorder="1" applyAlignment="1">
      <alignment horizontal="center" vertical="center"/>
    </xf>
    <xf numFmtId="0" fontId="2" fillId="9" borderId="2" xfId="0" applyFont="1" applyFill="1" applyBorder="1" applyAlignment="1">
      <alignment horizontal="center" vertical="center" wrapText="1"/>
    </xf>
    <xf numFmtId="0" fontId="26" fillId="11" borderId="38" xfId="0" applyFont="1" applyFill="1" applyBorder="1" applyAlignment="1">
      <alignment horizontal="center" vertical="center"/>
    </xf>
    <xf numFmtId="0" fontId="26" fillId="11" borderId="39" xfId="0" applyFont="1" applyFill="1" applyBorder="1" applyAlignment="1">
      <alignment horizontal="center" vertical="center"/>
    </xf>
    <xf numFmtId="0" fontId="12" fillId="7" borderId="40" xfId="0" applyFont="1" applyFill="1" applyBorder="1" applyAlignment="1">
      <alignment horizontal="left" vertical="center"/>
    </xf>
    <xf numFmtId="0" fontId="12" fillId="7" borderId="41" xfId="0" applyFont="1" applyFill="1" applyBorder="1" applyAlignment="1">
      <alignment vertical="center"/>
    </xf>
    <xf numFmtId="0" fontId="2" fillId="7" borderId="40" xfId="0" applyFont="1" applyFill="1" applyBorder="1" applyAlignment="1">
      <alignment horizontal="right" vertical="center"/>
    </xf>
    <xf numFmtId="0" fontId="2" fillId="7" borderId="42" xfId="0" applyFont="1" applyFill="1" applyBorder="1" applyAlignment="1">
      <alignment horizontal="right" vertical="center"/>
    </xf>
    <xf numFmtId="0" fontId="2" fillId="7" borderId="43" xfId="0" applyFont="1" applyFill="1" applyBorder="1" applyAlignment="1">
      <alignment horizontal="right" vertical="center"/>
    </xf>
    <xf numFmtId="49" fontId="2" fillId="2" borderId="0" xfId="0" applyNumberFormat="1" applyFont="1" applyFill="1" applyAlignment="1">
      <alignment horizontal="center" vertical="center" wrapText="1"/>
    </xf>
    <xf numFmtId="49" fontId="2" fillId="4" borderId="1" xfId="0" applyNumberFormat="1" applyFont="1" applyFill="1" applyBorder="1" applyAlignment="1">
      <alignment horizontal="center" vertical="center" wrapText="1"/>
    </xf>
    <xf numFmtId="49" fontId="0" fillId="12" borderId="2" xfId="0" applyNumberFormat="1" applyFill="1" applyBorder="1" applyAlignment="1" applyProtection="1">
      <alignment horizontal="center" vertical="center"/>
      <protection locked="0"/>
    </xf>
    <xf numFmtId="49" fontId="0" fillId="12" borderId="36" xfId="0" applyNumberFormat="1" applyFill="1" applyBorder="1" applyAlignment="1" applyProtection="1">
      <alignment horizontal="center" vertical="center"/>
      <protection locked="0"/>
    </xf>
    <xf numFmtId="49" fontId="0" fillId="12" borderId="37" xfId="0" applyNumberFormat="1" applyFill="1" applyBorder="1" applyAlignment="1" applyProtection="1">
      <alignment horizontal="center" vertical="center"/>
      <protection locked="0"/>
    </xf>
    <xf numFmtId="49" fontId="0" fillId="12" borderId="37" xfId="0" applyNumberFormat="1" applyFill="1" applyBorder="1" applyAlignment="1">
      <alignment horizontal="center" vertical="center"/>
    </xf>
    <xf numFmtId="0" fontId="0" fillId="0" borderId="22" xfId="0" applyBorder="1" applyProtection="1">
      <protection hidden="1"/>
    </xf>
    <xf numFmtId="0" fontId="0" fillId="0" borderId="16" xfId="0" applyBorder="1" applyProtection="1">
      <protection hidden="1"/>
    </xf>
    <xf numFmtId="0" fontId="10" fillId="0" borderId="16" xfId="0" applyFont="1" applyBorder="1" applyAlignment="1" applyProtection="1">
      <alignment horizontal="center"/>
      <protection hidden="1"/>
    </xf>
    <xf numFmtId="49" fontId="2" fillId="0" borderId="1" xfId="0" applyNumberFormat="1" applyFont="1" applyBorder="1" applyAlignment="1" applyProtection="1">
      <alignment horizontal="center" vertical="center"/>
      <protection locked="0"/>
    </xf>
    <xf numFmtId="49" fontId="2" fillId="9" borderId="1" xfId="0" applyNumberFormat="1" applyFont="1" applyFill="1" applyBorder="1" applyAlignment="1" applyProtection="1">
      <alignment horizontal="center" vertical="center"/>
      <protection locked="0"/>
    </xf>
    <xf numFmtId="0" fontId="0" fillId="0" borderId="34" xfId="0" applyBorder="1" applyProtection="1">
      <protection hidden="1"/>
    </xf>
    <xf numFmtId="0" fontId="28" fillId="13" borderId="22" xfId="0" applyFont="1" applyFill="1" applyBorder="1" applyProtection="1">
      <protection hidden="1"/>
    </xf>
    <xf numFmtId="0" fontId="0" fillId="15" borderId="22" xfId="0" applyFill="1" applyBorder="1" applyProtection="1">
      <protection hidden="1"/>
    </xf>
    <xf numFmtId="0" fontId="0" fillId="0" borderId="22" xfId="0" applyBorder="1" applyAlignment="1" applyProtection="1">
      <alignment vertical="center"/>
      <protection hidden="1"/>
    </xf>
    <xf numFmtId="0" fontId="13" fillId="0" borderId="49" xfId="0" applyFont="1" applyBorder="1" applyAlignment="1" applyProtection="1">
      <alignment horizontal="center" vertical="center"/>
      <protection locked="0" hidden="1"/>
    </xf>
    <xf numFmtId="0" fontId="0" fillId="0" borderId="0" xfId="0" applyProtection="1">
      <protection hidden="1"/>
    </xf>
    <xf numFmtId="0" fontId="0" fillId="0" borderId="17" xfId="0" applyBorder="1" applyProtection="1">
      <protection hidden="1"/>
    </xf>
    <xf numFmtId="0" fontId="5" fillId="0" borderId="47" xfId="0" applyFont="1" applyBorder="1" applyAlignment="1" applyProtection="1">
      <alignment horizontal="center"/>
      <protection hidden="1"/>
    </xf>
    <xf numFmtId="0" fontId="5" fillId="0" borderId="48" xfId="0" applyFont="1" applyBorder="1" applyAlignment="1" applyProtection="1">
      <alignment horizontal="center"/>
      <protection hidden="1"/>
    </xf>
    <xf numFmtId="0" fontId="5" fillId="0" borderId="46" xfId="0" applyFont="1" applyBorder="1" applyAlignment="1" applyProtection="1">
      <alignment horizontal="center"/>
      <protection hidden="1"/>
    </xf>
    <xf numFmtId="0" fontId="27" fillId="0" borderId="16" xfId="0" applyFont="1" applyBorder="1" applyAlignment="1" applyProtection="1">
      <alignment horizontal="right" vertical="center"/>
      <protection hidden="1"/>
    </xf>
    <xf numFmtId="0" fontId="27" fillId="0" borderId="51" xfId="0" applyFont="1" applyBorder="1" applyAlignment="1" applyProtection="1">
      <alignment horizontal="right" vertical="center"/>
      <protection hidden="1"/>
    </xf>
    <xf numFmtId="0" fontId="27" fillId="0" borderId="48" xfId="0" applyFont="1" applyBorder="1" applyAlignment="1" applyProtection="1">
      <alignment horizontal="left" vertical="center"/>
      <protection hidden="1"/>
    </xf>
    <xf numFmtId="0" fontId="29" fillId="0" borderId="50" xfId="0" applyFont="1" applyBorder="1" applyAlignment="1" applyProtection="1">
      <alignment horizontal="left" vertical="center"/>
      <protection hidden="1"/>
    </xf>
    <xf numFmtId="0" fontId="13" fillId="0" borderId="16" xfId="0" applyFont="1" applyBorder="1" applyAlignment="1" applyProtection="1">
      <alignment horizontal="center" vertical="center"/>
      <protection hidden="1"/>
    </xf>
    <xf numFmtId="0" fontId="13" fillId="0" borderId="51" xfId="0" applyFont="1" applyBorder="1" applyAlignment="1" applyProtection="1">
      <alignment horizontal="center" vertical="center"/>
      <protection hidden="1"/>
    </xf>
    <xf numFmtId="0" fontId="13" fillId="0" borderId="48" xfId="0" applyFont="1" applyBorder="1" applyAlignment="1" applyProtection="1">
      <alignment horizontal="center" vertical="center"/>
      <protection hidden="1"/>
    </xf>
    <xf numFmtId="0" fontId="30" fillId="0" borderId="49" xfId="0" applyFont="1" applyBorder="1" applyAlignment="1" applyProtection="1">
      <alignment horizontal="center" vertical="center" wrapText="1"/>
      <protection hidden="1"/>
    </xf>
    <xf numFmtId="0" fontId="30" fillId="0" borderId="16" xfId="0" applyFont="1" applyBorder="1" applyAlignment="1" applyProtection="1">
      <alignment horizontal="center" vertical="center" wrapText="1"/>
      <protection hidden="1"/>
    </xf>
    <xf numFmtId="0" fontId="5" fillId="0" borderId="17" xfId="0" applyFont="1" applyBorder="1" applyAlignment="1" applyProtection="1">
      <alignment horizontal="center"/>
      <protection hidden="1"/>
    </xf>
    <xf numFmtId="0" fontId="13" fillId="0" borderId="17" xfId="0" applyFont="1" applyBorder="1" applyAlignment="1" applyProtection="1">
      <alignment horizontal="center" vertical="center"/>
      <protection hidden="1"/>
    </xf>
    <xf numFmtId="0" fontId="5" fillId="14" borderId="17" xfId="0" applyFont="1" applyFill="1" applyBorder="1" applyAlignment="1" applyProtection="1">
      <alignment horizontal="center"/>
      <protection hidden="1"/>
    </xf>
    <xf numFmtId="0" fontId="27" fillId="0" borderId="48" xfId="0" applyFont="1" applyBorder="1" applyAlignment="1" applyProtection="1">
      <alignment horizontal="left"/>
      <protection hidden="1"/>
    </xf>
    <xf numFmtId="0" fontId="27" fillId="0" borderId="48" xfId="0" applyFont="1" applyBorder="1" applyAlignment="1" applyProtection="1">
      <alignment horizontal="center" vertical="center"/>
      <protection hidden="1"/>
    </xf>
    <xf numFmtId="0" fontId="27" fillId="0" borderId="48" xfId="0" applyFont="1" applyBorder="1" applyAlignment="1" applyProtection="1">
      <alignment horizontal="right" vertical="center"/>
      <protection hidden="1"/>
    </xf>
    <xf numFmtId="0" fontId="13" fillId="0" borderId="52" xfId="0" applyFont="1" applyBorder="1" applyAlignment="1" applyProtection="1">
      <alignment horizontal="center" vertical="center"/>
      <protection hidden="1"/>
    </xf>
    <xf numFmtId="0" fontId="30" fillId="0" borderId="52" xfId="0" applyFont="1" applyBorder="1" applyAlignment="1" applyProtection="1">
      <alignment horizontal="center" vertical="center" wrapText="1"/>
      <protection hidden="1"/>
    </xf>
    <xf numFmtId="0" fontId="2" fillId="0" borderId="17" xfId="0" applyFont="1" applyBorder="1" applyProtection="1">
      <protection hidden="1"/>
    </xf>
    <xf numFmtId="0" fontId="2" fillId="0" borderId="0" xfId="0" applyFont="1" applyProtection="1">
      <protection hidden="1"/>
    </xf>
    <xf numFmtId="0" fontId="27" fillId="0" borderId="47" xfId="0" applyFont="1" applyBorder="1" applyAlignment="1" applyProtection="1">
      <alignment horizontal="right" vertical="center"/>
      <protection locked="0" hidden="1"/>
    </xf>
    <xf numFmtId="0" fontId="31" fillId="0" borderId="50" xfId="0" applyFont="1" applyBorder="1" applyAlignment="1" applyProtection="1">
      <alignment horizontal="left" vertical="center"/>
      <protection hidden="1"/>
    </xf>
    <xf numFmtId="0" fontId="33" fillId="3" borderId="3" xfId="0" applyFont="1" applyFill="1" applyBorder="1" applyAlignment="1">
      <alignment horizontal="center" vertical="center" textRotation="90"/>
    </xf>
    <xf numFmtId="0" fontId="33" fillId="3" borderId="4" xfId="0" applyFont="1" applyFill="1" applyBorder="1" applyAlignment="1">
      <alignment horizontal="center" vertical="center" textRotation="90"/>
    </xf>
    <xf numFmtId="49" fontId="32" fillId="2" borderId="14" xfId="0" applyNumberFormat="1" applyFont="1" applyFill="1" applyBorder="1" applyAlignment="1">
      <alignment horizontal="center" vertical="center" wrapText="1"/>
    </xf>
    <xf numFmtId="49" fontId="32" fillId="2" borderId="15" xfId="0" applyNumberFormat="1" applyFont="1" applyFill="1" applyBorder="1" applyAlignment="1">
      <alignment horizontal="center" vertical="center" wrapText="1"/>
    </xf>
    <xf numFmtId="0" fontId="32" fillId="2" borderId="11" xfId="0" applyFont="1" applyFill="1" applyBorder="1" applyAlignment="1">
      <alignment horizontal="center" vertical="center"/>
    </xf>
    <xf numFmtId="0" fontId="32" fillId="2" borderId="2" xfId="0" applyFont="1" applyFill="1" applyBorder="1" applyAlignment="1">
      <alignment horizontal="center" vertical="center"/>
    </xf>
    <xf numFmtId="0" fontId="32" fillId="2" borderId="13" xfId="0" applyFont="1" applyFill="1" applyBorder="1" applyAlignment="1">
      <alignment horizontal="center" vertical="center"/>
    </xf>
    <xf numFmtId="0" fontId="32" fillId="2" borderId="9" xfId="0" applyFont="1" applyFill="1" applyBorder="1" applyAlignment="1">
      <alignment horizontal="center" vertical="center"/>
    </xf>
    <xf numFmtId="0" fontId="32" fillId="0" borderId="17" xfId="0" applyFont="1" applyBorder="1"/>
    <xf numFmtId="0" fontId="32" fillId="0" borderId="0" xfId="0" applyFont="1"/>
    <xf numFmtId="49" fontId="0" fillId="17" borderId="1" xfId="0" applyNumberFormat="1" applyFill="1" applyBorder="1" applyAlignment="1">
      <alignment horizontal="center" vertical="center" wrapText="1"/>
    </xf>
    <xf numFmtId="0" fontId="3" fillId="5" borderId="57" xfId="0" applyFont="1" applyFill="1" applyBorder="1"/>
    <xf numFmtId="49" fontId="0" fillId="4" borderId="58" xfId="0" applyNumberFormat="1" applyFill="1" applyBorder="1" applyAlignment="1">
      <alignment horizontal="center" vertical="center" wrapText="1"/>
    </xf>
    <xf numFmtId="0" fontId="2" fillId="9" borderId="58" xfId="0" applyFont="1" applyFill="1" applyBorder="1" applyAlignment="1" applyProtection="1">
      <alignment vertical="center"/>
      <protection locked="0"/>
    </xf>
    <xf numFmtId="0" fontId="2" fillId="0" borderId="58" xfId="0" applyFont="1" applyBorder="1" applyAlignment="1" applyProtection="1">
      <alignment vertical="center"/>
      <protection locked="0"/>
    </xf>
    <xf numFmtId="0" fontId="26" fillId="11" borderId="60" xfId="0" applyFont="1" applyFill="1" applyBorder="1" applyAlignment="1">
      <alignment horizontal="center" vertical="center"/>
    </xf>
    <xf numFmtId="0" fontId="26" fillId="11" borderId="61" xfId="0" applyFont="1" applyFill="1" applyBorder="1" applyAlignment="1">
      <alignment horizontal="center" vertical="center"/>
    </xf>
    <xf numFmtId="0" fontId="2" fillId="9" borderId="62" xfId="0" applyFont="1" applyFill="1" applyBorder="1" applyAlignment="1">
      <alignment horizontal="center" vertical="center" wrapText="1"/>
    </xf>
    <xf numFmtId="49" fontId="0" fillId="9" borderId="62" xfId="0" applyNumberFormat="1" applyFill="1" applyBorder="1" applyAlignment="1">
      <alignment horizontal="center" vertical="center"/>
    </xf>
    <xf numFmtId="49" fontId="0" fillId="9" borderId="63" xfId="0" applyNumberFormat="1" applyFill="1" applyBorder="1" applyAlignment="1">
      <alignment horizontal="center" vertical="center"/>
    </xf>
    <xf numFmtId="49" fontId="0" fillId="9" borderId="64" xfId="0" applyNumberFormat="1" applyFill="1" applyBorder="1" applyAlignment="1">
      <alignment horizontal="center" vertical="center"/>
    </xf>
    <xf numFmtId="0" fontId="2" fillId="9" borderId="62" xfId="0" applyFont="1" applyFill="1" applyBorder="1" applyAlignment="1">
      <alignment vertical="center" wrapText="1"/>
    </xf>
    <xf numFmtId="49" fontId="0" fillId="9" borderId="65" xfId="0" applyNumberFormat="1" applyFill="1" applyBorder="1" applyAlignment="1">
      <alignment horizontal="center" vertical="center"/>
    </xf>
    <xf numFmtId="49" fontId="0" fillId="9" borderId="66" xfId="0" applyNumberFormat="1" applyFill="1" applyBorder="1" applyAlignment="1" applyProtection="1">
      <alignment horizontal="center" vertical="center"/>
      <protection locked="0"/>
    </xf>
    <xf numFmtId="49" fontId="0" fillId="0" borderId="9" xfId="0" applyNumberFormat="1" applyBorder="1" applyAlignment="1" applyProtection="1">
      <alignment horizontal="center" vertical="center"/>
      <protection locked="0"/>
    </xf>
    <xf numFmtId="0" fontId="5" fillId="8" borderId="9" xfId="0" applyFont="1" applyFill="1" applyBorder="1" applyAlignment="1">
      <alignment horizontal="center" vertical="center" wrapText="1"/>
    </xf>
    <xf numFmtId="49" fontId="0" fillId="8" borderId="9" xfId="0" applyNumberFormat="1" applyFill="1" applyBorder="1" applyAlignment="1">
      <alignment horizontal="center" vertical="center"/>
    </xf>
    <xf numFmtId="49" fontId="0" fillId="8" borderId="67" xfId="0" applyNumberFormat="1" applyFill="1" applyBorder="1" applyAlignment="1">
      <alignment horizontal="center" vertical="center"/>
    </xf>
    <xf numFmtId="49" fontId="0" fillId="8" borderId="68" xfId="0" applyNumberFormat="1" applyFill="1" applyBorder="1" applyAlignment="1">
      <alignment horizontal="center" vertical="center"/>
    </xf>
    <xf numFmtId="0" fontId="9" fillId="0" borderId="16" xfId="0" applyFont="1" applyBorder="1"/>
    <xf numFmtId="0" fontId="0" fillId="0" borderId="26" xfId="0" applyBorder="1" applyProtection="1">
      <protection hidden="1"/>
    </xf>
    <xf numFmtId="0" fontId="35" fillId="0" borderId="17" xfId="0" applyFont="1" applyBorder="1" applyAlignment="1" applyProtection="1">
      <alignment horizontal="left" vertical="center"/>
      <protection hidden="1"/>
    </xf>
    <xf numFmtId="0" fontId="0" fillId="0" borderId="71" xfId="0" applyBorder="1" applyProtection="1">
      <protection hidden="1"/>
    </xf>
    <xf numFmtId="0" fontId="10" fillId="0" borderId="75" xfId="0" applyFont="1" applyBorder="1" applyAlignment="1" applyProtection="1">
      <alignment horizontal="center" vertical="center"/>
      <protection hidden="1"/>
    </xf>
    <xf numFmtId="0" fontId="10" fillId="0" borderId="76" xfId="0" applyFont="1" applyBorder="1" applyAlignment="1" applyProtection="1">
      <alignment horizontal="center" vertical="center"/>
      <protection hidden="1"/>
    </xf>
    <xf numFmtId="0" fontId="10" fillId="0" borderId="77" xfId="0" applyFont="1" applyBorder="1" applyAlignment="1" applyProtection="1">
      <alignment horizontal="center" vertical="center"/>
      <protection hidden="1"/>
    </xf>
    <xf numFmtId="0" fontId="10" fillId="0" borderId="78" xfId="0" applyFont="1" applyBorder="1" applyAlignment="1" applyProtection="1">
      <alignment horizontal="center" vertical="center"/>
      <protection hidden="1"/>
    </xf>
    <xf numFmtId="0" fontId="0" fillId="0" borderId="71" xfId="0" applyBorder="1" applyAlignment="1" applyProtection="1">
      <alignment vertical="center"/>
      <protection hidden="1"/>
    </xf>
    <xf numFmtId="0" fontId="0" fillId="0" borderId="75" xfId="0" applyBorder="1" applyAlignment="1" applyProtection="1">
      <alignment horizontal="center" vertical="center"/>
      <protection hidden="1"/>
    </xf>
    <xf numFmtId="0" fontId="2" fillId="0" borderId="76" xfId="0" applyFont="1" applyBorder="1" applyAlignment="1" applyProtection="1">
      <alignment horizontal="left" vertical="center" wrapText="1"/>
      <protection hidden="1"/>
    </xf>
    <xf numFmtId="0" fontId="2" fillId="0" borderId="77" xfId="0" applyFont="1" applyBorder="1" applyAlignment="1" applyProtection="1">
      <alignment horizontal="left" vertical="center" wrapText="1"/>
      <protection hidden="1"/>
    </xf>
    <xf numFmtId="0" fontId="2" fillId="0" borderId="78" xfId="0" applyFont="1" applyBorder="1" applyAlignment="1" applyProtection="1">
      <alignment horizontal="left" vertical="center" wrapText="1"/>
      <protection hidden="1"/>
    </xf>
    <xf numFmtId="0" fontId="36" fillId="13" borderId="48" xfId="0" applyFont="1" applyFill="1" applyBorder="1" applyAlignment="1" applyProtection="1">
      <alignment horizontal="center" vertical="center"/>
      <protection hidden="1"/>
    </xf>
    <xf numFmtId="0" fontId="36" fillId="13" borderId="47" xfId="0" applyFont="1" applyFill="1" applyBorder="1" applyAlignment="1" applyProtection="1">
      <alignment horizontal="center" vertical="center"/>
      <protection hidden="1"/>
    </xf>
    <xf numFmtId="0" fontId="36" fillId="13" borderId="22" xfId="0" applyFont="1" applyFill="1" applyBorder="1" applyAlignment="1" applyProtection="1">
      <alignment horizontal="center" vertical="center"/>
      <protection hidden="1"/>
    </xf>
    <xf numFmtId="0" fontId="37" fillId="15" borderId="48" xfId="0" applyFont="1" applyFill="1" applyBorder="1" applyAlignment="1" applyProtection="1">
      <alignment horizontal="center" vertical="center"/>
      <protection hidden="1"/>
    </xf>
    <xf numFmtId="0" fontId="37" fillId="15" borderId="47" xfId="0" applyFont="1" applyFill="1" applyBorder="1" applyAlignment="1" applyProtection="1">
      <alignment horizontal="center" vertical="center"/>
      <protection hidden="1"/>
    </xf>
    <xf numFmtId="0" fontId="38" fillId="0" borderId="49" xfId="0" applyFont="1" applyBorder="1" applyAlignment="1" applyProtection="1">
      <alignment horizontal="center" vertical="center" wrapText="1"/>
      <protection hidden="1"/>
    </xf>
    <xf numFmtId="0" fontId="39" fillId="14" borderId="48" xfId="0" applyFont="1" applyFill="1" applyBorder="1" applyAlignment="1" applyProtection="1">
      <alignment horizontal="center" vertical="center"/>
      <protection hidden="1"/>
    </xf>
    <xf numFmtId="0" fontId="37" fillId="15" borderId="22" xfId="0" applyFont="1" applyFill="1" applyBorder="1" applyAlignment="1" applyProtection="1">
      <alignment horizontal="center" vertical="center"/>
      <protection hidden="1"/>
    </xf>
    <xf numFmtId="0" fontId="39" fillId="14" borderId="47" xfId="0" applyFont="1" applyFill="1" applyBorder="1" applyAlignment="1" applyProtection="1">
      <alignment horizontal="center" vertical="center"/>
      <protection hidden="1"/>
    </xf>
    <xf numFmtId="0" fontId="0" fillId="0" borderId="79" xfId="0" applyBorder="1" applyAlignment="1" applyProtection="1">
      <alignment horizontal="center" vertical="center"/>
      <protection hidden="1"/>
    </xf>
    <xf numFmtId="0" fontId="2" fillId="0" borderId="80" xfId="0" applyFont="1" applyBorder="1" applyAlignment="1" applyProtection="1">
      <alignment horizontal="left" vertical="center" wrapText="1"/>
      <protection hidden="1"/>
    </xf>
    <xf numFmtId="0" fontId="2" fillId="0" borderId="81" xfId="0" applyFont="1" applyBorder="1" applyAlignment="1" applyProtection="1">
      <alignment horizontal="left" vertical="center" wrapText="1"/>
      <protection hidden="1"/>
    </xf>
    <xf numFmtId="0" fontId="2" fillId="0" borderId="82" xfId="0" applyFont="1" applyBorder="1" applyAlignment="1" applyProtection="1">
      <alignment horizontal="left" vertical="center" wrapText="1"/>
      <protection hidden="1"/>
    </xf>
    <xf numFmtId="0" fontId="39" fillId="14" borderId="17" xfId="0" applyFont="1" applyFill="1" applyBorder="1" applyAlignment="1" applyProtection="1">
      <alignment horizontal="center" vertical="center"/>
      <protection hidden="1"/>
    </xf>
    <xf numFmtId="0" fontId="0" fillId="0" borderId="83" xfId="0" applyBorder="1" applyProtection="1">
      <protection hidden="1"/>
    </xf>
    <xf numFmtId="0" fontId="10" fillId="0" borderId="22" xfId="0" applyFont="1" applyBorder="1" applyAlignment="1" applyProtection="1">
      <alignment horizontal="center"/>
      <protection hidden="1"/>
    </xf>
    <xf numFmtId="0" fontId="0" fillId="0" borderId="48" xfId="0" applyBorder="1"/>
    <xf numFmtId="49" fontId="0" fillId="0" borderId="103" xfId="0" applyNumberFormat="1" applyBorder="1" applyAlignment="1" applyProtection="1">
      <alignment horizontal="left" vertical="top" wrapText="1"/>
      <protection locked="0"/>
    </xf>
    <xf numFmtId="49" fontId="0" fillId="0" borderId="104" xfId="0" applyNumberFormat="1" applyBorder="1" applyAlignment="1" applyProtection="1">
      <alignment horizontal="left" vertical="top" wrapText="1"/>
      <protection locked="0"/>
    </xf>
    <xf numFmtId="49" fontId="2" fillId="0" borderId="103" xfId="0" applyNumberFormat="1" applyFont="1" applyBorder="1" applyAlignment="1" applyProtection="1">
      <alignment horizontal="left" vertical="top" wrapText="1"/>
      <protection locked="0"/>
    </xf>
    <xf numFmtId="49" fontId="2" fillId="0" borderId="104" xfId="0" applyNumberFormat="1" applyFont="1" applyBorder="1" applyAlignment="1" applyProtection="1">
      <alignment horizontal="left" vertical="top" wrapText="1"/>
      <protection locked="0"/>
    </xf>
    <xf numFmtId="0" fontId="0" fillId="0" borderId="108" xfId="0" applyBorder="1" applyAlignment="1" applyProtection="1">
      <alignment horizontal="left" vertical="top" wrapText="1"/>
      <protection locked="0"/>
    </xf>
    <xf numFmtId="0" fontId="0" fillId="0" borderId="109" xfId="0" applyBorder="1" applyAlignment="1" applyProtection="1">
      <alignment horizontal="left" vertical="top" wrapText="1"/>
      <protection locked="0"/>
    </xf>
    <xf numFmtId="49" fontId="0" fillId="9" borderId="99" xfId="0" applyNumberFormat="1" applyFill="1" applyBorder="1" applyAlignment="1" applyProtection="1">
      <alignment horizontal="center" vertical="center"/>
      <protection locked="0"/>
    </xf>
    <xf numFmtId="49" fontId="0" fillId="17" borderId="117" xfId="0" applyNumberFormat="1" applyFill="1" applyBorder="1" applyAlignment="1">
      <alignment horizontal="center" vertical="center" wrapText="1"/>
    </xf>
    <xf numFmtId="49" fontId="0" fillId="9" borderId="117" xfId="0" applyNumberFormat="1" applyFill="1" applyBorder="1" applyAlignment="1" applyProtection="1">
      <alignment horizontal="center" vertical="center"/>
      <protection locked="0"/>
    </xf>
    <xf numFmtId="49" fontId="0" fillId="0" borderId="117" xfId="0" applyNumberFormat="1" applyBorder="1" applyAlignment="1" applyProtection="1">
      <alignment horizontal="center" vertical="center"/>
      <protection locked="0"/>
    </xf>
    <xf numFmtId="0" fontId="32" fillId="0" borderId="45" xfId="0" applyFont="1" applyBorder="1"/>
    <xf numFmtId="0" fontId="0" fillId="0" borderId="47" xfId="0" applyBorder="1"/>
    <xf numFmtId="0" fontId="0" fillId="0" borderId="120" xfId="0" applyBorder="1"/>
    <xf numFmtId="0" fontId="0" fillId="0" borderId="121" xfId="0" applyBorder="1"/>
    <xf numFmtId="0" fontId="0" fillId="19" borderId="121" xfId="0" applyFill="1" applyBorder="1"/>
    <xf numFmtId="0" fontId="0" fillId="19" borderId="121" xfId="0" applyFill="1" applyBorder="1" applyProtection="1">
      <protection locked="0"/>
    </xf>
    <xf numFmtId="0" fontId="0" fillId="0" borderId="122" xfId="0" applyBorder="1"/>
    <xf numFmtId="0" fontId="2" fillId="0" borderId="2" xfId="0" applyFont="1" applyBorder="1" applyAlignment="1" applyProtection="1">
      <alignment vertical="center" wrapText="1"/>
      <protection locked="0"/>
    </xf>
    <xf numFmtId="0" fontId="2" fillId="9" borderId="2" xfId="0" applyFont="1" applyFill="1" applyBorder="1" applyAlignment="1" applyProtection="1">
      <alignment vertical="center" wrapText="1"/>
      <protection locked="0"/>
    </xf>
    <xf numFmtId="0" fontId="2" fillId="0" borderId="9" xfId="0" applyFont="1" applyBorder="1" applyAlignment="1" applyProtection="1">
      <alignment vertical="center" wrapText="1"/>
      <protection locked="0"/>
    </xf>
    <xf numFmtId="49" fontId="0" fillId="0" borderId="118" xfId="0" applyNumberFormat="1" applyBorder="1" applyAlignment="1" applyProtection="1">
      <alignment horizontal="center" vertical="center"/>
      <protection locked="0"/>
    </xf>
    <xf numFmtId="49" fontId="0" fillId="8" borderId="2" xfId="0" applyNumberFormat="1" applyFill="1" applyBorder="1" applyAlignment="1" applyProtection="1">
      <alignment horizontal="center" vertical="center"/>
      <protection locked="0"/>
    </xf>
    <xf numFmtId="49" fontId="0" fillId="8" borderId="12" xfId="0" applyNumberFormat="1" applyFill="1" applyBorder="1" applyAlignment="1" applyProtection="1">
      <alignment horizontal="center" vertical="center"/>
      <protection locked="0"/>
    </xf>
    <xf numFmtId="49" fontId="0" fillId="0" borderId="119" xfId="0" applyNumberFormat="1" applyBorder="1" applyAlignment="1" applyProtection="1">
      <alignment horizontal="center" vertical="center"/>
      <protection locked="0"/>
    </xf>
    <xf numFmtId="49" fontId="0" fillId="0" borderId="59" xfId="0" applyNumberFormat="1" applyBorder="1" applyAlignment="1" applyProtection="1">
      <alignment horizontal="center" vertical="center"/>
      <protection locked="0"/>
    </xf>
    <xf numFmtId="49" fontId="0" fillId="9" borderId="59" xfId="0" applyNumberFormat="1" applyFill="1" applyBorder="1" applyAlignment="1">
      <alignment horizontal="center" vertical="center"/>
    </xf>
    <xf numFmtId="49" fontId="3" fillId="3" borderId="125" xfId="0" applyNumberFormat="1" applyFont="1" applyFill="1" applyBorder="1" applyAlignment="1">
      <alignment horizontal="center" vertical="center" wrapText="1"/>
    </xf>
    <xf numFmtId="49" fontId="0" fillId="2" borderId="126" xfId="0" applyNumberFormat="1" applyFill="1" applyBorder="1" applyAlignment="1">
      <alignment horizontal="center" vertical="center" wrapText="1"/>
    </xf>
    <xf numFmtId="0" fontId="10" fillId="0" borderId="129" xfId="0" applyFont="1" applyBorder="1" applyAlignment="1" applyProtection="1">
      <alignment horizontal="center" vertical="center"/>
      <protection hidden="1"/>
    </xf>
    <xf numFmtId="0" fontId="10" fillId="0" borderId="130" xfId="0" applyFont="1" applyBorder="1" applyAlignment="1" applyProtection="1">
      <alignment horizontal="center" vertical="center"/>
      <protection hidden="1"/>
    </xf>
    <xf numFmtId="0" fontId="0" fillId="0" borderId="133" xfId="0" applyBorder="1" applyProtection="1">
      <protection hidden="1"/>
    </xf>
    <xf numFmtId="0" fontId="43" fillId="9" borderId="2" xfId="0" applyFont="1" applyFill="1" applyBorder="1" applyAlignment="1">
      <alignment horizontal="center" vertical="center" wrapText="1"/>
    </xf>
    <xf numFmtId="49" fontId="2" fillId="7" borderId="10" xfId="0" applyNumberFormat="1" applyFont="1" applyFill="1" applyBorder="1" applyAlignment="1" applyProtection="1">
      <alignment horizontal="center" vertical="center"/>
      <protection locked="0"/>
    </xf>
    <xf numFmtId="49" fontId="2" fillId="0" borderId="99" xfId="0" applyNumberFormat="1" applyFont="1" applyBorder="1" applyAlignment="1" applyProtection="1">
      <alignment horizontal="center" vertical="center"/>
      <protection locked="0"/>
    </xf>
    <xf numFmtId="49" fontId="0" fillId="8" borderId="134" xfId="0" applyNumberFormat="1" applyFill="1" applyBorder="1" applyAlignment="1" applyProtection="1">
      <alignment horizontal="center" vertical="center"/>
      <protection locked="0"/>
    </xf>
    <xf numFmtId="0" fontId="2" fillId="9" borderId="2" xfId="0" applyFont="1" applyFill="1" applyBorder="1" applyAlignment="1" applyProtection="1">
      <alignment horizontal="center" vertical="center" wrapText="1"/>
      <protection locked="0"/>
    </xf>
    <xf numFmtId="49" fontId="0" fillId="0" borderId="16" xfId="0" applyNumberFormat="1" applyBorder="1" applyProtection="1">
      <protection hidden="1"/>
    </xf>
    <xf numFmtId="0" fontId="5" fillId="0" borderId="26" xfId="0" applyFont="1" applyBorder="1" applyAlignment="1">
      <alignment horizontal="left"/>
    </xf>
    <xf numFmtId="0" fontId="5" fillId="0" borderId="16" xfId="0" applyFont="1" applyBorder="1" applyAlignment="1">
      <alignment horizontal="left"/>
    </xf>
    <xf numFmtId="49" fontId="4" fillId="3" borderId="4" xfId="0" applyNumberFormat="1" applyFont="1" applyFill="1" applyBorder="1" applyAlignment="1">
      <alignment horizontal="center" vertical="center" wrapText="1"/>
    </xf>
    <xf numFmtId="49" fontId="4" fillId="5" borderId="6" xfId="0" applyNumberFormat="1" applyFont="1" applyFill="1" applyBorder="1" applyAlignment="1">
      <alignment horizontal="center" vertical="center" wrapText="1"/>
    </xf>
    <xf numFmtId="0" fontId="6" fillId="2" borderId="24" xfId="0" applyFont="1" applyFill="1" applyBorder="1" applyAlignment="1">
      <alignment horizontal="center"/>
    </xf>
    <xf numFmtId="0" fontId="6" fillId="2" borderId="25" xfId="0" applyFont="1" applyFill="1" applyBorder="1" applyAlignment="1">
      <alignment horizontal="center"/>
    </xf>
    <xf numFmtId="0" fontId="6" fillId="2" borderId="23" xfId="0" applyFont="1" applyFill="1" applyBorder="1" applyAlignment="1">
      <alignment horizontal="center"/>
    </xf>
    <xf numFmtId="0" fontId="7" fillId="6" borderId="24" xfId="0" applyFont="1" applyFill="1" applyBorder="1" applyAlignment="1">
      <alignment horizontal="center"/>
    </xf>
    <xf numFmtId="0" fontId="7" fillId="6" borderId="25" xfId="0" applyFont="1" applyFill="1" applyBorder="1" applyAlignment="1">
      <alignment horizontal="center"/>
    </xf>
    <xf numFmtId="0" fontId="7" fillId="6" borderId="23" xfId="0" applyFont="1" applyFill="1" applyBorder="1" applyAlignment="1">
      <alignment horizontal="center"/>
    </xf>
    <xf numFmtId="0" fontId="5" fillId="0" borderId="26" xfId="0" applyFont="1" applyBorder="1" applyAlignment="1">
      <alignment horizontal="center"/>
    </xf>
    <xf numFmtId="0" fontId="5" fillId="0" borderId="27" xfId="0" applyFont="1" applyBorder="1" applyAlignment="1">
      <alignment horizontal="center"/>
    </xf>
    <xf numFmtId="0" fontId="5" fillId="0" borderId="28" xfId="0" applyFont="1" applyBorder="1" applyAlignment="1">
      <alignment horizontal="center"/>
    </xf>
    <xf numFmtId="0" fontId="3" fillId="3" borderId="5"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10" fillId="0" borderId="45" xfId="0" applyFont="1" applyBorder="1" applyAlignment="1" applyProtection="1">
      <alignment horizontal="center"/>
      <protection hidden="1"/>
    </xf>
    <xf numFmtId="0" fontId="10" fillId="0" borderId="26" xfId="0" applyFont="1" applyBorder="1" applyAlignment="1" applyProtection="1">
      <alignment horizontal="center"/>
      <protection hidden="1"/>
    </xf>
    <xf numFmtId="0" fontId="10" fillId="0" borderId="16" xfId="0" applyFont="1" applyBorder="1" applyAlignment="1" applyProtection="1">
      <alignment horizontal="center"/>
      <protection hidden="1"/>
    </xf>
    <xf numFmtId="49" fontId="0" fillId="18" borderId="93" xfId="0" applyNumberFormat="1" applyFill="1" applyBorder="1" applyAlignment="1" applyProtection="1">
      <alignment horizontal="center" vertical="center"/>
      <protection locked="0"/>
    </xf>
    <xf numFmtId="0" fontId="0" fillId="0" borderId="94" xfId="0" applyBorder="1" applyAlignment="1" applyProtection="1">
      <alignment horizontal="left" vertical="top" wrapText="1"/>
      <protection hidden="1"/>
    </xf>
    <xf numFmtId="0" fontId="0" fillId="0" borderId="95" xfId="0" applyBorder="1" applyAlignment="1" applyProtection="1">
      <alignment horizontal="left" vertical="top" wrapText="1"/>
      <protection hidden="1"/>
    </xf>
    <xf numFmtId="49" fontId="0" fillId="18" borderId="96" xfId="0" applyNumberFormat="1" applyFill="1" applyBorder="1" applyAlignment="1" applyProtection="1">
      <alignment horizontal="center" vertical="center"/>
      <protection locked="0"/>
    </xf>
    <xf numFmtId="0" fontId="0" fillId="0" borderId="97" xfId="0" applyBorder="1" applyAlignment="1" applyProtection="1">
      <alignment horizontal="left" vertical="top" wrapText="1"/>
      <protection hidden="1"/>
    </xf>
    <xf numFmtId="0" fontId="0" fillId="0" borderId="98" xfId="0" applyBorder="1" applyAlignment="1" applyProtection="1">
      <alignment horizontal="left" vertical="top" wrapText="1"/>
      <protection hidden="1"/>
    </xf>
    <xf numFmtId="49" fontId="0" fillId="18" borderId="90" xfId="0" applyNumberFormat="1" applyFill="1" applyBorder="1" applyAlignment="1" applyProtection="1">
      <alignment horizontal="center" vertical="center"/>
      <protection locked="0"/>
    </xf>
    <xf numFmtId="0" fontId="0" fillId="0" borderId="91" xfId="0" applyBorder="1" applyAlignment="1" applyProtection="1">
      <alignment horizontal="left" vertical="top" wrapText="1"/>
      <protection hidden="1"/>
    </xf>
    <xf numFmtId="0" fontId="0" fillId="0" borderId="92" xfId="0" applyBorder="1" applyAlignment="1" applyProtection="1">
      <alignment horizontal="left" vertical="top" wrapText="1"/>
      <protection hidden="1"/>
    </xf>
    <xf numFmtId="0" fontId="5" fillId="0" borderId="26" xfId="0" applyFont="1" applyBorder="1" applyAlignment="1" applyProtection="1">
      <alignment horizontal="left"/>
      <protection hidden="1"/>
    </xf>
    <xf numFmtId="0" fontId="5" fillId="0" borderId="16" xfId="0" applyFont="1" applyBorder="1" applyAlignment="1" applyProtection="1">
      <alignment horizontal="left"/>
      <protection hidden="1"/>
    </xf>
    <xf numFmtId="0" fontId="10" fillId="0" borderId="17" xfId="0" applyFont="1" applyBorder="1" applyAlignment="1" applyProtection="1">
      <alignment horizontal="center"/>
      <protection hidden="1"/>
    </xf>
    <xf numFmtId="0" fontId="5" fillId="0" borderId="22" xfId="0" applyFont="1" applyBorder="1" applyAlignment="1" applyProtection="1">
      <alignment horizontal="left"/>
      <protection hidden="1"/>
    </xf>
    <xf numFmtId="0" fontId="5" fillId="0" borderId="17" xfId="0" applyFont="1" applyBorder="1" applyAlignment="1">
      <alignment horizontal="center"/>
    </xf>
    <xf numFmtId="0" fontId="10" fillId="0" borderId="17" xfId="0" applyFont="1" applyBorder="1" applyAlignment="1" applyProtection="1">
      <alignment horizontal="center" vertical="center"/>
      <protection hidden="1"/>
    </xf>
    <xf numFmtId="0" fontId="0" fillId="0" borderId="69" xfId="0" applyBorder="1" applyAlignment="1" applyProtection="1">
      <alignment horizontal="center"/>
      <protection hidden="1"/>
    </xf>
    <xf numFmtId="0" fontId="0" fillId="0" borderId="72" xfId="0" applyBorder="1" applyAlignment="1" applyProtection="1">
      <alignment horizontal="center"/>
      <protection hidden="1"/>
    </xf>
    <xf numFmtId="0" fontId="10" fillId="0" borderId="70" xfId="0" applyFont="1" applyBorder="1" applyAlignment="1" applyProtection="1">
      <alignment horizontal="center" vertical="center"/>
      <protection hidden="1"/>
    </xf>
    <xf numFmtId="0" fontId="10" fillId="0" borderId="57" xfId="0" applyFont="1" applyBorder="1" applyAlignment="1" applyProtection="1">
      <alignment horizontal="center" vertical="center"/>
      <protection hidden="1"/>
    </xf>
    <xf numFmtId="0" fontId="10" fillId="0" borderId="73" xfId="0" applyFont="1" applyBorder="1" applyAlignment="1" applyProtection="1">
      <alignment horizontal="center" vertical="center"/>
      <protection hidden="1"/>
    </xf>
    <xf numFmtId="0" fontId="10" fillId="0" borderId="74" xfId="0" applyFont="1" applyBorder="1" applyAlignment="1" applyProtection="1">
      <alignment horizontal="center" vertical="center"/>
      <protection hidden="1"/>
    </xf>
    <xf numFmtId="0" fontId="40" fillId="18" borderId="84" xfId="0" applyFont="1" applyFill="1" applyBorder="1" applyAlignment="1">
      <alignment horizontal="center" vertical="center"/>
    </xf>
    <xf numFmtId="0" fontId="40" fillId="18" borderId="87" xfId="0" applyFont="1" applyFill="1" applyBorder="1" applyAlignment="1">
      <alignment horizontal="center" vertical="center"/>
    </xf>
    <xf numFmtId="0" fontId="41" fillId="18" borderId="85" xfId="0" applyFont="1" applyFill="1" applyBorder="1" applyAlignment="1">
      <alignment horizontal="center" vertical="center"/>
    </xf>
    <xf numFmtId="0" fontId="41" fillId="18" borderId="86" xfId="0" applyFont="1" applyFill="1" applyBorder="1" applyAlignment="1">
      <alignment horizontal="center" vertical="center"/>
    </xf>
    <xf numFmtId="0" fontId="41" fillId="18" borderId="88" xfId="0" applyFont="1" applyFill="1" applyBorder="1" applyAlignment="1">
      <alignment horizontal="center" vertical="center"/>
    </xf>
    <xf numFmtId="0" fontId="41" fillId="18" borderId="89" xfId="0" applyFont="1" applyFill="1" applyBorder="1" applyAlignment="1">
      <alignment horizontal="center" vertical="center"/>
    </xf>
    <xf numFmtId="49" fontId="0" fillId="0" borderId="100" xfId="0" applyNumberFormat="1" applyBorder="1" applyAlignment="1" applyProtection="1">
      <alignment horizontal="left" vertical="top" wrapText="1"/>
      <protection locked="0"/>
    </xf>
    <xf numFmtId="49" fontId="0" fillId="0" borderId="101" xfId="0" applyNumberFormat="1" applyBorder="1" applyAlignment="1" applyProtection="1">
      <alignment horizontal="left" vertical="top" wrapText="1"/>
      <protection locked="0"/>
    </xf>
    <xf numFmtId="49" fontId="0" fillId="0" borderId="102" xfId="0" applyNumberFormat="1" applyBorder="1" applyAlignment="1" applyProtection="1">
      <alignment horizontal="left" vertical="top" wrapText="1"/>
      <protection locked="0"/>
    </xf>
    <xf numFmtId="49" fontId="0" fillId="0" borderId="105" xfId="0" applyNumberFormat="1" applyBorder="1" applyAlignment="1" applyProtection="1">
      <alignment horizontal="left" vertical="top" wrapText="1"/>
      <protection locked="0"/>
    </xf>
    <xf numFmtId="49" fontId="0" fillId="0" borderId="106" xfId="0" applyNumberFormat="1" applyBorder="1" applyAlignment="1" applyProtection="1">
      <alignment horizontal="left" vertical="top" wrapText="1"/>
      <protection locked="0"/>
    </xf>
    <xf numFmtId="49" fontId="0" fillId="0" borderId="107" xfId="0" applyNumberFormat="1" applyBorder="1" applyAlignment="1" applyProtection="1">
      <alignment horizontal="left" vertical="top" wrapText="1"/>
      <protection locked="0"/>
    </xf>
    <xf numFmtId="49" fontId="0" fillId="2" borderId="123" xfId="0" applyNumberFormat="1" applyFill="1" applyBorder="1" applyAlignment="1">
      <alignment horizontal="center" vertical="center" wrapText="1"/>
    </xf>
    <xf numFmtId="49" fontId="0" fillId="2" borderId="70" xfId="0" applyNumberFormat="1" applyFill="1" applyBorder="1" applyAlignment="1">
      <alignment horizontal="center" vertical="center" wrapText="1"/>
    </xf>
    <xf numFmtId="49" fontId="0" fillId="2" borderId="57" xfId="0" applyNumberFormat="1" applyFill="1" applyBorder="1" applyAlignment="1">
      <alignment horizontal="center" vertical="center" wrapText="1"/>
    </xf>
    <xf numFmtId="49" fontId="0" fillId="2" borderId="110" xfId="0" applyNumberFormat="1" applyFill="1" applyBorder="1" applyAlignment="1">
      <alignment horizontal="center" vertical="center" wrapText="1"/>
    </xf>
    <xf numFmtId="49" fontId="0" fillId="2" borderId="111" xfId="0" applyNumberFormat="1" applyFill="1" applyBorder="1" applyAlignment="1">
      <alignment horizontal="center" vertical="center" wrapText="1"/>
    </xf>
    <xf numFmtId="49" fontId="0" fillId="2" borderId="112" xfId="0" applyNumberFormat="1" applyFill="1" applyBorder="1" applyAlignment="1">
      <alignment horizontal="center" vertical="center" wrapText="1"/>
    </xf>
    <xf numFmtId="49" fontId="2" fillId="2" borderId="70" xfId="0" applyNumberFormat="1" applyFont="1" applyFill="1" applyBorder="1" applyAlignment="1">
      <alignment horizontal="center" vertical="center" wrapText="1"/>
    </xf>
    <xf numFmtId="49" fontId="2" fillId="2" borderId="124" xfId="0" applyNumberFormat="1" applyFont="1" applyFill="1" applyBorder="1" applyAlignment="1">
      <alignment horizontal="center" vertical="center" wrapText="1"/>
    </xf>
    <xf numFmtId="0" fontId="0" fillId="0" borderId="100" xfId="0" applyBorder="1" applyAlignment="1" applyProtection="1">
      <alignment horizontal="left" vertical="top" wrapText="1"/>
      <protection locked="0"/>
    </xf>
    <xf numFmtId="0" fontId="0" fillId="0" borderId="101" xfId="0" applyBorder="1" applyAlignment="1" applyProtection="1">
      <alignment horizontal="left" vertical="top" wrapText="1"/>
      <protection locked="0"/>
    </xf>
    <xf numFmtId="0" fontId="0" fillId="0" borderId="102" xfId="0" applyBorder="1" applyAlignment="1" applyProtection="1">
      <alignment horizontal="left" vertical="top" wrapText="1"/>
      <protection locked="0"/>
    </xf>
    <xf numFmtId="49" fontId="0" fillId="9" borderId="113" xfId="0" applyNumberFormat="1" applyFill="1" applyBorder="1" applyAlignment="1" applyProtection="1">
      <alignment horizontal="center" vertical="center"/>
      <protection locked="0"/>
    </xf>
    <xf numFmtId="49" fontId="0" fillId="9" borderId="114" xfId="0" applyNumberFormat="1" applyFill="1" applyBorder="1" applyAlignment="1" applyProtection="1">
      <alignment horizontal="center" vertical="center"/>
      <protection locked="0"/>
    </xf>
    <xf numFmtId="49" fontId="0" fillId="9" borderId="115" xfId="0" applyNumberFormat="1" applyFill="1" applyBorder="1" applyAlignment="1" applyProtection="1">
      <alignment horizontal="center" vertical="center"/>
      <protection locked="0"/>
    </xf>
    <xf numFmtId="49" fontId="0" fillId="0" borderId="110" xfId="0" applyNumberFormat="1" applyBorder="1" applyAlignment="1" applyProtection="1">
      <alignment horizontal="left" vertical="top" wrapText="1"/>
      <protection locked="0"/>
    </xf>
    <xf numFmtId="49" fontId="0" fillId="0" borderId="111" xfId="0" applyNumberFormat="1" applyBorder="1" applyAlignment="1" applyProtection="1">
      <alignment horizontal="left" vertical="top" wrapText="1"/>
      <protection locked="0"/>
    </xf>
    <xf numFmtId="49" fontId="0" fillId="0" borderId="112" xfId="0" applyNumberFormat="1" applyBorder="1" applyAlignment="1" applyProtection="1">
      <alignment horizontal="left" vertical="top" wrapText="1"/>
      <protection locked="0"/>
    </xf>
    <xf numFmtId="0" fontId="3" fillId="3" borderId="53" xfId="0" applyFont="1" applyFill="1" applyBorder="1" applyAlignment="1">
      <alignment horizontal="center" vertical="center" wrapText="1"/>
    </xf>
    <xf numFmtId="0" fontId="34" fillId="0" borderId="45" xfId="0" applyFont="1" applyBorder="1" applyAlignment="1" applyProtection="1">
      <alignment horizontal="center"/>
      <protection hidden="1"/>
    </xf>
    <xf numFmtId="0" fontId="34" fillId="0" borderId="26" xfId="0" applyFont="1" applyBorder="1" applyAlignment="1" applyProtection="1">
      <alignment horizontal="center"/>
      <protection hidden="1"/>
    </xf>
    <xf numFmtId="0" fontId="34" fillId="0" borderId="16" xfId="0" applyFont="1" applyBorder="1" applyAlignment="1" applyProtection="1">
      <alignment horizontal="center"/>
      <protection hidden="1"/>
    </xf>
    <xf numFmtId="0" fontId="32" fillId="0" borderId="26" xfId="0" applyFont="1" applyBorder="1" applyAlignment="1">
      <alignment horizontal="left"/>
    </xf>
    <xf numFmtId="0" fontId="32" fillId="0" borderId="16" xfId="0" applyFont="1" applyBorder="1" applyAlignment="1">
      <alignment horizontal="left"/>
    </xf>
    <xf numFmtId="0" fontId="32" fillId="0" borderId="26" xfId="0" applyFont="1" applyBorder="1" applyAlignment="1">
      <alignment horizontal="center"/>
    </xf>
    <xf numFmtId="0" fontId="32" fillId="0" borderId="27" xfId="0" applyFont="1" applyBorder="1" applyAlignment="1">
      <alignment horizontal="center"/>
    </xf>
    <xf numFmtId="0" fontId="32" fillId="0" borderId="28" xfId="0" applyFont="1" applyBorder="1" applyAlignment="1">
      <alignment horizontal="center"/>
    </xf>
    <xf numFmtId="49" fontId="0" fillId="7" borderId="131" xfId="0" applyNumberFormat="1" applyFill="1" applyBorder="1" applyAlignment="1">
      <alignment horizontal="center" vertical="center"/>
    </xf>
    <xf numFmtId="0" fontId="0" fillId="7" borderId="132" xfId="0" applyFill="1" applyBorder="1" applyAlignment="1">
      <alignment horizontal="center" vertical="center"/>
    </xf>
    <xf numFmtId="49" fontId="4" fillId="5" borderId="54" xfId="0" applyNumberFormat="1" applyFont="1" applyFill="1" applyBorder="1" applyAlignment="1">
      <alignment horizontal="center" vertical="center" wrapText="1"/>
    </xf>
    <xf numFmtId="49" fontId="4" fillId="5" borderId="55" xfId="0" applyNumberFormat="1" applyFont="1" applyFill="1" applyBorder="1" applyAlignment="1">
      <alignment horizontal="center" vertical="center" wrapText="1"/>
    </xf>
    <xf numFmtId="49" fontId="4" fillId="5" borderId="56" xfId="0" applyNumberFormat="1" applyFont="1" applyFill="1" applyBorder="1" applyAlignment="1">
      <alignment horizontal="center" vertical="center" wrapText="1"/>
    </xf>
    <xf numFmtId="49" fontId="0" fillId="3" borderId="127" xfId="0" applyNumberFormat="1" applyFill="1" applyBorder="1" applyAlignment="1">
      <alignment horizontal="center" vertical="center" wrapText="1"/>
    </xf>
    <xf numFmtId="49" fontId="0" fillId="3" borderId="128" xfId="0" applyNumberFormat="1" applyFill="1" applyBorder="1" applyAlignment="1">
      <alignment horizontal="center" vertical="center" wrapText="1"/>
    </xf>
    <xf numFmtId="49" fontId="4" fillId="16" borderId="54" xfId="0" applyNumberFormat="1" applyFont="1" applyFill="1" applyBorder="1" applyAlignment="1">
      <alignment horizontal="center" vertical="center" wrapText="1"/>
    </xf>
    <xf numFmtId="49" fontId="4" fillId="16" borderId="55" xfId="0" applyNumberFormat="1" applyFont="1" applyFill="1" applyBorder="1" applyAlignment="1">
      <alignment horizontal="center" vertical="center" wrapText="1"/>
    </xf>
    <xf numFmtId="49" fontId="4" fillId="16" borderId="116" xfId="0" applyNumberFormat="1" applyFont="1" applyFill="1" applyBorder="1" applyAlignment="1">
      <alignment horizontal="center" vertical="center" wrapText="1"/>
    </xf>
  </cellXfs>
  <cellStyles count="1">
    <cellStyle name="Normal" xfId="0" builtinId="0"/>
  </cellStyles>
  <dxfs count="452">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EFFDB"/>
        </patternFill>
      </fill>
    </dxf>
    <dxf>
      <font>
        <color rgb="FF006100"/>
      </font>
      <fill>
        <patternFill>
          <bgColor rgb="FFC6EFCE"/>
        </patternFill>
      </fill>
    </dxf>
    <dxf>
      <font>
        <color rgb="FF9C0006"/>
      </font>
      <fill>
        <patternFill>
          <bgColor rgb="FFFFC7CE"/>
        </patternFill>
      </fill>
    </dxf>
    <dxf>
      <font>
        <color rgb="FF9C0006"/>
      </font>
      <fill>
        <patternFill>
          <bgColor rgb="FFFEFFDB"/>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EFFDB"/>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EFFDB"/>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EFFDB"/>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EFFDB"/>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EFFDB"/>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EFFDB"/>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EFFDB"/>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EFFDB"/>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EFFDB"/>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EFFDB"/>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EFFDB"/>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EFFDB"/>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EFFDB"/>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EFFDB"/>
        </patternFill>
      </fill>
    </dxf>
    <dxf>
      <font>
        <color rgb="FF9C0006"/>
      </font>
      <fill>
        <patternFill>
          <bgColor rgb="FFFFC7CE"/>
        </patternFill>
      </fill>
    </dxf>
    <dxf>
      <font>
        <color rgb="FF006100"/>
      </font>
      <fill>
        <patternFill>
          <bgColor rgb="FFC6EFCE"/>
        </patternFill>
      </fill>
    </dxf>
    <dxf>
      <font>
        <color rgb="FF9C0006"/>
      </font>
      <fill>
        <patternFill>
          <bgColor rgb="FFFEFFDB"/>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EFFDB"/>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EFFDB"/>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EFFDB"/>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EFFDB"/>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EFFDB"/>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EFFDB"/>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EFFDB"/>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EFFDB"/>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EFFDB"/>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EFFDB"/>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EFFDB"/>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EFFDB"/>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border>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border>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EFFDB"/>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EFFDB"/>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C8B2AE"/>
      <color rgb="FFEBD1C9"/>
      <color rgb="FFFFE2D7"/>
      <color rgb="FFC80A0A"/>
      <color rgb="FFE7E6E6"/>
      <color rgb="FFFFC198"/>
      <color rgb="FF384A94"/>
      <color rgb="FFFFEDE4"/>
      <color rgb="FF2B3681"/>
      <color rgb="FFF6D9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6</xdr:col>
      <xdr:colOff>224048</xdr:colOff>
      <xdr:row>0</xdr:row>
      <xdr:rowOff>174624</xdr:rowOff>
    </xdr:from>
    <xdr:to>
      <xdr:col>9</xdr:col>
      <xdr:colOff>385234</xdr:colOff>
      <xdr:row>7</xdr:row>
      <xdr:rowOff>22093</xdr:rowOff>
    </xdr:to>
    <xdr:pic>
      <xdr:nvPicPr>
        <xdr:cNvPr id="3" name="Picture 2">
          <a:extLst>
            <a:ext uri="{FF2B5EF4-FFF2-40B4-BE49-F238E27FC236}">
              <a16:creationId xmlns:a16="http://schemas.microsoft.com/office/drawing/2014/main" id="{9F41AE69-449C-7715-E1AD-7E41E4F778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88" t="6191" r="9586" b="32099"/>
        <a:stretch/>
      </xdr:blipFill>
      <xdr:spPr>
        <a:xfrm>
          <a:off x="8209173" y="174624"/>
          <a:ext cx="1637561" cy="1387344"/>
        </a:xfrm>
        <a:prstGeom prst="rect">
          <a:avLst/>
        </a:prstGeom>
      </xdr:spPr>
    </xdr:pic>
    <xdr:clientData/>
  </xdr:twoCellAnchor>
  <xdr:twoCellAnchor>
    <xdr:from>
      <xdr:col>10</xdr:col>
      <xdr:colOff>3794126</xdr:colOff>
      <xdr:row>2</xdr:row>
      <xdr:rowOff>151775</xdr:rowOff>
    </xdr:from>
    <xdr:to>
      <xdr:col>10</xdr:col>
      <xdr:colOff>4403824</xdr:colOff>
      <xdr:row>5</xdr:row>
      <xdr:rowOff>116764</xdr:rowOff>
    </xdr:to>
    <xdr:pic>
      <xdr:nvPicPr>
        <xdr:cNvPr id="5" name="Picture 4">
          <a:extLst>
            <a:ext uri="{FF2B5EF4-FFF2-40B4-BE49-F238E27FC236}">
              <a16:creationId xmlns:a16="http://schemas.microsoft.com/office/drawing/2014/main" id="{75081B5E-FD7B-D23E-99A3-D215157784E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2041"/>
        <a:stretch/>
      </xdr:blipFill>
      <xdr:spPr>
        <a:xfrm>
          <a:off x="13747751" y="564525"/>
          <a:ext cx="609698" cy="5841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1611692</xdr:colOff>
      <xdr:row>0</xdr:row>
      <xdr:rowOff>60477</xdr:rowOff>
    </xdr:from>
    <xdr:to>
      <xdr:col>21</xdr:col>
      <xdr:colOff>1979919</xdr:colOff>
      <xdr:row>2</xdr:row>
      <xdr:rowOff>9072</xdr:rowOff>
    </xdr:to>
    <xdr:pic>
      <xdr:nvPicPr>
        <xdr:cNvPr id="2" name="Picture 1">
          <a:extLst>
            <a:ext uri="{FF2B5EF4-FFF2-40B4-BE49-F238E27FC236}">
              <a16:creationId xmlns:a16="http://schemas.microsoft.com/office/drawing/2014/main" id="{4A2E0AEC-43FF-1F4A-B2AD-6FA1AEF9848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2041"/>
        <a:stretch/>
      </xdr:blipFill>
      <xdr:spPr>
        <a:xfrm>
          <a:off x="16307406" y="60477"/>
          <a:ext cx="368227" cy="347738"/>
        </a:xfrm>
        <a:prstGeom prst="rect">
          <a:avLst/>
        </a:prstGeom>
      </xdr:spPr>
    </xdr:pic>
    <xdr:clientData/>
  </xdr:twoCellAnchor>
  <xdr:twoCellAnchor>
    <xdr:from>
      <xdr:col>5</xdr:col>
      <xdr:colOff>293692</xdr:colOff>
      <xdr:row>9</xdr:row>
      <xdr:rowOff>492125</xdr:rowOff>
    </xdr:from>
    <xdr:to>
      <xdr:col>5</xdr:col>
      <xdr:colOff>301630</xdr:colOff>
      <xdr:row>15</xdr:row>
      <xdr:rowOff>476250</xdr:rowOff>
    </xdr:to>
    <xdr:cxnSp macro="">
      <xdr:nvCxnSpPr>
        <xdr:cNvPr id="3" name="Straight Arrow Connector 2">
          <a:extLst>
            <a:ext uri="{FF2B5EF4-FFF2-40B4-BE49-F238E27FC236}">
              <a16:creationId xmlns:a16="http://schemas.microsoft.com/office/drawing/2014/main" id="{A8F49269-C9A3-9846-A617-E25A0DB54DEF}"/>
            </a:ext>
          </a:extLst>
        </xdr:cNvPr>
        <xdr:cNvCxnSpPr/>
      </xdr:nvCxnSpPr>
      <xdr:spPr>
        <a:xfrm flipH="1" flipV="1">
          <a:off x="4738692" y="2422525"/>
          <a:ext cx="7938" cy="3032125"/>
        </a:xfrm>
        <a:prstGeom prst="straightConnector1">
          <a:avLst/>
        </a:prstGeom>
        <a:ln>
          <a:solidFill>
            <a:srgbClr val="384A9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309563</xdr:colOff>
      <xdr:row>15</xdr:row>
      <xdr:rowOff>452438</xdr:rowOff>
    </xdr:from>
    <xdr:to>
      <xdr:col>12</xdr:col>
      <xdr:colOff>23813</xdr:colOff>
      <xdr:row>15</xdr:row>
      <xdr:rowOff>468313</xdr:rowOff>
    </xdr:to>
    <xdr:cxnSp macro="">
      <xdr:nvCxnSpPr>
        <xdr:cNvPr id="4" name="Straight Arrow Connector 3">
          <a:extLst>
            <a:ext uri="{FF2B5EF4-FFF2-40B4-BE49-F238E27FC236}">
              <a16:creationId xmlns:a16="http://schemas.microsoft.com/office/drawing/2014/main" id="{58DF6ABA-C3AF-1A44-A96E-BBA54C70160A}"/>
            </a:ext>
          </a:extLst>
        </xdr:cNvPr>
        <xdr:cNvCxnSpPr/>
      </xdr:nvCxnSpPr>
      <xdr:spPr>
        <a:xfrm flipV="1">
          <a:off x="4754563" y="5430838"/>
          <a:ext cx="3359150" cy="15875"/>
        </a:xfrm>
        <a:prstGeom prst="straightConnector1">
          <a:avLst/>
        </a:prstGeom>
        <a:ln>
          <a:solidFill>
            <a:srgbClr val="384A9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293692</xdr:colOff>
      <xdr:row>18</xdr:row>
      <xdr:rowOff>492125</xdr:rowOff>
    </xdr:from>
    <xdr:to>
      <xdr:col>5</xdr:col>
      <xdr:colOff>301630</xdr:colOff>
      <xdr:row>24</xdr:row>
      <xdr:rowOff>476250</xdr:rowOff>
    </xdr:to>
    <xdr:cxnSp macro="">
      <xdr:nvCxnSpPr>
        <xdr:cNvPr id="5" name="Straight Arrow Connector 4">
          <a:extLst>
            <a:ext uri="{FF2B5EF4-FFF2-40B4-BE49-F238E27FC236}">
              <a16:creationId xmlns:a16="http://schemas.microsoft.com/office/drawing/2014/main" id="{68C6CFEA-38FA-0A49-B257-C5F3F70DAEE2}"/>
            </a:ext>
          </a:extLst>
        </xdr:cNvPr>
        <xdr:cNvCxnSpPr/>
      </xdr:nvCxnSpPr>
      <xdr:spPr>
        <a:xfrm flipH="1" flipV="1">
          <a:off x="4738692" y="6702425"/>
          <a:ext cx="7938" cy="3032125"/>
        </a:xfrm>
        <a:prstGeom prst="straightConnector1">
          <a:avLst/>
        </a:prstGeom>
        <a:ln>
          <a:solidFill>
            <a:srgbClr val="384A9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309563</xdr:colOff>
      <xdr:row>24</xdr:row>
      <xdr:rowOff>452438</xdr:rowOff>
    </xdr:from>
    <xdr:to>
      <xdr:col>12</xdr:col>
      <xdr:colOff>23813</xdr:colOff>
      <xdr:row>24</xdr:row>
      <xdr:rowOff>468313</xdr:rowOff>
    </xdr:to>
    <xdr:cxnSp macro="">
      <xdr:nvCxnSpPr>
        <xdr:cNvPr id="6" name="Straight Arrow Connector 5">
          <a:extLst>
            <a:ext uri="{FF2B5EF4-FFF2-40B4-BE49-F238E27FC236}">
              <a16:creationId xmlns:a16="http://schemas.microsoft.com/office/drawing/2014/main" id="{2BCC6B11-0B0B-2B46-B95F-6DC3846291B6}"/>
            </a:ext>
          </a:extLst>
        </xdr:cNvPr>
        <xdr:cNvCxnSpPr/>
      </xdr:nvCxnSpPr>
      <xdr:spPr>
        <a:xfrm flipV="1">
          <a:off x="4754563" y="9710738"/>
          <a:ext cx="3359150" cy="15875"/>
        </a:xfrm>
        <a:prstGeom prst="straightConnector1">
          <a:avLst/>
        </a:prstGeom>
        <a:ln>
          <a:solidFill>
            <a:srgbClr val="384A9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2993049</xdr:colOff>
      <xdr:row>5</xdr:row>
      <xdr:rowOff>87923</xdr:rowOff>
    </xdr:from>
    <xdr:to>
      <xdr:col>11</xdr:col>
      <xdr:colOff>3495372</xdr:colOff>
      <xdr:row>7</xdr:row>
      <xdr:rowOff>58149</xdr:rowOff>
    </xdr:to>
    <xdr:pic>
      <xdr:nvPicPr>
        <xdr:cNvPr id="7" name="Picture 6">
          <a:extLst>
            <a:ext uri="{FF2B5EF4-FFF2-40B4-BE49-F238E27FC236}">
              <a16:creationId xmlns:a16="http://schemas.microsoft.com/office/drawing/2014/main" id="{C98294AD-6684-274F-AF28-B8F605E36A5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2041"/>
        <a:stretch/>
      </xdr:blipFill>
      <xdr:spPr>
        <a:xfrm>
          <a:off x="8085749" y="1103923"/>
          <a:ext cx="7023" cy="478226"/>
        </a:xfrm>
        <a:prstGeom prst="rect">
          <a:avLst/>
        </a:prstGeom>
      </xdr:spPr>
    </xdr:pic>
    <xdr:clientData/>
  </xdr:twoCellAnchor>
  <xdr:twoCellAnchor>
    <xdr:from>
      <xdr:col>21</xdr:col>
      <xdr:colOff>299357</xdr:colOff>
      <xdr:row>0</xdr:row>
      <xdr:rowOff>0</xdr:rowOff>
    </xdr:from>
    <xdr:to>
      <xdr:col>21</xdr:col>
      <xdr:colOff>1497919</xdr:colOff>
      <xdr:row>5</xdr:row>
      <xdr:rowOff>23435</xdr:rowOff>
    </xdr:to>
    <xdr:pic>
      <xdr:nvPicPr>
        <xdr:cNvPr id="8" name="Picture 7">
          <a:extLst>
            <a:ext uri="{FF2B5EF4-FFF2-40B4-BE49-F238E27FC236}">
              <a16:creationId xmlns:a16="http://schemas.microsoft.com/office/drawing/2014/main" id="{56D277A0-40E7-1C49-8ECE-D88FC940470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388" t="6191" r="9586" b="32099"/>
        <a:stretch/>
      </xdr:blipFill>
      <xdr:spPr>
        <a:xfrm>
          <a:off x="14995071" y="0"/>
          <a:ext cx="1198562" cy="10212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1800</xdr:colOff>
      <xdr:row>0</xdr:row>
      <xdr:rowOff>0</xdr:rowOff>
    </xdr:from>
    <xdr:to>
      <xdr:col>22</xdr:col>
      <xdr:colOff>335643</xdr:colOff>
      <xdr:row>5</xdr:row>
      <xdr:rowOff>259085</xdr:rowOff>
    </xdr:to>
    <xdr:pic>
      <xdr:nvPicPr>
        <xdr:cNvPr id="2" name="Picture 1">
          <a:extLst>
            <a:ext uri="{FF2B5EF4-FFF2-40B4-BE49-F238E27FC236}">
              <a16:creationId xmlns:a16="http://schemas.microsoft.com/office/drawing/2014/main" id="{FFD443D8-01BD-1F48-ABE5-F0A73CC53E0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88" t="6191" r="9586" b="32099"/>
        <a:stretch/>
      </xdr:blipFill>
      <xdr:spPr>
        <a:xfrm>
          <a:off x="10234371" y="109991"/>
          <a:ext cx="1449629" cy="1346523"/>
        </a:xfrm>
        <a:prstGeom prst="rect">
          <a:avLst/>
        </a:prstGeom>
      </xdr:spPr>
    </xdr:pic>
    <xdr:clientData/>
  </xdr:twoCellAnchor>
  <xdr:twoCellAnchor>
    <xdr:from>
      <xdr:col>25</xdr:col>
      <xdr:colOff>203587</xdr:colOff>
      <xdr:row>1</xdr:row>
      <xdr:rowOff>164064</xdr:rowOff>
    </xdr:from>
    <xdr:to>
      <xdr:col>25</xdr:col>
      <xdr:colOff>668931</xdr:colOff>
      <xdr:row>3</xdr:row>
      <xdr:rowOff>192015</xdr:rowOff>
    </xdr:to>
    <xdr:pic>
      <xdr:nvPicPr>
        <xdr:cNvPr id="4" name="Picture 3">
          <a:extLst>
            <a:ext uri="{FF2B5EF4-FFF2-40B4-BE49-F238E27FC236}">
              <a16:creationId xmlns:a16="http://schemas.microsoft.com/office/drawing/2014/main" id="{9AD87DDA-204C-6E4F-A020-435D182B362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2041"/>
        <a:stretch/>
      </xdr:blipFill>
      <xdr:spPr>
        <a:xfrm>
          <a:off x="11720839" y="367652"/>
          <a:ext cx="465344" cy="435126"/>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CB1E4-79FC-C546-BB0D-736633857328}">
  <dimension ref="A1:GK708"/>
  <sheetViews>
    <sheetView tabSelected="1" topLeftCell="A12" zoomScale="130" zoomScaleNormal="130" workbookViewId="0">
      <selection activeCell="C3" sqref="C3"/>
    </sheetView>
  </sheetViews>
  <sheetFormatPr baseColWidth="10" defaultColWidth="11" defaultRowHeight="16"/>
  <cols>
    <col min="1" max="2" width="5" style="27" customWidth="1"/>
    <col min="3" max="3" width="71" customWidth="1"/>
    <col min="4" max="4" width="6.5" customWidth="1"/>
    <col min="5" max="5" width="10.83203125" customWidth="1"/>
    <col min="6" max="9" width="6.5" customWidth="1"/>
    <col min="10" max="10" width="6.5" style="17" customWidth="1"/>
    <col min="11" max="11" width="71" customWidth="1"/>
    <col min="12" max="15" width="8.83203125" customWidth="1"/>
    <col min="16" max="20" width="6.5" customWidth="1"/>
    <col min="21" max="21" width="92.1640625" customWidth="1"/>
    <col min="22" max="22" width="106.1640625" customWidth="1"/>
  </cols>
  <sheetData>
    <row r="1" spans="1:193">
      <c r="A1" s="10"/>
      <c r="B1" s="10"/>
      <c r="C1" s="10"/>
      <c r="D1" s="10"/>
      <c r="E1" s="10"/>
      <c r="F1" s="10"/>
      <c r="G1" s="83"/>
      <c r="H1" s="83"/>
      <c r="I1" s="83"/>
      <c r="J1" s="83"/>
      <c r="K1" s="84"/>
      <c r="L1" s="84"/>
      <c r="M1" s="84"/>
      <c r="N1" s="84"/>
      <c r="O1" s="84"/>
      <c r="P1" s="84"/>
      <c r="Q1" s="84"/>
      <c r="R1" s="84"/>
      <c r="S1" s="84"/>
      <c r="T1" s="11"/>
      <c r="U1" s="11"/>
    </row>
    <row r="2" spans="1:193" ht="16" customHeight="1">
      <c r="A2" s="215" t="s">
        <v>0</v>
      </c>
      <c r="B2" s="216"/>
      <c r="C2" s="4" t="s">
        <v>1</v>
      </c>
      <c r="D2" s="10"/>
      <c r="E2" s="10"/>
      <c r="F2" s="230" t="s">
        <v>2</v>
      </c>
      <c r="G2" s="231"/>
      <c r="H2" s="231"/>
      <c r="I2" s="231"/>
      <c r="J2" s="231"/>
      <c r="K2" s="232"/>
      <c r="L2" s="84"/>
      <c r="M2" s="84"/>
      <c r="N2" s="84"/>
      <c r="O2" s="84"/>
      <c r="P2" s="84"/>
      <c r="Q2" s="84"/>
      <c r="R2" s="84"/>
      <c r="S2" s="84"/>
      <c r="T2" s="11"/>
      <c r="U2" s="11"/>
      <c r="V2" s="11"/>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row>
    <row r="3" spans="1:193">
      <c r="A3" s="215" t="s">
        <v>3</v>
      </c>
      <c r="B3" s="216"/>
      <c r="C3" s="13" t="s">
        <v>4</v>
      </c>
      <c r="D3" s="10"/>
      <c r="E3" s="10"/>
      <c r="F3" s="230" t="s">
        <v>5</v>
      </c>
      <c r="G3" s="231"/>
      <c r="H3" s="231"/>
      <c r="I3" s="231"/>
      <c r="J3" s="231"/>
      <c r="K3" s="232"/>
      <c r="L3" s="84"/>
      <c r="M3" s="84"/>
      <c r="N3" s="84"/>
      <c r="O3" s="84"/>
      <c r="P3" s="84"/>
      <c r="Q3" s="84"/>
      <c r="R3" s="84"/>
      <c r="S3" s="84"/>
      <c r="T3" s="11"/>
      <c r="U3" s="11"/>
      <c r="V3" s="11"/>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row>
    <row r="4" spans="1:193" ht="16" customHeight="1">
      <c r="A4" s="215" t="s">
        <v>6</v>
      </c>
      <c r="B4" s="216"/>
      <c r="C4" s="4" t="s">
        <v>7</v>
      </c>
      <c r="D4" s="10"/>
      <c r="E4" s="10"/>
      <c r="F4" s="11"/>
      <c r="G4" s="84"/>
      <c r="H4" s="84"/>
      <c r="I4" s="84"/>
      <c r="J4" s="84"/>
      <c r="K4" s="85"/>
      <c r="L4" s="84"/>
      <c r="M4" s="84"/>
      <c r="N4" s="84"/>
      <c r="O4" s="84"/>
      <c r="P4" s="84"/>
      <c r="Q4" s="84"/>
      <c r="R4" s="84"/>
      <c r="S4" s="84"/>
      <c r="T4" s="11"/>
      <c r="U4" s="11"/>
      <c r="V4" s="11"/>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row>
    <row r="5" spans="1:193">
      <c r="A5" s="215" t="s">
        <v>8</v>
      </c>
      <c r="B5" s="216"/>
      <c r="C5" s="4" t="s">
        <v>9</v>
      </c>
      <c r="D5" s="10"/>
      <c r="E5" s="10"/>
      <c r="F5" s="11"/>
      <c r="G5" s="84"/>
      <c r="H5" s="84"/>
      <c r="I5" s="84"/>
      <c r="J5" s="84"/>
      <c r="K5" s="85"/>
      <c r="L5" s="84"/>
      <c r="M5" s="84"/>
      <c r="N5" s="84"/>
      <c r="O5" s="84"/>
      <c r="P5" s="84"/>
      <c r="Q5" s="84"/>
      <c r="R5" s="84"/>
      <c r="S5" s="84"/>
      <c r="T5" s="11"/>
      <c r="U5" s="11"/>
      <c r="V5" s="11"/>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row>
    <row r="6" spans="1:193">
      <c r="A6" s="215" t="s">
        <v>10</v>
      </c>
      <c r="B6" s="216"/>
      <c r="C6" s="7" t="s">
        <v>11</v>
      </c>
      <c r="D6" s="43" t="s">
        <v>12</v>
      </c>
      <c r="E6" s="14" t="s">
        <v>13</v>
      </c>
      <c r="F6" s="11"/>
      <c r="G6" s="84"/>
      <c r="H6" s="84"/>
      <c r="I6" s="84"/>
      <c r="J6" s="84"/>
      <c r="K6" s="85"/>
      <c r="L6" s="84"/>
      <c r="M6" s="84"/>
      <c r="N6" s="84"/>
      <c r="O6" s="84"/>
      <c r="P6" s="84"/>
      <c r="Q6" s="84"/>
      <c r="R6" s="84"/>
      <c r="S6" s="84"/>
      <c r="T6" s="11"/>
      <c r="U6" s="11"/>
      <c r="V6" s="11"/>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row>
    <row r="7" spans="1:193" ht="24" customHeight="1">
      <c r="A7" s="225"/>
      <c r="B7" s="225"/>
      <c r="C7" s="15" t="s">
        <v>14</v>
      </c>
      <c r="D7" s="16">
        <f>+E85</f>
        <v>0</v>
      </c>
      <c r="E7" s="16">
        <f>+O85</f>
        <v>0</v>
      </c>
      <c r="F7" s="11"/>
      <c r="G7" s="84"/>
      <c r="H7" s="84"/>
      <c r="I7" s="84"/>
      <c r="J7" s="84"/>
      <c r="K7" s="85"/>
      <c r="L7" s="84"/>
      <c r="M7" s="84"/>
      <c r="N7" s="84"/>
      <c r="O7" s="84"/>
      <c r="P7" s="84"/>
      <c r="Q7" s="84"/>
      <c r="R7" s="84"/>
      <c r="S7" s="84"/>
      <c r="T7" s="11"/>
      <c r="U7" s="11"/>
      <c r="V7" s="11"/>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row>
    <row r="8" spans="1:193">
      <c r="A8" s="226"/>
      <c r="B8" s="227"/>
      <c r="C8" s="17"/>
      <c r="D8" s="17"/>
      <c r="E8" s="17"/>
      <c r="F8" s="10"/>
      <c r="G8" s="83"/>
      <c r="H8" s="83"/>
      <c r="I8" s="83"/>
      <c r="J8" s="83"/>
      <c r="K8" s="83"/>
      <c r="L8" s="83"/>
      <c r="M8" s="83"/>
      <c r="N8" s="83"/>
      <c r="O8" s="83"/>
      <c r="P8" s="83"/>
      <c r="Q8" s="83"/>
      <c r="R8" s="83"/>
      <c r="S8" s="83"/>
      <c r="T8" s="10"/>
      <c r="U8" s="10"/>
      <c r="V8" s="10"/>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row>
    <row r="9" spans="1:193" ht="17" thickBot="1">
      <c r="A9" s="219" t="s">
        <v>15</v>
      </c>
      <c r="B9" s="220"/>
      <c r="C9" s="220"/>
      <c r="D9" s="220"/>
      <c r="E9" s="220"/>
      <c r="F9" s="220"/>
      <c r="G9" s="220"/>
      <c r="H9" s="220"/>
      <c r="I9" s="220"/>
      <c r="J9" s="220"/>
      <c r="K9" s="220"/>
      <c r="L9" s="220"/>
      <c r="M9" s="221"/>
      <c r="N9" s="222" t="s">
        <v>16</v>
      </c>
      <c r="O9" s="223"/>
      <c r="P9" s="223"/>
      <c r="Q9" s="223"/>
      <c r="R9" s="223"/>
      <c r="S9" s="223"/>
      <c r="T9" s="223"/>
      <c r="U9" s="224"/>
      <c r="V9" s="18" t="s">
        <v>17</v>
      </c>
      <c r="W9" s="11"/>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row>
    <row r="10" spans="1:193" s="27" customFormat="1" ht="40" customHeight="1" thickTop="1">
      <c r="A10" s="19" t="s">
        <v>18</v>
      </c>
      <c r="B10" s="20" t="s">
        <v>19</v>
      </c>
      <c r="C10" s="21"/>
      <c r="D10" s="22" t="s">
        <v>20</v>
      </c>
      <c r="E10" s="22" t="s">
        <v>21</v>
      </c>
      <c r="F10" s="217" t="s">
        <v>22</v>
      </c>
      <c r="G10" s="217"/>
      <c r="H10" s="217"/>
      <c r="I10" s="217"/>
      <c r="J10" s="217"/>
      <c r="K10" s="21"/>
      <c r="L10" s="228" t="s">
        <v>23</v>
      </c>
      <c r="M10" s="229"/>
      <c r="N10" s="23" t="s">
        <v>24</v>
      </c>
      <c r="O10" s="23" t="s">
        <v>25</v>
      </c>
      <c r="P10" s="218" t="s">
        <v>26</v>
      </c>
      <c r="Q10" s="218"/>
      <c r="R10" s="218"/>
      <c r="S10" s="218"/>
      <c r="T10" s="218"/>
      <c r="U10" s="24"/>
      <c r="V10" s="25"/>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row>
    <row r="11" spans="1:193" ht="40" customHeight="1">
      <c r="A11" s="28" t="s">
        <v>27</v>
      </c>
      <c r="B11" s="29" t="s">
        <v>28</v>
      </c>
      <c r="C11" s="30" t="s">
        <v>29</v>
      </c>
      <c r="D11" s="30" t="s">
        <v>30</v>
      </c>
      <c r="E11" s="30" t="s">
        <v>31</v>
      </c>
      <c r="F11" s="30" t="s">
        <v>32</v>
      </c>
      <c r="G11" s="30" t="s">
        <v>33</v>
      </c>
      <c r="H11" s="30" t="s">
        <v>34</v>
      </c>
      <c r="I11" s="30" t="s">
        <v>35</v>
      </c>
      <c r="J11" s="30" t="s">
        <v>36</v>
      </c>
      <c r="K11" s="30" t="s">
        <v>37</v>
      </c>
      <c r="L11" s="29" t="s">
        <v>38</v>
      </c>
      <c r="M11" s="77" t="s">
        <v>39</v>
      </c>
      <c r="N11" s="78" t="s">
        <v>40</v>
      </c>
      <c r="O11" s="78" t="s">
        <v>41</v>
      </c>
      <c r="P11" s="31" t="s">
        <v>42</v>
      </c>
      <c r="Q11" s="31" t="s">
        <v>43</v>
      </c>
      <c r="R11" s="31" t="s">
        <v>44</v>
      </c>
      <c r="S11" s="31" t="s">
        <v>45</v>
      </c>
      <c r="T11" s="31" t="s">
        <v>46</v>
      </c>
      <c r="U11" s="32" t="s">
        <v>47</v>
      </c>
      <c r="V11" s="33" t="s">
        <v>48</v>
      </c>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row>
    <row r="12" spans="1:193" ht="24" customHeight="1">
      <c r="A12" s="70"/>
      <c r="B12" s="71"/>
      <c r="C12" s="47" t="s">
        <v>49</v>
      </c>
      <c r="D12" s="49"/>
      <c r="E12" s="49"/>
      <c r="F12" s="49"/>
      <c r="G12" s="49"/>
      <c r="H12" s="49"/>
      <c r="I12" s="55"/>
      <c r="J12" s="57"/>
      <c r="K12" s="46"/>
      <c r="L12" s="48"/>
      <c r="M12" s="54"/>
      <c r="N12" s="52"/>
      <c r="O12" s="52"/>
      <c r="P12" s="52"/>
      <c r="Q12" s="52"/>
      <c r="R12" s="52"/>
      <c r="S12" s="52"/>
      <c r="T12" s="52"/>
      <c r="U12" s="53"/>
      <c r="V12" s="6"/>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row>
    <row r="13" spans="1:193" ht="44" customHeight="1">
      <c r="A13" s="34" t="s">
        <v>50</v>
      </c>
      <c r="B13" s="35"/>
      <c r="C13" s="61" t="s">
        <v>51</v>
      </c>
      <c r="D13" s="1"/>
      <c r="E13" s="50" t="str">
        <f>IF(D13="Sí","No Aprobarlo","Continúe con el cuestionario")</f>
        <v>Continúe con el cuestionario</v>
      </c>
      <c r="F13" s="66"/>
      <c r="G13" s="66"/>
      <c r="H13" s="66"/>
      <c r="I13" s="65"/>
      <c r="J13" s="82"/>
      <c r="K13" s="61" t="s">
        <v>52</v>
      </c>
      <c r="L13" s="45"/>
      <c r="M13" s="44"/>
      <c r="N13" s="86"/>
      <c r="O13" s="3"/>
      <c r="P13" s="3"/>
      <c r="Q13" s="3"/>
      <c r="R13" s="3"/>
      <c r="S13" s="3"/>
      <c r="T13" s="3"/>
      <c r="U13" s="5"/>
      <c r="V13" s="6"/>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row>
    <row r="14" spans="1:193" ht="44" customHeight="1">
      <c r="A14" s="34" t="s">
        <v>53</v>
      </c>
      <c r="B14" s="35"/>
      <c r="C14" s="61" t="s">
        <v>54</v>
      </c>
      <c r="D14" s="1"/>
      <c r="E14" s="50" t="str">
        <f>IF(D14="NO","No Aprobarlo","Continúe con el cuestionario")</f>
        <v>Continúe con el cuestionario</v>
      </c>
      <c r="F14" s="66"/>
      <c r="G14" s="66"/>
      <c r="H14" s="66"/>
      <c r="I14" s="65"/>
      <c r="J14" s="82"/>
      <c r="K14" s="61" t="s">
        <v>55</v>
      </c>
      <c r="L14" s="45"/>
      <c r="M14" s="44"/>
      <c r="N14" s="86"/>
      <c r="O14" s="3"/>
      <c r="P14" s="3"/>
      <c r="Q14" s="3"/>
      <c r="R14" s="3"/>
      <c r="S14" s="3"/>
      <c r="T14" s="3"/>
      <c r="U14" s="5"/>
      <c r="V14" s="6"/>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row>
    <row r="15" spans="1:193" ht="44" customHeight="1">
      <c r="A15" s="34" t="s">
        <v>56</v>
      </c>
      <c r="B15" s="35"/>
      <c r="C15" s="61" t="s">
        <v>57</v>
      </c>
      <c r="D15" s="1"/>
      <c r="E15" s="50" t="str">
        <f>IF(D15="Sí","Vea acción requerida","Continúe con el cuestionario")</f>
        <v>Continúe con el cuestionario</v>
      </c>
      <c r="F15" s="66"/>
      <c r="G15" s="66"/>
      <c r="H15" s="66"/>
      <c r="I15" s="65"/>
      <c r="J15" s="82"/>
      <c r="K15" s="61" t="s">
        <v>58</v>
      </c>
      <c r="L15" s="45"/>
      <c r="M15" s="44"/>
      <c r="N15" s="86"/>
      <c r="O15" s="3"/>
      <c r="P15" s="3"/>
      <c r="Q15" s="3"/>
      <c r="R15" s="3"/>
      <c r="S15" s="3"/>
      <c r="T15" s="3"/>
      <c r="U15" s="5"/>
      <c r="V15" s="6"/>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row>
    <row r="16" spans="1:193" ht="44" customHeight="1">
      <c r="A16" s="34" t="s">
        <v>59</v>
      </c>
      <c r="B16" s="35"/>
      <c r="C16" s="61" t="s">
        <v>60</v>
      </c>
      <c r="D16" s="1"/>
      <c r="E16" s="50" t="str">
        <f>IF(D16="NO","Vea acción requerida","Continúe con el cuestionario")</f>
        <v>Continúe con el cuestionario</v>
      </c>
      <c r="F16" s="66"/>
      <c r="G16" s="66"/>
      <c r="H16" s="66"/>
      <c r="I16" s="65"/>
      <c r="J16" s="82"/>
      <c r="K16" s="61" t="s">
        <v>61</v>
      </c>
      <c r="L16" s="45"/>
      <c r="M16" s="44"/>
      <c r="N16" s="86"/>
      <c r="O16" s="3"/>
      <c r="P16" s="3"/>
      <c r="Q16" s="3"/>
      <c r="R16" s="3"/>
      <c r="S16" s="3"/>
      <c r="T16" s="3"/>
      <c r="U16" s="5"/>
      <c r="V16" s="6"/>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row>
    <row r="17" spans="1:193" ht="44" customHeight="1">
      <c r="A17" s="34" t="s">
        <v>62</v>
      </c>
      <c r="B17" s="35"/>
      <c r="C17" s="61" t="s">
        <v>63</v>
      </c>
      <c r="D17" s="1"/>
      <c r="E17" s="50" t="str">
        <f>IF(D17="Sí","Vea acción requerida","Continúe con el cuestionario")</f>
        <v>Continúe con el cuestionario</v>
      </c>
      <c r="F17" s="66"/>
      <c r="G17" s="66"/>
      <c r="H17" s="66"/>
      <c r="I17" s="65"/>
      <c r="J17" s="82"/>
      <c r="K17" s="61" t="s">
        <v>64</v>
      </c>
      <c r="L17" s="45"/>
      <c r="M17" s="44"/>
      <c r="N17" s="86"/>
      <c r="O17" s="3"/>
      <c r="P17" s="3"/>
      <c r="Q17" s="3"/>
      <c r="R17" s="3"/>
      <c r="S17" s="3"/>
      <c r="T17" s="3"/>
      <c r="U17" s="5"/>
      <c r="V17" s="6"/>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row>
    <row r="18" spans="1:193" ht="24" customHeight="1">
      <c r="A18" s="70" t="s">
        <v>65</v>
      </c>
      <c r="B18" s="71" t="s">
        <v>66</v>
      </c>
      <c r="C18" s="69" t="s">
        <v>67</v>
      </c>
      <c r="D18" s="49"/>
      <c r="E18" s="49"/>
      <c r="F18" s="49"/>
      <c r="G18" s="49"/>
      <c r="H18" s="49"/>
      <c r="I18" s="55"/>
      <c r="J18" s="57"/>
      <c r="K18" s="62"/>
      <c r="L18" s="49"/>
      <c r="M18" s="51"/>
      <c r="N18" s="52"/>
      <c r="O18" s="52"/>
      <c r="P18" s="52"/>
      <c r="Q18" s="52"/>
      <c r="R18" s="52"/>
      <c r="S18" s="52"/>
      <c r="T18" s="52"/>
      <c r="U18" s="53"/>
      <c r="V18" s="6"/>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row>
    <row r="19" spans="1:193" ht="44" customHeight="1">
      <c r="A19" s="34">
        <f>+A12+1</f>
        <v>1</v>
      </c>
      <c r="B19" s="35"/>
      <c r="C19" s="61" t="s">
        <v>68</v>
      </c>
      <c r="D19" s="1"/>
      <c r="E19" s="50" t="str">
        <f>IF(D19="NO","Revise condiciones laborales","Continúe con el cuestionario")</f>
        <v>Continúe con el cuestionario</v>
      </c>
      <c r="F19" s="66"/>
      <c r="G19" s="66"/>
      <c r="H19" s="66"/>
      <c r="I19" s="65"/>
      <c r="J19" s="82"/>
      <c r="K19" s="61" t="s">
        <v>69</v>
      </c>
      <c r="L19" s="199"/>
      <c r="M19" s="212"/>
      <c r="N19" s="211"/>
      <c r="O19" s="3"/>
      <c r="P19" s="3"/>
      <c r="Q19" s="3"/>
      <c r="R19" s="3"/>
      <c r="S19" s="3"/>
      <c r="T19" s="3"/>
      <c r="U19" s="5"/>
      <c r="V19" s="6"/>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row>
    <row r="20" spans="1:193" ht="44" customHeight="1">
      <c r="A20" s="34">
        <f>+A19+1</f>
        <v>2</v>
      </c>
      <c r="B20" s="35" t="s">
        <v>70</v>
      </c>
      <c r="C20" s="61" t="s">
        <v>71</v>
      </c>
      <c r="D20" s="1"/>
      <c r="E20" s="50" t="str">
        <f>IF(D20="NO","Continúe con el cuestionario","Revise condiciones laborales")</f>
        <v>Revise condiciones laborales</v>
      </c>
      <c r="F20" s="66"/>
      <c r="G20" s="66"/>
      <c r="H20" s="66"/>
      <c r="I20" s="65"/>
      <c r="J20" s="82"/>
      <c r="K20" s="61" t="s">
        <v>69</v>
      </c>
      <c r="L20" s="199"/>
      <c r="M20" s="212"/>
      <c r="N20" s="211"/>
      <c r="O20" s="3"/>
      <c r="P20" s="3"/>
      <c r="Q20" s="3"/>
      <c r="R20" s="3"/>
      <c r="S20" s="3"/>
      <c r="T20" s="3"/>
      <c r="U20" s="5"/>
      <c r="V20" s="6"/>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row>
    <row r="21" spans="1:193" ht="44" customHeight="1">
      <c r="A21" s="34"/>
      <c r="B21" s="35" t="s">
        <v>72</v>
      </c>
      <c r="C21" s="61" t="s">
        <v>73</v>
      </c>
      <c r="D21" s="1"/>
      <c r="E21" s="50" t="str">
        <f>IF(D21="NO","Continúe con el cuestionario","Revise condiciones laborales")</f>
        <v>Revise condiciones laborales</v>
      </c>
      <c r="F21" s="66"/>
      <c r="G21" s="66"/>
      <c r="H21" s="66"/>
      <c r="I21" s="65"/>
      <c r="J21" s="82"/>
      <c r="K21" s="61" t="s">
        <v>74</v>
      </c>
      <c r="L21" s="199"/>
      <c r="M21" s="212"/>
      <c r="N21" s="211"/>
      <c r="O21" s="3"/>
      <c r="P21" s="3"/>
      <c r="Q21" s="3"/>
      <c r="R21" s="3"/>
      <c r="S21" s="3"/>
      <c r="T21" s="3"/>
      <c r="U21" s="5"/>
      <c r="V21" s="6"/>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row>
    <row r="22" spans="1:193" ht="44" customHeight="1">
      <c r="A22" s="34"/>
      <c r="B22" s="35" t="s">
        <v>75</v>
      </c>
      <c r="C22" s="61" t="s">
        <v>76</v>
      </c>
      <c r="D22" s="1"/>
      <c r="E22" s="1" t="s">
        <v>56</v>
      </c>
      <c r="F22" s="66"/>
      <c r="G22" s="63"/>
      <c r="H22" s="66"/>
      <c r="I22" s="65"/>
      <c r="J22" s="82"/>
      <c r="K22" s="61" t="s">
        <v>77</v>
      </c>
      <c r="L22" s="199"/>
      <c r="M22" s="212"/>
      <c r="N22" s="211"/>
      <c r="O22" s="3"/>
      <c r="P22" s="3"/>
      <c r="Q22" s="3"/>
      <c r="R22" s="3"/>
      <c r="S22" s="3"/>
      <c r="T22" s="3"/>
      <c r="U22" s="5"/>
      <c r="V22" s="6"/>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row>
    <row r="23" spans="1:193" ht="44" customHeight="1">
      <c r="A23" s="34">
        <f>+A20+1</f>
        <v>3</v>
      </c>
      <c r="B23" s="35"/>
      <c r="C23" s="61" t="s">
        <v>78</v>
      </c>
      <c r="D23" s="1"/>
      <c r="E23" s="1" t="s">
        <v>56</v>
      </c>
      <c r="F23" s="66"/>
      <c r="G23" s="63" t="str">
        <f>IF(D23="Sí","¿?","-")</f>
        <v>-</v>
      </c>
      <c r="H23" s="66"/>
      <c r="I23" s="65"/>
      <c r="J23" s="82"/>
      <c r="K23" s="61" t="s">
        <v>79</v>
      </c>
      <c r="L23" s="199"/>
      <c r="M23" s="212"/>
      <c r="N23" s="211"/>
      <c r="O23" s="3"/>
      <c r="P23" s="3"/>
      <c r="Q23" s="3"/>
      <c r="R23" s="3"/>
      <c r="S23" s="3"/>
      <c r="T23" s="3"/>
      <c r="U23" s="5"/>
      <c r="V23" s="6"/>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row>
    <row r="24" spans="1:193" ht="44" customHeight="1">
      <c r="A24" s="34">
        <f>+A23+1</f>
        <v>4</v>
      </c>
      <c r="B24" s="35"/>
      <c r="C24" s="61" t="s">
        <v>80</v>
      </c>
      <c r="D24" s="1"/>
      <c r="E24" s="1" t="s">
        <v>53</v>
      </c>
      <c r="F24" s="66"/>
      <c r="G24" s="63" t="str">
        <f>IF(D24="Sí","¿?","-")</f>
        <v>-</v>
      </c>
      <c r="H24" s="66"/>
      <c r="I24" s="65"/>
      <c r="J24" s="82"/>
      <c r="K24" s="61" t="s">
        <v>81</v>
      </c>
      <c r="L24" s="199"/>
      <c r="M24" s="212"/>
      <c r="N24" s="211"/>
      <c r="O24" s="3"/>
      <c r="P24" s="3"/>
      <c r="Q24" s="3"/>
      <c r="R24" s="3"/>
      <c r="S24" s="3"/>
      <c r="T24" s="3"/>
      <c r="U24" s="5"/>
      <c r="V24" s="6"/>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row>
    <row r="25" spans="1:193" ht="44" customHeight="1">
      <c r="A25" s="34">
        <f>+A24+1</f>
        <v>5</v>
      </c>
      <c r="B25" s="35"/>
      <c r="C25" s="61" t="s">
        <v>82</v>
      </c>
      <c r="D25" s="1"/>
      <c r="E25" s="1" t="s">
        <v>56</v>
      </c>
      <c r="F25" s="66"/>
      <c r="G25" s="63" t="str">
        <f>IF(D25="Sí","¿?","-")</f>
        <v>-</v>
      </c>
      <c r="H25" s="66"/>
      <c r="I25" s="65"/>
      <c r="J25" s="82"/>
      <c r="K25" s="61" t="s">
        <v>83</v>
      </c>
      <c r="L25" s="199"/>
      <c r="M25" s="212"/>
      <c r="N25" s="211"/>
      <c r="O25" s="3"/>
      <c r="P25" s="3"/>
      <c r="Q25" s="3"/>
      <c r="R25" s="3"/>
      <c r="S25" s="3"/>
      <c r="T25" s="3"/>
      <c r="U25" s="5"/>
      <c r="V25" s="6"/>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row>
    <row r="26" spans="1:193" ht="24" customHeight="1">
      <c r="A26" s="70" t="s">
        <v>84</v>
      </c>
      <c r="B26" s="71" t="s">
        <v>85</v>
      </c>
      <c r="C26" s="69" t="s">
        <v>86</v>
      </c>
      <c r="D26" s="49"/>
      <c r="E26" s="49"/>
      <c r="F26" s="49"/>
      <c r="G26" s="49"/>
      <c r="H26" s="49"/>
      <c r="I26" s="55"/>
      <c r="J26" s="57"/>
      <c r="K26" s="62"/>
      <c r="L26" s="49"/>
      <c r="M26" s="51"/>
      <c r="N26" s="87"/>
      <c r="O26" s="52"/>
      <c r="P26" s="52"/>
      <c r="Q26" s="52"/>
      <c r="R26" s="52"/>
      <c r="S26" s="52"/>
      <c r="T26" s="52"/>
      <c r="U26" s="53"/>
      <c r="V26" s="6"/>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row>
    <row r="27" spans="1:193" ht="44" customHeight="1">
      <c r="A27" s="34">
        <f>+A25+1</f>
        <v>6</v>
      </c>
      <c r="B27" s="35" t="s">
        <v>87</v>
      </c>
      <c r="C27" s="61" t="s">
        <v>88</v>
      </c>
      <c r="D27" s="1" t="s">
        <v>89</v>
      </c>
      <c r="E27" s="50" t="str">
        <f>IF(D27="NO","Vaya a la pregunta 7","Vea acción requerida")</f>
        <v>Vaya a la pregunta 7</v>
      </c>
      <c r="F27" s="63" t="str">
        <f>IF(D27="Sí","*","-")</f>
        <v>-</v>
      </c>
      <c r="G27" s="63" t="str">
        <f>IF(D27="Sí","¿?","-")</f>
        <v>-</v>
      </c>
      <c r="H27" s="79"/>
      <c r="I27" s="80"/>
      <c r="J27" s="81"/>
      <c r="K27" s="61" t="s">
        <v>90</v>
      </c>
      <c r="L27" s="59"/>
      <c r="M27" s="60"/>
      <c r="N27" s="86"/>
      <c r="O27" s="3"/>
      <c r="P27" s="3"/>
      <c r="Q27" s="3"/>
      <c r="R27" s="3"/>
      <c r="S27" s="3"/>
      <c r="T27" s="3"/>
      <c r="U27" s="5"/>
      <c r="V27" s="6"/>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row>
    <row r="28" spans="1:193" ht="44" customHeight="1">
      <c r="A28" s="34"/>
      <c r="B28" s="35" t="s">
        <v>91</v>
      </c>
      <c r="C28" s="61" t="s">
        <v>92</v>
      </c>
      <c r="D28" s="1"/>
      <c r="E28" s="1" t="s">
        <v>53</v>
      </c>
      <c r="F28" s="63" t="str">
        <f>IF(D28="Sí","*","-")</f>
        <v>-</v>
      </c>
      <c r="G28" s="63" t="str">
        <f>IF(D28="Sí","¿?","-")</f>
        <v>-</v>
      </c>
      <c r="H28" s="79"/>
      <c r="I28" s="80"/>
      <c r="J28" s="81"/>
      <c r="K28" s="61" t="s">
        <v>93</v>
      </c>
      <c r="L28" s="59"/>
      <c r="M28" s="59"/>
      <c r="N28" s="86"/>
      <c r="O28" s="3"/>
      <c r="P28" s="3"/>
      <c r="Q28" s="3"/>
      <c r="R28" s="3"/>
      <c r="S28" s="3"/>
      <c r="T28" s="3"/>
      <c r="U28" s="5"/>
      <c r="V28" s="6"/>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row>
    <row r="29" spans="1:193" ht="44" customHeight="1">
      <c r="A29" s="34"/>
      <c r="B29" s="35" t="s">
        <v>94</v>
      </c>
      <c r="C29" s="61" t="s">
        <v>95</v>
      </c>
      <c r="D29" s="1"/>
      <c r="E29" s="1" t="s">
        <v>53</v>
      </c>
      <c r="F29" s="63" t="str">
        <f>IF(D29="No","*","-")</f>
        <v>-</v>
      </c>
      <c r="G29" s="63" t="str">
        <f>IF(D29="No","¿?","-")</f>
        <v>-</v>
      </c>
      <c r="H29" s="79"/>
      <c r="I29" s="80"/>
      <c r="J29" s="81"/>
      <c r="K29" s="61" t="s">
        <v>96</v>
      </c>
      <c r="L29" s="59"/>
      <c r="M29" s="59"/>
      <c r="N29" s="86"/>
      <c r="O29" s="3"/>
      <c r="P29" s="3"/>
      <c r="Q29" s="3"/>
      <c r="R29" s="3"/>
      <c r="S29" s="3"/>
      <c r="T29" s="3"/>
      <c r="U29" s="5"/>
      <c r="V29" s="6"/>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row>
    <row r="30" spans="1:193" ht="44" customHeight="1">
      <c r="A30" s="34"/>
      <c r="B30" s="35" t="s">
        <v>97</v>
      </c>
      <c r="C30" s="61" t="s">
        <v>98</v>
      </c>
      <c r="D30" s="1"/>
      <c r="E30" s="1" t="s">
        <v>53</v>
      </c>
      <c r="F30" s="63" t="str">
        <f>IF(D30="No","*","-")</f>
        <v>-</v>
      </c>
      <c r="G30" s="63" t="str">
        <f>IF(D30="No","¿?","-")</f>
        <v>-</v>
      </c>
      <c r="H30" s="79"/>
      <c r="I30" s="80"/>
      <c r="J30" s="81"/>
      <c r="K30" s="61" t="s">
        <v>99</v>
      </c>
      <c r="L30" s="59"/>
      <c r="M30" s="59"/>
      <c r="N30" s="86"/>
      <c r="O30" s="3"/>
      <c r="P30" s="3"/>
      <c r="Q30" s="3"/>
      <c r="R30" s="3"/>
      <c r="S30" s="3"/>
      <c r="T30" s="3"/>
      <c r="U30" s="5"/>
      <c r="V30" s="6"/>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row>
    <row r="31" spans="1:193" ht="44" customHeight="1">
      <c r="A31" s="34"/>
      <c r="B31" s="35" t="s">
        <v>100</v>
      </c>
      <c r="C31" s="61" t="s">
        <v>101</v>
      </c>
      <c r="D31" s="1"/>
      <c r="E31" s="1" t="s">
        <v>53</v>
      </c>
      <c r="F31" s="63" t="str">
        <f t="shared" ref="F31:F37" si="0">IF(D31="Sí","*","-")</f>
        <v>-</v>
      </c>
      <c r="G31" s="63" t="str">
        <f t="shared" ref="G31:G38" si="1">IF(D31="Sí","¿?","-")</f>
        <v>-</v>
      </c>
      <c r="H31" s="79"/>
      <c r="I31" s="80"/>
      <c r="J31" s="81"/>
      <c r="K31" s="61" t="s">
        <v>102</v>
      </c>
      <c r="L31" s="59"/>
      <c r="M31" s="59"/>
      <c r="N31" s="86"/>
      <c r="O31" s="3"/>
      <c r="P31" s="3"/>
      <c r="Q31" s="3"/>
      <c r="R31" s="3"/>
      <c r="S31" s="3"/>
      <c r="T31" s="3"/>
      <c r="U31" s="5"/>
      <c r="V31" s="6"/>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row>
    <row r="32" spans="1:193" ht="44" customHeight="1">
      <c r="A32" s="34"/>
      <c r="B32" s="35" t="s">
        <v>103</v>
      </c>
      <c r="C32" s="61" t="s">
        <v>104</v>
      </c>
      <c r="D32" s="1"/>
      <c r="E32" s="1" t="s">
        <v>53</v>
      </c>
      <c r="F32" s="63" t="str">
        <f t="shared" si="0"/>
        <v>-</v>
      </c>
      <c r="G32" s="63" t="str">
        <f t="shared" si="1"/>
        <v>-</v>
      </c>
      <c r="H32" s="79"/>
      <c r="I32" s="80"/>
      <c r="J32" s="81"/>
      <c r="K32" s="61" t="s">
        <v>105</v>
      </c>
      <c r="L32" s="59"/>
      <c r="M32" s="59"/>
      <c r="N32" s="86"/>
      <c r="O32" s="3"/>
      <c r="P32" s="3"/>
      <c r="Q32" s="3"/>
      <c r="R32" s="3"/>
      <c r="S32" s="3"/>
      <c r="T32" s="3"/>
      <c r="U32" s="5"/>
      <c r="V32" s="6"/>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row>
    <row r="33" spans="1:193" ht="44" customHeight="1">
      <c r="A33" s="34"/>
      <c r="B33" s="35" t="s">
        <v>106</v>
      </c>
      <c r="C33" s="61" t="s">
        <v>107</v>
      </c>
      <c r="D33" s="1"/>
      <c r="E33" s="1" t="s">
        <v>53</v>
      </c>
      <c r="F33" s="63" t="str">
        <f t="shared" si="0"/>
        <v>-</v>
      </c>
      <c r="G33" s="63" t="str">
        <f t="shared" si="1"/>
        <v>-</v>
      </c>
      <c r="H33" s="79"/>
      <c r="I33" s="80"/>
      <c r="J33" s="81"/>
      <c r="K33" s="61" t="s">
        <v>108</v>
      </c>
      <c r="L33" s="59"/>
      <c r="M33" s="59"/>
      <c r="N33" s="86"/>
      <c r="O33" s="3"/>
      <c r="P33" s="3"/>
      <c r="Q33" s="3"/>
      <c r="R33" s="3"/>
      <c r="S33" s="3"/>
      <c r="T33" s="3"/>
      <c r="U33" s="5"/>
      <c r="V33" s="6"/>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row>
    <row r="34" spans="1:193" ht="44" customHeight="1">
      <c r="A34" s="34">
        <f>+A27+1</f>
        <v>7</v>
      </c>
      <c r="B34" s="35" t="s">
        <v>109</v>
      </c>
      <c r="C34" s="61" t="s">
        <v>110</v>
      </c>
      <c r="D34" s="1" t="s">
        <v>89</v>
      </c>
      <c r="E34" s="50" t="str">
        <f>IF(D34="NO","Vaya a la pregunta 8","Vea acción requerida")</f>
        <v>Vaya a la pregunta 8</v>
      </c>
      <c r="F34" s="63" t="str">
        <f t="shared" si="0"/>
        <v>-</v>
      </c>
      <c r="G34" s="63" t="str">
        <f t="shared" si="1"/>
        <v>-</v>
      </c>
      <c r="H34" s="79"/>
      <c r="I34" s="80"/>
      <c r="J34" s="81"/>
      <c r="K34" s="61" t="s">
        <v>111</v>
      </c>
      <c r="L34" s="59"/>
      <c r="M34" s="59"/>
      <c r="N34" s="86"/>
      <c r="O34" s="3"/>
      <c r="P34" s="3"/>
      <c r="Q34" s="3"/>
      <c r="R34" s="3"/>
      <c r="S34" s="3"/>
      <c r="T34" s="3"/>
      <c r="U34" s="5"/>
      <c r="V34" s="6"/>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row>
    <row r="35" spans="1:193" ht="44" customHeight="1">
      <c r="A35" s="34"/>
      <c r="B35" s="35" t="s">
        <v>112</v>
      </c>
      <c r="C35" s="61" t="s">
        <v>113</v>
      </c>
      <c r="D35" s="1"/>
      <c r="E35" s="1" t="s">
        <v>53</v>
      </c>
      <c r="F35" s="63" t="str">
        <f t="shared" si="0"/>
        <v>-</v>
      </c>
      <c r="G35" s="63" t="str">
        <f t="shared" si="1"/>
        <v>-</v>
      </c>
      <c r="H35" s="79"/>
      <c r="I35" s="80"/>
      <c r="J35" s="81"/>
      <c r="K35" s="61" t="s">
        <v>114</v>
      </c>
      <c r="L35" s="59"/>
      <c r="M35" s="59"/>
      <c r="N35" s="86"/>
      <c r="O35" s="3"/>
      <c r="P35" s="3"/>
      <c r="Q35" s="3"/>
      <c r="R35" s="3"/>
      <c r="S35" s="3"/>
      <c r="T35" s="3"/>
      <c r="U35" s="5"/>
      <c r="V35" s="6"/>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row>
    <row r="36" spans="1:193" ht="44" customHeight="1">
      <c r="A36" s="34">
        <f>+A34+1</f>
        <v>8</v>
      </c>
      <c r="B36" s="35"/>
      <c r="C36" s="61" t="s">
        <v>115</v>
      </c>
      <c r="D36" s="1"/>
      <c r="E36" s="1" t="s">
        <v>53</v>
      </c>
      <c r="F36" s="63" t="str">
        <f t="shared" si="0"/>
        <v>-</v>
      </c>
      <c r="G36" s="63" t="str">
        <f t="shared" si="1"/>
        <v>-</v>
      </c>
      <c r="H36" s="79"/>
      <c r="I36" s="80"/>
      <c r="J36" s="81"/>
      <c r="K36" s="61" t="s">
        <v>116</v>
      </c>
      <c r="L36" s="59"/>
      <c r="M36" s="59"/>
      <c r="N36" s="86"/>
      <c r="O36" s="3"/>
      <c r="P36" s="3"/>
      <c r="Q36" s="3"/>
      <c r="R36" s="3"/>
      <c r="S36" s="3"/>
      <c r="T36" s="3"/>
      <c r="U36" s="5"/>
      <c r="V36" s="6"/>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row>
    <row r="37" spans="1:193" ht="44" customHeight="1">
      <c r="A37" s="34">
        <f>+A36+1</f>
        <v>9</v>
      </c>
      <c r="B37" s="35"/>
      <c r="C37" s="61" t="s">
        <v>117</v>
      </c>
      <c r="D37" s="1"/>
      <c r="E37" s="1" t="s">
        <v>53</v>
      </c>
      <c r="F37" s="63" t="str">
        <f t="shared" si="0"/>
        <v>-</v>
      </c>
      <c r="G37" s="63" t="str">
        <f t="shared" si="1"/>
        <v>-</v>
      </c>
      <c r="H37" s="79"/>
      <c r="I37" s="80"/>
      <c r="J37" s="81"/>
      <c r="K37" s="61" t="s">
        <v>118</v>
      </c>
      <c r="L37" s="59"/>
      <c r="M37" s="59"/>
      <c r="N37" s="86"/>
      <c r="O37" s="3"/>
      <c r="P37" s="3"/>
      <c r="Q37" s="3"/>
      <c r="R37" s="3"/>
      <c r="S37" s="3"/>
      <c r="T37" s="3"/>
      <c r="U37" s="5"/>
      <c r="V37" s="6"/>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row>
    <row r="38" spans="1:193" ht="44" customHeight="1">
      <c r="A38" s="34">
        <f>+A37+1</f>
        <v>10</v>
      </c>
      <c r="B38" s="35"/>
      <c r="C38" s="61" t="s">
        <v>119</v>
      </c>
      <c r="D38" s="1"/>
      <c r="E38" s="1" t="s">
        <v>53</v>
      </c>
      <c r="F38" s="63" t="str">
        <f>IF(D38="Sí","*","-")</f>
        <v>-</v>
      </c>
      <c r="G38" s="63" t="str">
        <f t="shared" si="1"/>
        <v>-</v>
      </c>
      <c r="H38" s="79"/>
      <c r="I38" s="80"/>
      <c r="J38" s="81"/>
      <c r="K38" s="61" t="s">
        <v>120</v>
      </c>
      <c r="L38" s="59"/>
      <c r="M38" s="59"/>
      <c r="N38" s="86"/>
      <c r="O38" s="3"/>
      <c r="P38" s="3"/>
      <c r="Q38" s="3"/>
      <c r="R38" s="3"/>
      <c r="S38" s="3"/>
      <c r="T38" s="3"/>
      <c r="U38" s="5"/>
      <c r="V38" s="6"/>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row>
    <row r="39" spans="1:193" ht="24" customHeight="1">
      <c r="A39" s="70" t="s">
        <v>121</v>
      </c>
      <c r="B39" s="71" t="s">
        <v>122</v>
      </c>
      <c r="C39" s="69" t="s">
        <v>123</v>
      </c>
      <c r="D39" s="49"/>
      <c r="E39" s="49"/>
      <c r="F39" s="49"/>
      <c r="G39" s="49"/>
      <c r="H39" s="49"/>
      <c r="I39" s="55"/>
      <c r="J39" s="57"/>
      <c r="K39" s="62"/>
      <c r="L39" s="49"/>
      <c r="M39" s="51"/>
      <c r="N39" s="87"/>
      <c r="O39" s="52"/>
      <c r="P39" s="52"/>
      <c r="Q39" s="52"/>
      <c r="R39" s="52"/>
      <c r="S39" s="52"/>
      <c r="T39" s="52"/>
      <c r="U39" s="53"/>
      <c r="V39" s="6"/>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row>
    <row r="40" spans="1:193" ht="44" customHeight="1">
      <c r="A40" s="34">
        <f>+A38+1</f>
        <v>11</v>
      </c>
      <c r="B40" s="35"/>
      <c r="C40" s="61" t="s">
        <v>124</v>
      </c>
      <c r="D40" s="1"/>
      <c r="E40" s="1" t="s">
        <v>53</v>
      </c>
      <c r="F40" s="66"/>
      <c r="G40" s="63" t="str">
        <f t="shared" ref="G40:G47" si="2">IF(D40="Sí","*","-")</f>
        <v>-</v>
      </c>
      <c r="H40" s="79"/>
      <c r="I40" s="80"/>
      <c r="J40" s="81"/>
      <c r="K40" s="61" t="s">
        <v>125</v>
      </c>
      <c r="L40" s="59"/>
      <c r="M40" s="60"/>
      <c r="N40" s="86"/>
      <c r="O40" s="3"/>
      <c r="P40" s="3"/>
      <c r="Q40" s="3"/>
      <c r="R40" s="3"/>
      <c r="S40" s="3"/>
      <c r="T40" s="3"/>
      <c r="U40" s="5"/>
      <c r="V40" s="6"/>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row>
    <row r="41" spans="1:193" ht="44" customHeight="1">
      <c r="A41" s="34">
        <f>+A40+1</f>
        <v>12</v>
      </c>
      <c r="B41" s="35" t="s">
        <v>126</v>
      </c>
      <c r="C41" s="61" t="s">
        <v>127</v>
      </c>
      <c r="D41" s="1"/>
      <c r="E41" s="1" t="s">
        <v>53</v>
      </c>
      <c r="F41" s="66"/>
      <c r="G41" s="63" t="str">
        <f t="shared" si="2"/>
        <v>-</v>
      </c>
      <c r="H41" s="79"/>
      <c r="I41" s="80"/>
      <c r="J41" s="81"/>
      <c r="K41" s="61" t="s">
        <v>128</v>
      </c>
      <c r="L41" s="59"/>
      <c r="M41" s="60"/>
      <c r="N41" s="86"/>
      <c r="O41" s="3"/>
      <c r="P41" s="3"/>
      <c r="Q41" s="3"/>
      <c r="R41" s="3"/>
      <c r="S41" s="3"/>
      <c r="T41" s="3"/>
      <c r="U41" s="5"/>
      <c r="V41" s="6"/>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row>
    <row r="42" spans="1:193" ht="44" customHeight="1">
      <c r="A42" s="34"/>
      <c r="B42" s="35" t="s">
        <v>129</v>
      </c>
      <c r="C42" s="61" t="s">
        <v>130</v>
      </c>
      <c r="D42" s="1"/>
      <c r="E42" s="1" t="s">
        <v>131</v>
      </c>
      <c r="F42" s="66"/>
      <c r="G42" s="63" t="str">
        <f t="shared" si="2"/>
        <v>-</v>
      </c>
      <c r="H42" s="63" t="str">
        <f>IF(D42="Sí","¿?","-")</f>
        <v>-</v>
      </c>
      <c r="I42" s="80"/>
      <c r="J42" s="81"/>
      <c r="K42" s="61" t="s">
        <v>132</v>
      </c>
      <c r="L42" s="59"/>
      <c r="M42" s="60"/>
      <c r="N42" s="86"/>
      <c r="O42" s="3"/>
      <c r="P42" s="3"/>
      <c r="Q42" s="3"/>
      <c r="R42" s="3"/>
      <c r="S42" s="3"/>
      <c r="T42" s="3"/>
      <c r="U42" s="5"/>
      <c r="V42" s="6"/>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row>
    <row r="43" spans="1:193" ht="44" customHeight="1">
      <c r="A43" s="34"/>
      <c r="B43" s="35" t="s">
        <v>133</v>
      </c>
      <c r="C43" s="61" t="s">
        <v>134</v>
      </c>
      <c r="D43" s="1"/>
      <c r="E43" s="1" t="s">
        <v>53</v>
      </c>
      <c r="F43" s="66"/>
      <c r="G43" s="63" t="str">
        <f t="shared" si="2"/>
        <v>-</v>
      </c>
      <c r="H43" s="63"/>
      <c r="I43" s="80"/>
      <c r="J43" s="81"/>
      <c r="K43" s="61" t="s">
        <v>135</v>
      </c>
      <c r="L43" s="59"/>
      <c r="M43" s="60"/>
      <c r="N43" s="86"/>
      <c r="O43" s="3"/>
      <c r="P43" s="3"/>
      <c r="Q43" s="3"/>
      <c r="R43" s="3"/>
      <c r="S43" s="3"/>
      <c r="T43" s="3"/>
      <c r="U43" s="5"/>
      <c r="V43" s="6"/>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row>
    <row r="44" spans="1:193" ht="44" customHeight="1">
      <c r="A44" s="34"/>
      <c r="B44" s="35" t="s">
        <v>136</v>
      </c>
      <c r="C44" s="61" t="s">
        <v>137</v>
      </c>
      <c r="D44" s="1"/>
      <c r="E44" s="1" t="s">
        <v>53</v>
      </c>
      <c r="F44" s="66"/>
      <c r="G44" s="63" t="str">
        <f t="shared" si="2"/>
        <v>-</v>
      </c>
      <c r="H44" s="63"/>
      <c r="I44" s="80"/>
      <c r="J44" s="81"/>
      <c r="K44" s="61" t="s">
        <v>138</v>
      </c>
      <c r="L44" s="59"/>
      <c r="M44" s="60"/>
      <c r="N44" s="86"/>
      <c r="O44" s="3"/>
      <c r="P44" s="3"/>
      <c r="Q44" s="3"/>
      <c r="R44" s="3"/>
      <c r="S44" s="3"/>
      <c r="T44" s="3"/>
      <c r="U44" s="5"/>
      <c r="V44" s="6"/>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row>
    <row r="45" spans="1:193" ht="44" customHeight="1">
      <c r="A45" s="34">
        <f>+A41+1</f>
        <v>13</v>
      </c>
      <c r="B45" s="35"/>
      <c r="C45" s="61" t="s">
        <v>139</v>
      </c>
      <c r="D45" s="1"/>
      <c r="E45" s="1" t="s">
        <v>56</v>
      </c>
      <c r="F45" s="66"/>
      <c r="G45" s="63" t="str">
        <f t="shared" si="2"/>
        <v>-</v>
      </c>
      <c r="H45" s="79"/>
      <c r="I45" s="80"/>
      <c r="J45" s="81"/>
      <c r="K45" s="61" t="s">
        <v>140</v>
      </c>
      <c r="L45" s="59"/>
      <c r="M45" s="60"/>
      <c r="N45" s="86"/>
      <c r="O45" s="3"/>
      <c r="P45" s="3"/>
      <c r="Q45" s="3"/>
      <c r="R45" s="3"/>
      <c r="S45" s="3"/>
      <c r="T45" s="3"/>
      <c r="U45" s="5"/>
      <c r="V45" s="6"/>
      <c r="W45" s="12"/>
      <c r="X45" s="12"/>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row>
    <row r="46" spans="1:193" ht="44" customHeight="1">
      <c r="A46" s="34">
        <f>+A45+1</f>
        <v>14</v>
      </c>
      <c r="B46" s="35"/>
      <c r="C46" s="61" t="s">
        <v>141</v>
      </c>
      <c r="D46" s="1"/>
      <c r="E46" s="1" t="s">
        <v>56</v>
      </c>
      <c r="F46" s="66"/>
      <c r="G46" s="63" t="str">
        <f t="shared" si="2"/>
        <v>-</v>
      </c>
      <c r="H46" s="79"/>
      <c r="I46" s="80"/>
      <c r="J46" s="81"/>
      <c r="K46" s="61" t="s">
        <v>142</v>
      </c>
      <c r="L46" s="59"/>
      <c r="M46" s="60"/>
      <c r="N46" s="86"/>
      <c r="O46" s="3"/>
      <c r="P46" s="3"/>
      <c r="Q46" s="3"/>
      <c r="R46" s="3"/>
      <c r="S46" s="3"/>
      <c r="T46" s="3"/>
      <c r="U46" s="5"/>
      <c r="V46" s="6"/>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row>
    <row r="47" spans="1:193" ht="44" customHeight="1">
      <c r="A47" s="34">
        <f>+A46+1</f>
        <v>15</v>
      </c>
      <c r="B47" s="35"/>
      <c r="C47" s="61" t="s">
        <v>143</v>
      </c>
      <c r="D47" s="1"/>
      <c r="E47" s="1" t="s">
        <v>53</v>
      </c>
      <c r="F47" s="66"/>
      <c r="G47" s="63" t="str">
        <f t="shared" si="2"/>
        <v>-</v>
      </c>
      <c r="H47" s="79"/>
      <c r="I47" s="80"/>
      <c r="J47" s="81"/>
      <c r="K47" s="61" t="s">
        <v>144</v>
      </c>
      <c r="L47" s="59"/>
      <c r="M47" s="60"/>
      <c r="N47" s="86"/>
      <c r="O47" s="3"/>
      <c r="P47" s="3"/>
      <c r="Q47" s="3"/>
      <c r="R47" s="3"/>
      <c r="S47" s="3"/>
      <c r="T47" s="3"/>
      <c r="U47" s="5"/>
      <c r="V47" s="6"/>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row>
    <row r="48" spans="1:193" ht="24" customHeight="1">
      <c r="A48" s="70" t="s">
        <v>145</v>
      </c>
      <c r="B48" s="71" t="s">
        <v>146</v>
      </c>
      <c r="C48" s="69" t="s">
        <v>147</v>
      </c>
      <c r="D48" s="49"/>
      <c r="E48" s="49"/>
      <c r="F48" s="49"/>
      <c r="G48" s="49"/>
      <c r="H48" s="49"/>
      <c r="I48" s="55"/>
      <c r="J48" s="57"/>
      <c r="K48" s="62"/>
      <c r="L48" s="49"/>
      <c r="M48" s="51"/>
      <c r="N48" s="87"/>
      <c r="O48" s="52"/>
      <c r="P48" s="52"/>
      <c r="Q48" s="52"/>
      <c r="R48" s="52"/>
      <c r="S48" s="52"/>
      <c r="T48" s="52"/>
      <c r="U48" s="53"/>
      <c r="V48" s="6"/>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row>
    <row r="49" spans="1:193" ht="44" customHeight="1">
      <c r="A49" s="34">
        <f>+A47+1</f>
        <v>16</v>
      </c>
      <c r="B49" s="35"/>
      <c r="C49" s="61" t="s">
        <v>148</v>
      </c>
      <c r="D49" s="1"/>
      <c r="E49" s="50" t="str">
        <f>IF(D49="Sí","No Aprobarlo","Continúe con el cuestionario")</f>
        <v>Continúe con el cuestionario</v>
      </c>
      <c r="F49" s="45"/>
      <c r="G49" s="45"/>
      <c r="H49" s="45"/>
      <c r="I49" s="56"/>
      <c r="J49" s="58"/>
      <c r="K49" s="61" t="s">
        <v>149</v>
      </c>
      <c r="L49" s="45"/>
      <c r="M49" s="44"/>
      <c r="N49" s="86"/>
      <c r="O49" s="3"/>
      <c r="P49" s="3"/>
      <c r="Q49" s="3"/>
      <c r="R49" s="3"/>
      <c r="S49" s="3"/>
      <c r="T49" s="3"/>
      <c r="U49" s="5"/>
      <c r="V49" s="6"/>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row>
    <row r="50" spans="1:193" ht="44" customHeight="1">
      <c r="A50" s="34">
        <f>+A49+1</f>
        <v>17</v>
      </c>
      <c r="B50" s="35"/>
      <c r="C50" s="61" t="s">
        <v>150</v>
      </c>
      <c r="D50" s="1"/>
      <c r="E50" s="1" t="s">
        <v>131</v>
      </c>
      <c r="F50" s="45"/>
      <c r="G50" s="45"/>
      <c r="H50" s="64" t="str">
        <f>IF(D50="Sí","*","-")</f>
        <v>-</v>
      </c>
      <c r="I50" s="65"/>
      <c r="J50" s="58"/>
      <c r="K50" s="61" t="s">
        <v>151</v>
      </c>
      <c r="L50" s="45"/>
      <c r="M50" s="44"/>
      <c r="N50" s="86"/>
      <c r="O50" s="3"/>
      <c r="P50" s="3"/>
      <c r="Q50" s="3"/>
      <c r="R50" s="3"/>
      <c r="S50" s="3"/>
      <c r="T50" s="3"/>
      <c r="U50" s="5"/>
      <c r="V50" s="6"/>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row>
    <row r="51" spans="1:193" ht="44" customHeight="1">
      <c r="A51" s="34">
        <f>+A50+1</f>
        <v>18</v>
      </c>
      <c r="B51" s="35"/>
      <c r="C51" s="61" t="s">
        <v>152</v>
      </c>
      <c r="D51" s="1"/>
      <c r="E51" s="1" t="s">
        <v>131</v>
      </c>
      <c r="F51" s="45"/>
      <c r="G51" s="45"/>
      <c r="H51" s="63" t="str">
        <f>IF(D51="Sí","*","-")</f>
        <v>-</v>
      </c>
      <c r="I51" s="65"/>
      <c r="J51" s="58"/>
      <c r="K51" s="61" t="s">
        <v>153</v>
      </c>
      <c r="L51" s="45"/>
      <c r="M51" s="44"/>
      <c r="N51" s="86"/>
      <c r="O51" s="3"/>
      <c r="P51" s="3"/>
      <c r="Q51" s="3"/>
      <c r="R51" s="3"/>
      <c r="S51" s="3"/>
      <c r="T51" s="3"/>
      <c r="U51" s="5"/>
      <c r="V51" s="6"/>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row>
    <row r="52" spans="1:193" ht="44" customHeight="1">
      <c r="A52" s="34">
        <f>+A51+1</f>
        <v>19</v>
      </c>
      <c r="B52" s="35"/>
      <c r="C52" s="61" t="s">
        <v>154</v>
      </c>
      <c r="D52" s="1"/>
      <c r="E52" s="1" t="s">
        <v>131</v>
      </c>
      <c r="F52" s="45"/>
      <c r="G52" s="45"/>
      <c r="H52" s="63" t="str">
        <f>IF(D52="Sí","*","-")</f>
        <v>-</v>
      </c>
      <c r="I52" s="63" t="str">
        <f>IF(D52="Sí","*","-")</f>
        <v>-</v>
      </c>
      <c r="J52" s="58"/>
      <c r="K52" s="61" t="s">
        <v>155</v>
      </c>
      <c r="L52" s="45"/>
      <c r="M52" s="44"/>
      <c r="N52" s="86"/>
      <c r="O52" s="3"/>
      <c r="P52" s="3"/>
      <c r="Q52" s="3"/>
      <c r="R52" s="3"/>
      <c r="S52" s="3"/>
      <c r="T52" s="3"/>
      <c r="U52" s="5"/>
      <c r="V52" s="6"/>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row>
    <row r="53" spans="1:193" ht="24" customHeight="1">
      <c r="A53" s="70" t="s">
        <v>156</v>
      </c>
      <c r="B53" s="71" t="s">
        <v>157</v>
      </c>
      <c r="C53" s="69" t="s">
        <v>158</v>
      </c>
      <c r="D53" s="49"/>
      <c r="E53" s="49"/>
      <c r="F53" s="49"/>
      <c r="G53" s="49"/>
      <c r="H53" s="49"/>
      <c r="I53" s="55"/>
      <c r="J53" s="57"/>
      <c r="K53" s="62"/>
      <c r="L53" s="49"/>
      <c r="M53" s="51"/>
      <c r="N53" s="87"/>
      <c r="O53" s="52"/>
      <c r="P53" s="52"/>
      <c r="Q53" s="52"/>
      <c r="R53" s="52"/>
      <c r="S53" s="52"/>
      <c r="T53" s="52"/>
      <c r="U53" s="53"/>
      <c r="V53" s="6"/>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row>
    <row r="54" spans="1:193" ht="44" customHeight="1">
      <c r="A54" s="34">
        <f>+A52+1</f>
        <v>20</v>
      </c>
      <c r="B54" s="35"/>
      <c r="C54" s="61" t="s">
        <v>159</v>
      </c>
      <c r="D54" s="1"/>
      <c r="E54" s="50" t="str">
        <f>IF(D54="Sí","No Aprobarlo","Continúe con el cuestionario")</f>
        <v>Continúe con el cuestionario</v>
      </c>
      <c r="F54" s="45"/>
      <c r="G54" s="45"/>
      <c r="H54" s="45"/>
      <c r="I54" s="56"/>
      <c r="J54" s="58"/>
      <c r="K54" s="61" t="s">
        <v>160</v>
      </c>
      <c r="L54" s="59"/>
      <c r="M54" s="60"/>
      <c r="N54" s="86"/>
      <c r="O54" s="3"/>
      <c r="P54" s="3"/>
      <c r="Q54" s="3"/>
      <c r="R54" s="3"/>
      <c r="S54" s="3"/>
      <c r="T54" s="3"/>
      <c r="U54" s="5"/>
      <c r="V54" s="6"/>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row>
    <row r="55" spans="1:193" ht="44" customHeight="1">
      <c r="A55" s="34">
        <f>+A54+1</f>
        <v>21</v>
      </c>
      <c r="B55" s="35"/>
      <c r="C55" s="61" t="s">
        <v>161</v>
      </c>
      <c r="D55" s="1"/>
      <c r="E55" s="1" t="s">
        <v>56</v>
      </c>
      <c r="F55" s="45"/>
      <c r="G55" s="45"/>
      <c r="H55" s="45"/>
      <c r="I55" s="56"/>
      <c r="J55" s="58"/>
      <c r="K55" s="61" t="s">
        <v>162</v>
      </c>
      <c r="L55" s="59"/>
      <c r="M55" s="60"/>
      <c r="N55" s="86"/>
      <c r="O55" s="3"/>
      <c r="P55" s="3"/>
      <c r="Q55" s="3"/>
      <c r="R55" s="3"/>
      <c r="S55" s="3"/>
      <c r="T55" s="3"/>
      <c r="U55" s="5"/>
      <c r="V55" s="6"/>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row>
    <row r="56" spans="1:193" ht="44" customHeight="1">
      <c r="A56" s="34">
        <f>+A55+1</f>
        <v>22</v>
      </c>
      <c r="B56" s="35"/>
      <c r="C56" s="61" t="s">
        <v>163</v>
      </c>
      <c r="D56" s="1"/>
      <c r="E56" s="1" t="s">
        <v>53</v>
      </c>
      <c r="F56" s="45"/>
      <c r="G56" s="45"/>
      <c r="H56" s="45"/>
      <c r="I56" s="56"/>
      <c r="J56" s="58"/>
      <c r="K56" s="61" t="s">
        <v>164</v>
      </c>
      <c r="L56" s="59"/>
      <c r="M56" s="60"/>
      <c r="N56" s="86"/>
      <c r="O56" s="3"/>
      <c r="P56" s="3"/>
      <c r="Q56" s="3"/>
      <c r="R56" s="3"/>
      <c r="S56" s="3"/>
      <c r="T56" s="3"/>
      <c r="U56" s="5"/>
      <c r="V56" s="6"/>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row>
    <row r="57" spans="1:193" ht="44" customHeight="1">
      <c r="A57" s="34">
        <f>+A56+1</f>
        <v>23</v>
      </c>
      <c r="B57" s="35" t="s">
        <v>165</v>
      </c>
      <c r="C57" s="61" t="s">
        <v>166</v>
      </c>
      <c r="D57" s="1"/>
      <c r="E57" s="1" t="s">
        <v>131</v>
      </c>
      <c r="F57" s="45"/>
      <c r="G57" s="45"/>
      <c r="H57" s="45"/>
      <c r="I57" s="56"/>
      <c r="J57" s="58"/>
      <c r="K57" s="61" t="s">
        <v>167</v>
      </c>
      <c r="L57" s="59"/>
      <c r="M57" s="60"/>
      <c r="N57" s="86"/>
      <c r="O57" s="3"/>
      <c r="P57" s="3"/>
      <c r="Q57" s="3"/>
      <c r="R57" s="3"/>
      <c r="S57" s="3"/>
      <c r="T57" s="3"/>
      <c r="U57" s="5"/>
      <c r="V57" s="6"/>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row>
    <row r="58" spans="1:193" ht="44" customHeight="1">
      <c r="A58" s="34"/>
      <c r="B58" s="35" t="s">
        <v>168</v>
      </c>
      <c r="C58" s="61" t="s">
        <v>169</v>
      </c>
      <c r="D58" s="1"/>
      <c r="E58" s="50" t="str">
        <f>IF(D58="Sí","No Aprobarlo","Continúe con el cuestionario")</f>
        <v>Continúe con el cuestionario</v>
      </c>
      <c r="F58" s="45"/>
      <c r="G58" s="45"/>
      <c r="H58" s="45"/>
      <c r="I58" s="56"/>
      <c r="J58" s="58"/>
      <c r="K58" s="61" t="s">
        <v>160</v>
      </c>
      <c r="L58" s="59"/>
      <c r="M58" s="60"/>
      <c r="N58" s="86"/>
      <c r="O58" s="3"/>
      <c r="P58" s="3"/>
      <c r="Q58" s="3"/>
      <c r="R58" s="3"/>
      <c r="S58" s="3"/>
      <c r="T58" s="3"/>
      <c r="U58" s="5"/>
      <c r="V58" s="6"/>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row>
    <row r="59" spans="1:193" ht="44" customHeight="1">
      <c r="A59" s="34">
        <f>+A57+1</f>
        <v>24</v>
      </c>
      <c r="B59" s="35"/>
      <c r="C59" s="61" t="s">
        <v>170</v>
      </c>
      <c r="D59" s="1"/>
      <c r="E59" s="1" t="s">
        <v>53</v>
      </c>
      <c r="F59" s="45"/>
      <c r="G59" s="45"/>
      <c r="H59" s="45"/>
      <c r="I59" s="56"/>
      <c r="J59" s="58"/>
      <c r="K59" s="61" t="s">
        <v>171</v>
      </c>
      <c r="L59" s="59"/>
      <c r="M59" s="60"/>
      <c r="N59" s="86"/>
      <c r="O59" s="3"/>
      <c r="P59" s="3"/>
      <c r="Q59" s="3"/>
      <c r="R59" s="3"/>
      <c r="S59" s="3"/>
      <c r="T59" s="3"/>
      <c r="U59" s="5"/>
      <c r="V59" s="6"/>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row>
    <row r="60" spans="1:193" ht="44" customHeight="1">
      <c r="A60" s="34">
        <f>+A59+1</f>
        <v>25</v>
      </c>
      <c r="B60" s="35"/>
      <c r="C60" s="61" t="s">
        <v>172</v>
      </c>
      <c r="D60" s="1"/>
      <c r="E60" s="1" t="s">
        <v>53</v>
      </c>
      <c r="F60" s="63" t="str">
        <f>IF(D60="Sí","*","-")</f>
        <v>-</v>
      </c>
      <c r="G60" s="45"/>
      <c r="H60" s="45"/>
      <c r="I60" s="56"/>
      <c r="J60" s="58"/>
      <c r="K60" s="61" t="s">
        <v>173</v>
      </c>
      <c r="L60" s="59"/>
      <c r="M60" s="60"/>
      <c r="N60" s="86"/>
      <c r="O60" s="3"/>
      <c r="P60" s="3"/>
      <c r="Q60" s="3"/>
      <c r="R60" s="3"/>
      <c r="S60" s="3"/>
      <c r="T60" s="3"/>
      <c r="U60" s="5"/>
      <c r="V60" s="6"/>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row>
    <row r="61" spans="1:193" ht="24" customHeight="1">
      <c r="A61" s="70" t="s">
        <v>174</v>
      </c>
      <c r="B61" s="71" t="s">
        <v>175</v>
      </c>
      <c r="C61" s="69" t="s">
        <v>176</v>
      </c>
      <c r="D61" s="49"/>
      <c r="E61" s="49"/>
      <c r="F61" s="49"/>
      <c r="G61" s="49"/>
      <c r="H61" s="49"/>
      <c r="I61" s="55"/>
      <c r="J61" s="57"/>
      <c r="K61" s="62"/>
      <c r="L61" s="49"/>
      <c r="M61" s="51"/>
      <c r="N61" s="87"/>
      <c r="O61" s="52"/>
      <c r="P61" s="52"/>
      <c r="Q61" s="52"/>
      <c r="R61" s="52"/>
      <c r="S61" s="52"/>
      <c r="T61" s="52"/>
      <c r="U61" s="53"/>
      <c r="V61" s="6"/>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row>
    <row r="62" spans="1:193" ht="44" customHeight="1">
      <c r="A62" s="34">
        <f>+A60+1</f>
        <v>26</v>
      </c>
      <c r="B62" s="35" t="s">
        <v>177</v>
      </c>
      <c r="C62" s="61" t="s">
        <v>178</v>
      </c>
      <c r="D62" s="1"/>
      <c r="E62" s="1" t="s">
        <v>56</v>
      </c>
      <c r="F62" s="45"/>
      <c r="G62" s="45"/>
      <c r="H62" s="45"/>
      <c r="I62" s="63" t="str">
        <f>IF(D62="Sí","*","-")</f>
        <v>-</v>
      </c>
      <c r="J62" s="58"/>
      <c r="K62" s="61" t="s">
        <v>179</v>
      </c>
      <c r="L62" s="59"/>
      <c r="M62" s="60"/>
      <c r="N62" s="86"/>
      <c r="O62" s="3"/>
      <c r="P62" s="3"/>
      <c r="Q62" s="3"/>
      <c r="R62" s="3"/>
      <c r="S62" s="3"/>
      <c r="T62" s="3"/>
      <c r="U62" s="5"/>
      <c r="V62" s="6"/>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row>
    <row r="63" spans="1:193" ht="44" customHeight="1">
      <c r="A63" s="34"/>
      <c r="B63" s="35" t="s">
        <v>180</v>
      </c>
      <c r="C63" s="61" t="s">
        <v>181</v>
      </c>
      <c r="D63" s="1"/>
      <c r="E63" s="1" t="s">
        <v>56</v>
      </c>
      <c r="F63" s="45"/>
      <c r="G63" s="45"/>
      <c r="H63" s="45"/>
      <c r="I63" s="63" t="str">
        <f t="shared" ref="I63:I68" si="3">IF(D63="Sí","*","-")</f>
        <v>-</v>
      </c>
      <c r="J63" s="58"/>
      <c r="K63" s="61" t="s">
        <v>182</v>
      </c>
      <c r="L63" s="59"/>
      <c r="M63" s="60"/>
      <c r="N63" s="86"/>
      <c r="O63" s="3"/>
      <c r="P63" s="3"/>
      <c r="Q63" s="3"/>
      <c r="R63" s="3"/>
      <c r="S63" s="3"/>
      <c r="T63" s="3"/>
      <c r="U63" s="5"/>
      <c r="V63" s="6"/>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row>
    <row r="64" spans="1:193" ht="44" customHeight="1">
      <c r="A64" s="34">
        <f>+A62+1</f>
        <v>27</v>
      </c>
      <c r="B64" s="35" t="s">
        <v>183</v>
      </c>
      <c r="C64" s="61" t="s">
        <v>184</v>
      </c>
      <c r="D64" s="1"/>
      <c r="E64" s="1" t="s">
        <v>56</v>
      </c>
      <c r="F64" s="45"/>
      <c r="G64" s="45"/>
      <c r="H64" s="45"/>
      <c r="I64" s="63" t="str">
        <f t="shared" si="3"/>
        <v>-</v>
      </c>
      <c r="J64" s="58"/>
      <c r="K64" s="61" t="s">
        <v>185</v>
      </c>
      <c r="L64" s="59"/>
      <c r="M64" s="60"/>
      <c r="N64" s="86"/>
      <c r="O64" s="3"/>
      <c r="P64" s="3"/>
      <c r="Q64" s="3"/>
      <c r="R64" s="3"/>
      <c r="S64" s="3"/>
      <c r="T64" s="3"/>
      <c r="U64" s="5"/>
      <c r="V64" s="6"/>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row>
    <row r="65" spans="1:193" ht="44" customHeight="1">
      <c r="A65" s="34"/>
      <c r="B65" s="35" t="s">
        <v>186</v>
      </c>
      <c r="C65" s="61" t="s">
        <v>187</v>
      </c>
      <c r="D65" s="1"/>
      <c r="E65" s="1" t="s">
        <v>53</v>
      </c>
      <c r="F65" s="45"/>
      <c r="G65" s="45"/>
      <c r="H65" s="45"/>
      <c r="I65" s="63" t="str">
        <f t="shared" si="3"/>
        <v>-</v>
      </c>
      <c r="J65" s="58"/>
      <c r="K65" s="61" t="s">
        <v>188</v>
      </c>
      <c r="L65" s="59"/>
      <c r="M65" s="60"/>
      <c r="N65" s="86"/>
      <c r="O65" s="3"/>
      <c r="P65" s="3"/>
      <c r="Q65" s="3"/>
      <c r="R65" s="3"/>
      <c r="S65" s="3"/>
      <c r="T65" s="3"/>
      <c r="U65" s="5"/>
      <c r="V65" s="6"/>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row>
    <row r="66" spans="1:193" ht="44" customHeight="1">
      <c r="A66" s="34"/>
      <c r="B66" s="35" t="s">
        <v>189</v>
      </c>
      <c r="C66" s="61" t="s">
        <v>190</v>
      </c>
      <c r="D66" s="1"/>
      <c r="E66" s="1" t="s">
        <v>131</v>
      </c>
      <c r="F66" s="45"/>
      <c r="G66" s="45"/>
      <c r="H66" s="63" t="str">
        <f>IF(D66="Sí","*","-")</f>
        <v>-</v>
      </c>
      <c r="I66" s="63" t="str">
        <f t="shared" si="3"/>
        <v>-</v>
      </c>
      <c r="J66" s="58"/>
      <c r="K66" s="61" t="s">
        <v>191</v>
      </c>
      <c r="L66" s="59"/>
      <c r="M66" s="60"/>
      <c r="N66" s="86"/>
      <c r="O66" s="3"/>
      <c r="P66" s="3"/>
      <c r="Q66" s="3"/>
      <c r="R66" s="3"/>
      <c r="S66" s="3"/>
      <c r="T66" s="3"/>
      <c r="U66" s="5"/>
      <c r="V66" s="6"/>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row>
    <row r="67" spans="1:193" ht="44" customHeight="1">
      <c r="A67" s="34"/>
      <c r="B67" s="35" t="s">
        <v>192</v>
      </c>
      <c r="C67" s="61" t="s">
        <v>193</v>
      </c>
      <c r="D67" s="1"/>
      <c r="E67" s="1" t="s">
        <v>56</v>
      </c>
      <c r="F67" s="45"/>
      <c r="G67" s="45"/>
      <c r="H67" s="45"/>
      <c r="I67" s="63" t="str">
        <f t="shared" si="3"/>
        <v>-</v>
      </c>
      <c r="J67" s="58"/>
      <c r="K67" s="61" t="s">
        <v>194</v>
      </c>
      <c r="L67" s="59"/>
      <c r="M67" s="60"/>
      <c r="N67" s="86"/>
      <c r="O67" s="3"/>
      <c r="P67" s="3"/>
      <c r="Q67" s="3"/>
      <c r="R67" s="3"/>
      <c r="S67" s="3"/>
      <c r="T67" s="3"/>
      <c r="U67" s="5"/>
      <c r="V67" s="6"/>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row>
    <row r="68" spans="1:193" ht="44" customHeight="1">
      <c r="A68" s="34"/>
      <c r="B68" s="35" t="s">
        <v>195</v>
      </c>
      <c r="C68" s="61" t="s">
        <v>196</v>
      </c>
      <c r="D68" s="1"/>
      <c r="E68" s="1" t="s">
        <v>56</v>
      </c>
      <c r="F68" s="45"/>
      <c r="G68" s="45"/>
      <c r="H68" s="45"/>
      <c r="I68" s="63" t="str">
        <f t="shared" si="3"/>
        <v>-</v>
      </c>
      <c r="J68" s="58"/>
      <c r="K68" s="61" t="s">
        <v>197</v>
      </c>
      <c r="L68" s="59"/>
      <c r="M68" s="60"/>
      <c r="N68" s="86"/>
      <c r="O68" s="3"/>
      <c r="P68" s="3"/>
      <c r="Q68" s="3"/>
      <c r="R68" s="3"/>
      <c r="S68" s="3"/>
      <c r="T68" s="3"/>
      <c r="U68" s="5"/>
      <c r="V68" s="6"/>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row>
    <row r="69" spans="1:193" ht="24" customHeight="1">
      <c r="A69" s="70" t="s">
        <v>198</v>
      </c>
      <c r="B69" s="71" t="s">
        <v>199</v>
      </c>
      <c r="C69" s="69" t="s">
        <v>200</v>
      </c>
      <c r="D69" s="49"/>
      <c r="E69" s="49"/>
      <c r="F69" s="49"/>
      <c r="G69" s="49"/>
      <c r="H69" s="49"/>
      <c r="I69" s="55"/>
      <c r="J69" s="57"/>
      <c r="K69" s="62"/>
      <c r="L69" s="49"/>
      <c r="M69" s="51"/>
      <c r="N69" s="87"/>
      <c r="O69" s="52"/>
      <c r="P69" s="52"/>
      <c r="Q69" s="52"/>
      <c r="R69" s="52"/>
      <c r="S69" s="52"/>
      <c r="T69" s="52"/>
      <c r="U69" s="53"/>
      <c r="V69" s="6"/>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row>
    <row r="70" spans="1:193" ht="44" customHeight="1">
      <c r="A70" s="34">
        <f>+A64+1</f>
        <v>28</v>
      </c>
      <c r="B70" s="35"/>
      <c r="C70" s="61" t="s">
        <v>201</v>
      </c>
      <c r="D70" s="1"/>
      <c r="E70" s="1" t="s">
        <v>56</v>
      </c>
      <c r="F70" s="45"/>
      <c r="G70" s="45"/>
      <c r="H70" s="45"/>
      <c r="I70" s="56"/>
      <c r="J70" s="63" t="str">
        <f>IF(D70="Sí","*","-")</f>
        <v>-</v>
      </c>
      <c r="K70" s="61" t="s">
        <v>202</v>
      </c>
      <c r="L70" s="59"/>
      <c r="M70" s="60"/>
      <c r="N70" s="86"/>
      <c r="O70" s="3"/>
      <c r="P70" s="3"/>
      <c r="Q70" s="3"/>
      <c r="R70" s="3"/>
      <c r="S70" s="3"/>
      <c r="T70" s="3"/>
      <c r="U70" s="5"/>
      <c r="V70" s="6"/>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row>
    <row r="71" spans="1:193" ht="44" customHeight="1">
      <c r="A71" s="34">
        <f>+A70+1</f>
        <v>29</v>
      </c>
      <c r="B71" s="35"/>
      <c r="C71" s="61" t="s">
        <v>203</v>
      </c>
      <c r="D71" s="1"/>
      <c r="E71" s="1" t="s">
        <v>53</v>
      </c>
      <c r="F71" s="45"/>
      <c r="G71" s="66"/>
      <c r="H71" s="66"/>
      <c r="I71" s="65"/>
      <c r="J71" s="63" t="str">
        <f>IF(D71="Sí","¿?","-")</f>
        <v>-</v>
      </c>
      <c r="K71" s="61" t="s">
        <v>204</v>
      </c>
      <c r="L71" s="59"/>
      <c r="M71" s="60"/>
      <c r="N71" s="86"/>
      <c r="O71" s="3"/>
      <c r="P71" s="3"/>
      <c r="Q71" s="3"/>
      <c r="R71" s="3"/>
      <c r="S71" s="3"/>
      <c r="T71" s="3"/>
      <c r="U71" s="5"/>
      <c r="V71" s="6"/>
      <c r="W71" s="12"/>
      <c r="X71" s="12"/>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26"/>
      <c r="EH71" s="26"/>
      <c r="EI71" s="26"/>
      <c r="EJ71" s="26"/>
      <c r="EK71" s="26"/>
      <c r="EL71" s="26"/>
      <c r="EM71" s="26"/>
      <c r="EN71" s="26"/>
      <c r="EO71" s="26"/>
      <c r="EP71" s="26"/>
      <c r="EQ71" s="26"/>
      <c r="ER71" s="26"/>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row>
    <row r="72" spans="1:193" ht="44" customHeight="1">
      <c r="A72" s="34">
        <f>+A71+1</f>
        <v>30</v>
      </c>
      <c r="B72" s="35"/>
      <c r="C72" s="61" t="s">
        <v>205</v>
      </c>
      <c r="D72" s="1"/>
      <c r="E72" s="1" t="s">
        <v>131</v>
      </c>
      <c r="F72" s="45"/>
      <c r="G72" s="66"/>
      <c r="H72" s="63" t="str">
        <f>IF(D72="Sí","*","-")</f>
        <v>-</v>
      </c>
      <c r="I72" s="63" t="str">
        <f>IF(D72="Sí","*","-")</f>
        <v>-</v>
      </c>
      <c r="J72" s="63" t="str">
        <f>IF(D72="Sí","*","-")</f>
        <v>-</v>
      </c>
      <c r="K72" s="61" t="s">
        <v>206</v>
      </c>
      <c r="L72" s="59"/>
      <c r="M72" s="60"/>
      <c r="N72" s="86"/>
      <c r="O72" s="3"/>
      <c r="P72" s="3"/>
      <c r="Q72" s="3"/>
      <c r="R72" s="3"/>
      <c r="S72" s="3"/>
      <c r="T72" s="3"/>
      <c r="U72" s="5"/>
      <c r="V72" s="6"/>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row>
    <row r="73" spans="1:193" ht="44" customHeight="1">
      <c r="A73" s="34">
        <f>+A72+1</f>
        <v>31</v>
      </c>
      <c r="B73" s="35"/>
      <c r="C73" s="61" t="s">
        <v>196</v>
      </c>
      <c r="D73" s="1"/>
      <c r="E73" s="1" t="s">
        <v>56</v>
      </c>
      <c r="F73" s="45"/>
      <c r="G73" s="45"/>
      <c r="H73" s="45"/>
      <c r="I73" s="63" t="str">
        <f>IF(D73="Sí","*","-")</f>
        <v>-</v>
      </c>
      <c r="J73" s="63" t="str">
        <f>IF(D73="Sí","*","-")</f>
        <v>-</v>
      </c>
      <c r="K73" s="61" t="s">
        <v>207</v>
      </c>
      <c r="L73" s="59"/>
      <c r="M73" s="60"/>
      <c r="N73" s="86"/>
      <c r="O73" s="3"/>
      <c r="P73" s="3"/>
      <c r="Q73" s="3"/>
      <c r="R73" s="3"/>
      <c r="S73" s="3"/>
      <c r="T73" s="3"/>
      <c r="U73" s="5"/>
      <c r="V73" s="6"/>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row>
    <row r="74" spans="1:193" ht="24" customHeight="1">
      <c r="A74" s="70" t="s">
        <v>208</v>
      </c>
      <c r="B74" s="71" t="s">
        <v>209</v>
      </c>
      <c r="C74" s="69" t="s">
        <v>210</v>
      </c>
      <c r="D74" s="49"/>
      <c r="E74" s="49"/>
      <c r="F74" s="49"/>
      <c r="G74" s="49"/>
      <c r="H74" s="49"/>
      <c r="I74" s="55"/>
      <c r="J74" s="57"/>
      <c r="K74" s="62"/>
      <c r="L74" s="49"/>
      <c r="M74" s="51"/>
      <c r="N74" s="87"/>
      <c r="O74" s="52"/>
      <c r="P74" s="52"/>
      <c r="Q74" s="52"/>
      <c r="R74" s="52"/>
      <c r="S74" s="52"/>
      <c r="T74" s="52"/>
      <c r="U74" s="53"/>
      <c r="V74" s="6"/>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row>
    <row r="75" spans="1:193" ht="44" customHeight="1">
      <c r="A75" s="34">
        <f>+A73+1</f>
        <v>32</v>
      </c>
      <c r="B75" s="35"/>
      <c r="C75" s="61" t="s">
        <v>211</v>
      </c>
      <c r="D75" s="1"/>
      <c r="E75" s="50" t="str">
        <f>IF(D75="Sí","Continúe con el cuestionario","Vea acción requerida")</f>
        <v>Vea acción requerida</v>
      </c>
      <c r="F75" s="45"/>
      <c r="G75" s="45"/>
      <c r="H75" s="45"/>
      <c r="I75" s="56"/>
      <c r="J75" s="58"/>
      <c r="K75" s="61" t="s">
        <v>212</v>
      </c>
      <c r="L75" s="59"/>
      <c r="M75" s="60"/>
      <c r="N75" s="86"/>
      <c r="O75" s="3"/>
      <c r="P75" s="3"/>
      <c r="Q75" s="3"/>
      <c r="R75" s="3"/>
      <c r="S75" s="3"/>
      <c r="T75" s="3"/>
      <c r="U75" s="5"/>
      <c r="V75" s="6"/>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row>
    <row r="76" spans="1:193" ht="44" customHeight="1">
      <c r="A76" s="34">
        <f>+A75+1</f>
        <v>33</v>
      </c>
      <c r="B76" s="35"/>
      <c r="C76" s="61" t="s">
        <v>213</v>
      </c>
      <c r="D76" s="1"/>
      <c r="E76" s="50" t="str">
        <f>IF(D76="Sí","Continúe con el cuestionario","Vea acción requerida")</f>
        <v>Vea acción requerida</v>
      </c>
      <c r="F76" s="45"/>
      <c r="G76" s="45"/>
      <c r="H76" s="45"/>
      <c r="I76" s="56"/>
      <c r="J76" s="58"/>
      <c r="K76" s="61" t="s">
        <v>214</v>
      </c>
      <c r="L76" s="59"/>
      <c r="M76" s="60"/>
      <c r="N76" s="86"/>
      <c r="O76" s="3"/>
      <c r="P76" s="3"/>
      <c r="Q76" s="3"/>
      <c r="R76" s="3"/>
      <c r="S76" s="3"/>
      <c r="T76" s="3"/>
      <c r="U76" s="5"/>
      <c r="V76" s="6"/>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row>
    <row r="77" spans="1:193" ht="44" customHeight="1">
      <c r="A77" s="34">
        <f>+A76+1</f>
        <v>34</v>
      </c>
      <c r="B77" s="35"/>
      <c r="C77" s="61" t="s">
        <v>215</v>
      </c>
      <c r="D77" s="1"/>
      <c r="E77" s="50" t="str">
        <f>IF(D77="NO","Continúe con el cuestionario","Vea acción requerida")</f>
        <v>Vea acción requerida</v>
      </c>
      <c r="F77" s="45"/>
      <c r="G77" s="45"/>
      <c r="H77" s="45"/>
      <c r="I77" s="56"/>
      <c r="J77" s="58"/>
      <c r="K77" s="61" t="s">
        <v>216</v>
      </c>
      <c r="L77" s="59"/>
      <c r="M77" s="60"/>
      <c r="N77" s="86"/>
      <c r="O77" s="3"/>
      <c r="P77" s="3"/>
      <c r="Q77" s="3"/>
      <c r="R77" s="3"/>
      <c r="S77" s="3"/>
      <c r="T77" s="3"/>
      <c r="U77" s="5"/>
      <c r="V77" s="6"/>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row>
    <row r="78" spans="1:193" ht="24" customHeight="1">
      <c r="A78" s="70" t="s">
        <v>217</v>
      </c>
      <c r="B78" s="71" t="s">
        <v>218</v>
      </c>
      <c r="C78" s="69" t="s">
        <v>219</v>
      </c>
      <c r="D78" s="49"/>
      <c r="E78" s="49"/>
      <c r="F78" s="49"/>
      <c r="G78" s="49"/>
      <c r="H78" s="49"/>
      <c r="I78" s="55"/>
      <c r="J78" s="57"/>
      <c r="K78" s="62"/>
      <c r="L78" s="49"/>
      <c r="M78" s="51"/>
      <c r="N78" s="87"/>
      <c r="O78" s="52"/>
      <c r="P78" s="52"/>
      <c r="Q78" s="52"/>
      <c r="R78" s="52"/>
      <c r="S78" s="52"/>
      <c r="T78" s="52"/>
      <c r="U78" s="53"/>
      <c r="V78" s="6"/>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row>
    <row r="79" spans="1:193" ht="44" customHeight="1">
      <c r="A79" s="34">
        <f>+A77+1</f>
        <v>35</v>
      </c>
      <c r="B79" s="35"/>
      <c r="C79" s="61" t="s">
        <v>220</v>
      </c>
      <c r="D79" s="1"/>
      <c r="E79" s="50" t="str">
        <f>IF(D79="Sí","Vea la acción requerida","Ejecute la acción requerida")</f>
        <v>Ejecute la acción requerida</v>
      </c>
      <c r="F79" s="45"/>
      <c r="G79" s="45"/>
      <c r="H79" s="45"/>
      <c r="I79" s="56"/>
      <c r="J79" s="58"/>
      <c r="K79" s="61" t="s">
        <v>221</v>
      </c>
      <c r="L79" s="59"/>
      <c r="M79" s="60"/>
      <c r="N79" s="86"/>
      <c r="O79" s="3"/>
      <c r="P79" s="3"/>
      <c r="Q79" s="3"/>
      <c r="R79" s="3"/>
      <c r="S79" s="3"/>
      <c r="T79" s="3"/>
      <c r="U79" s="5"/>
      <c r="V79" s="6"/>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row>
    <row r="80" spans="1:193" ht="44" customHeight="1">
      <c r="A80" s="34">
        <f>+A79+1</f>
        <v>36</v>
      </c>
      <c r="B80" s="35"/>
      <c r="C80" s="61" t="s">
        <v>222</v>
      </c>
      <c r="D80" s="1"/>
      <c r="E80" s="50" t="str">
        <f>IF(D80="Sí","Vea la acción requerida","Ejecute la acción requerida")</f>
        <v>Ejecute la acción requerida</v>
      </c>
      <c r="F80" s="45"/>
      <c r="G80" s="45"/>
      <c r="H80" s="45"/>
      <c r="I80" s="56"/>
      <c r="J80" s="58"/>
      <c r="K80" s="61" t="s">
        <v>223</v>
      </c>
      <c r="L80" s="59"/>
      <c r="M80" s="60"/>
      <c r="N80" s="86"/>
      <c r="O80" s="3"/>
      <c r="P80" s="3"/>
      <c r="Q80" s="3"/>
      <c r="R80" s="3"/>
      <c r="S80" s="3"/>
      <c r="T80" s="3"/>
      <c r="U80" s="5"/>
      <c r="V80" s="6"/>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row>
    <row r="81" spans="1:193" ht="44" customHeight="1">
      <c r="A81" s="34">
        <f>+A80+1</f>
        <v>37</v>
      </c>
      <c r="B81" s="35"/>
      <c r="C81" s="61" t="s">
        <v>224</v>
      </c>
      <c r="D81" s="1"/>
      <c r="E81" s="50" t="str">
        <f>IF(D81="Sí","Vea la acción requerida","Ejecute la acción requerida")</f>
        <v>Ejecute la acción requerida</v>
      </c>
      <c r="F81" s="45"/>
      <c r="G81" s="45"/>
      <c r="H81" s="45"/>
      <c r="I81" s="56"/>
      <c r="J81" s="58"/>
      <c r="K81" s="61" t="s">
        <v>225</v>
      </c>
      <c r="L81" s="59"/>
      <c r="M81" s="60"/>
      <c r="N81" s="86"/>
      <c r="O81" s="3"/>
      <c r="P81" s="3"/>
      <c r="Q81" s="3"/>
      <c r="R81" s="3"/>
      <c r="S81" s="3"/>
      <c r="T81" s="3"/>
      <c r="U81" s="5"/>
      <c r="V81" s="6"/>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row>
    <row r="82" spans="1:193" ht="44" customHeight="1">
      <c r="A82" s="34">
        <f>+A81+1</f>
        <v>38</v>
      </c>
      <c r="B82" s="35"/>
      <c r="C82" s="61" t="s">
        <v>226</v>
      </c>
      <c r="D82" s="1"/>
      <c r="E82" s="50" t="str">
        <f>IF(D82="Sí","Vea la acción requerida","Continúe con el custionario")</f>
        <v>Continúe con el custionario</v>
      </c>
      <c r="F82" s="45"/>
      <c r="G82" s="45"/>
      <c r="H82" s="45"/>
      <c r="I82" s="56"/>
      <c r="J82" s="58"/>
      <c r="K82" s="61" t="s">
        <v>227</v>
      </c>
      <c r="L82" s="59"/>
      <c r="M82" s="60"/>
      <c r="N82" s="86"/>
      <c r="O82" s="3"/>
      <c r="P82" s="3"/>
      <c r="Q82" s="3"/>
      <c r="R82" s="3"/>
      <c r="S82" s="3"/>
      <c r="T82" s="3"/>
      <c r="U82" s="5"/>
      <c r="V82" s="6"/>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row>
    <row r="83" spans="1:193" ht="44" customHeight="1">
      <c r="A83" s="34">
        <f>+A82+1</f>
        <v>39</v>
      </c>
      <c r="B83" s="35"/>
      <c r="C83" s="61" t="s">
        <v>228</v>
      </c>
      <c r="D83" s="1"/>
      <c r="E83" s="50" t="str">
        <f>IF(D83="Sí","Vea la acción requerida","Ejecute la acción requerida")</f>
        <v>Ejecute la acción requerida</v>
      </c>
      <c r="F83" s="45"/>
      <c r="G83" s="45"/>
      <c r="H83" s="45"/>
      <c r="I83" s="56"/>
      <c r="J83" s="58"/>
      <c r="K83" s="61" t="s">
        <v>229</v>
      </c>
      <c r="L83" s="59"/>
      <c r="M83" s="60"/>
      <c r="N83" s="86"/>
      <c r="O83" s="3"/>
      <c r="P83" s="3"/>
      <c r="Q83" s="3"/>
      <c r="R83" s="3"/>
      <c r="S83" s="3"/>
      <c r="T83" s="3"/>
      <c r="U83" s="5"/>
      <c r="V83" s="6"/>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row>
    <row r="84" spans="1:193" ht="24" customHeight="1">
      <c r="A84" s="67"/>
      <c r="B84" s="68"/>
      <c r="C84" s="69" t="s">
        <v>230</v>
      </c>
      <c r="D84" s="49"/>
      <c r="E84" s="49"/>
      <c r="F84" s="49"/>
      <c r="G84" s="49"/>
      <c r="H84" s="49"/>
      <c r="I84" s="55"/>
      <c r="J84" s="57"/>
      <c r="K84" s="62"/>
      <c r="L84" s="49"/>
      <c r="M84" s="51"/>
      <c r="N84" s="52"/>
      <c r="O84" s="52"/>
      <c r="P84" s="52"/>
      <c r="Q84" s="52"/>
      <c r="R84" s="52"/>
      <c r="S84" s="52"/>
      <c r="T84" s="52"/>
      <c r="U84" s="53"/>
      <c r="V84" s="6"/>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row>
    <row r="85" spans="1:193" ht="44" customHeight="1" thickBot="1">
      <c r="A85" s="36">
        <f>+A83+1</f>
        <v>40</v>
      </c>
      <c r="B85" s="37"/>
      <c r="C85" s="72" t="s">
        <v>231</v>
      </c>
      <c r="D85" s="73"/>
      <c r="E85" s="8"/>
      <c r="F85" s="74"/>
      <c r="G85" s="75"/>
      <c r="H85" s="75"/>
      <c r="I85" s="75"/>
      <c r="J85" s="75"/>
      <c r="K85" s="76"/>
      <c r="L85" s="76"/>
      <c r="M85" s="38" t="s">
        <v>232</v>
      </c>
      <c r="N85" s="210"/>
      <c r="O85" s="9"/>
      <c r="P85" s="39"/>
      <c r="Q85" s="40"/>
      <c r="R85" s="40"/>
      <c r="S85" s="40"/>
      <c r="T85" s="40"/>
      <c r="U85" s="41"/>
      <c r="V85" s="4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row>
    <row r="86" spans="1:193" ht="17" thickTop="1">
      <c r="A86" s="26"/>
      <c r="B86" s="26"/>
      <c r="C86" s="12"/>
      <c r="D86" s="12"/>
      <c r="E86" s="12"/>
      <c r="F86" s="11"/>
      <c r="G86" s="12"/>
      <c r="H86" s="12"/>
      <c r="I86" s="12"/>
      <c r="J86" s="12"/>
      <c r="K86" s="12"/>
      <c r="L86" s="12"/>
      <c r="M86" s="12"/>
      <c r="N86" s="11"/>
      <c r="O86" s="12"/>
      <c r="P86" s="12"/>
      <c r="Q86" s="12"/>
      <c r="R86" s="12"/>
      <c r="S86" s="12"/>
      <c r="T86" s="12"/>
      <c r="U86" s="12"/>
      <c r="V86" s="11"/>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row>
    <row r="87" spans="1:193">
      <c r="A87" s="26"/>
      <c r="B87" s="26"/>
      <c r="C87" s="12"/>
      <c r="D87" s="12"/>
      <c r="E87" s="12"/>
      <c r="F87" s="11"/>
      <c r="G87" s="12"/>
      <c r="H87" s="12"/>
      <c r="I87" s="12"/>
      <c r="J87" s="12"/>
      <c r="K87" s="12"/>
      <c r="L87" s="12"/>
      <c r="M87" s="12"/>
      <c r="N87" s="11"/>
      <c r="O87" s="12"/>
      <c r="P87" s="12"/>
      <c r="Q87" s="12"/>
      <c r="R87" s="12"/>
      <c r="S87" s="12"/>
      <c r="T87" s="12"/>
      <c r="U87" s="12"/>
      <c r="V87" s="11"/>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row>
    <row r="88" spans="1:193">
      <c r="A88" s="26"/>
      <c r="B88" s="26"/>
      <c r="C88" s="12"/>
      <c r="D88" s="12"/>
      <c r="E88" s="12"/>
      <c r="F88" s="11"/>
      <c r="G88" s="12"/>
      <c r="H88" s="12"/>
      <c r="I88" s="12"/>
      <c r="J88" s="12"/>
      <c r="K88" s="12"/>
      <c r="L88" s="12"/>
      <c r="M88" s="12"/>
      <c r="N88" s="11"/>
      <c r="O88" s="12"/>
      <c r="P88" s="12"/>
      <c r="Q88" s="12"/>
      <c r="R88" s="12"/>
      <c r="S88" s="12"/>
      <c r="T88" s="12"/>
      <c r="U88" s="12"/>
      <c r="V88" s="11"/>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row>
    <row r="89" spans="1:193">
      <c r="A89" s="26"/>
      <c r="B89" s="26"/>
      <c r="C89" s="12"/>
      <c r="D89" s="12"/>
      <c r="E89" s="12"/>
      <c r="F89" s="11"/>
      <c r="G89" s="12"/>
      <c r="H89" s="12"/>
      <c r="I89" s="12"/>
      <c r="J89" s="12"/>
      <c r="K89" s="12"/>
      <c r="L89" s="12"/>
      <c r="M89" s="12"/>
      <c r="N89" s="11"/>
      <c r="O89" s="12"/>
      <c r="P89" s="12"/>
      <c r="Q89" s="12"/>
      <c r="R89" s="12"/>
      <c r="S89" s="12"/>
      <c r="T89" s="12"/>
      <c r="U89" s="12"/>
      <c r="V89" s="11"/>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row>
    <row r="90" spans="1:193">
      <c r="A90" s="26"/>
      <c r="B90" s="26"/>
      <c r="C90" s="12"/>
      <c r="D90" s="12"/>
      <c r="E90" s="12"/>
      <c r="F90" s="11"/>
      <c r="G90" s="12"/>
      <c r="H90" s="12"/>
      <c r="I90" s="12"/>
      <c r="J90" s="12"/>
      <c r="K90" s="12"/>
      <c r="L90" s="12"/>
      <c r="M90" s="12"/>
      <c r="N90" s="11"/>
      <c r="O90" s="12"/>
      <c r="P90" s="12"/>
      <c r="Q90" s="12"/>
      <c r="R90" s="12"/>
      <c r="S90" s="12"/>
      <c r="T90" s="12"/>
      <c r="U90" s="12"/>
      <c r="V90" s="11"/>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row>
    <row r="91" spans="1:193">
      <c r="A91" s="26"/>
      <c r="B91" s="26"/>
      <c r="C91" s="12"/>
      <c r="D91" s="12"/>
      <c r="E91" s="12"/>
      <c r="F91" s="11"/>
      <c r="G91" s="12"/>
      <c r="H91" s="12"/>
      <c r="I91" s="12"/>
      <c r="J91" s="12"/>
      <c r="K91" s="12"/>
      <c r="L91" s="12"/>
      <c r="M91" s="12"/>
      <c r="N91" s="11"/>
      <c r="O91" s="12"/>
      <c r="P91" s="12"/>
      <c r="Q91" s="12"/>
      <c r="R91" s="12"/>
      <c r="S91" s="12"/>
      <c r="T91" s="12"/>
      <c r="U91" s="12"/>
      <c r="V91" s="11"/>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row>
    <row r="92" spans="1:193">
      <c r="A92" s="26"/>
      <c r="B92" s="26"/>
      <c r="C92" s="12"/>
      <c r="D92" s="12"/>
      <c r="E92" s="12"/>
      <c r="F92" s="11"/>
      <c r="G92" s="12"/>
      <c r="H92" s="12"/>
      <c r="I92" s="12"/>
      <c r="J92" s="12"/>
      <c r="K92" s="12"/>
      <c r="L92" s="12"/>
      <c r="M92" s="12"/>
      <c r="N92" s="11"/>
      <c r="O92" s="12"/>
      <c r="P92" s="12"/>
      <c r="Q92" s="12"/>
      <c r="R92" s="12"/>
      <c r="S92" s="12"/>
      <c r="T92" s="12"/>
      <c r="U92" s="12"/>
      <c r="V92" s="11"/>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row>
    <row r="93" spans="1:193">
      <c r="A93" s="26"/>
      <c r="B93" s="26"/>
      <c r="C93" s="12"/>
      <c r="D93" s="12"/>
      <c r="E93" s="12"/>
      <c r="F93" s="11"/>
      <c r="G93" s="12"/>
      <c r="H93" s="12"/>
      <c r="I93" s="12"/>
      <c r="J93" s="12"/>
      <c r="K93" s="12"/>
      <c r="L93" s="12"/>
      <c r="M93" s="12"/>
      <c r="N93" s="11"/>
      <c r="O93" s="12"/>
      <c r="P93" s="12"/>
      <c r="Q93" s="12"/>
      <c r="R93" s="12"/>
      <c r="S93" s="12"/>
      <c r="T93" s="12"/>
      <c r="U93" s="12"/>
      <c r="V93" s="11"/>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row>
    <row r="94" spans="1:193">
      <c r="A94" s="26"/>
      <c r="B94" s="26"/>
      <c r="C94" s="12"/>
      <c r="D94" s="12"/>
      <c r="E94" s="12"/>
      <c r="F94" s="11"/>
      <c r="G94" s="12"/>
      <c r="H94" s="12"/>
      <c r="I94" s="12"/>
      <c r="J94" s="12"/>
      <c r="K94" s="12"/>
      <c r="L94" s="12"/>
      <c r="M94" s="12"/>
      <c r="N94" s="11"/>
      <c r="O94" s="12"/>
      <c r="P94" s="12"/>
      <c r="Q94" s="12"/>
      <c r="R94" s="12"/>
      <c r="S94" s="12"/>
      <c r="T94" s="12"/>
      <c r="U94" s="12"/>
      <c r="V94" s="11"/>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row>
    <row r="95" spans="1:193">
      <c r="A95" s="26"/>
      <c r="B95" s="26"/>
      <c r="C95" s="12"/>
      <c r="D95" s="12"/>
      <c r="E95" s="12"/>
      <c r="F95" s="11"/>
      <c r="G95" s="12"/>
      <c r="H95" s="12"/>
      <c r="I95" s="12"/>
      <c r="J95" s="12"/>
      <c r="K95" s="12"/>
      <c r="L95" s="12"/>
      <c r="M95" s="12"/>
      <c r="N95" s="11"/>
      <c r="O95" s="12"/>
      <c r="P95" s="12"/>
      <c r="Q95" s="12"/>
      <c r="R95" s="12"/>
      <c r="S95" s="12"/>
      <c r="T95" s="12"/>
      <c r="U95" s="12"/>
      <c r="V95" s="11"/>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row>
    <row r="96" spans="1:193">
      <c r="A96" s="26"/>
      <c r="B96" s="26"/>
      <c r="C96" s="12"/>
      <c r="D96" s="12"/>
      <c r="E96" s="12"/>
      <c r="F96" s="11"/>
      <c r="G96" s="12"/>
      <c r="H96" s="12"/>
      <c r="I96" s="12"/>
      <c r="J96" s="12"/>
      <c r="K96" s="12"/>
      <c r="L96" s="12"/>
      <c r="M96" s="12"/>
      <c r="N96" s="11"/>
      <c r="O96" s="12"/>
      <c r="P96" s="12"/>
      <c r="Q96" s="12"/>
      <c r="R96" s="12"/>
      <c r="S96" s="12"/>
      <c r="T96" s="12"/>
      <c r="U96" s="12"/>
      <c r="V96" s="11"/>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row>
    <row r="97" spans="1:193">
      <c r="A97" s="26"/>
      <c r="B97" s="26"/>
      <c r="C97" s="12"/>
      <c r="D97" s="12"/>
      <c r="E97" s="12"/>
      <c r="F97" s="11"/>
      <c r="G97" s="12"/>
      <c r="H97" s="12"/>
      <c r="I97" s="12"/>
      <c r="J97" s="12"/>
      <c r="K97" s="12"/>
      <c r="L97" s="12"/>
      <c r="M97" s="12"/>
      <c r="N97" s="11"/>
      <c r="O97" s="12"/>
      <c r="P97" s="12"/>
      <c r="Q97" s="12"/>
      <c r="R97" s="12"/>
      <c r="S97" s="12"/>
      <c r="T97" s="12"/>
      <c r="U97" s="12"/>
      <c r="V97" s="11"/>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row>
    <row r="98" spans="1:193">
      <c r="A98" s="26"/>
      <c r="B98" s="26"/>
      <c r="C98" s="12"/>
      <c r="D98" s="12"/>
      <c r="E98" s="12"/>
      <c r="F98" s="11"/>
      <c r="G98" s="12"/>
      <c r="H98" s="12"/>
      <c r="I98" s="12"/>
      <c r="J98" s="12"/>
      <c r="K98" s="12"/>
      <c r="L98" s="12"/>
      <c r="M98" s="12"/>
      <c r="N98" s="11"/>
      <c r="O98" s="12"/>
      <c r="P98" s="12"/>
      <c r="Q98" s="12"/>
      <c r="R98" s="12"/>
      <c r="S98" s="12"/>
      <c r="T98" s="12"/>
      <c r="U98" s="12"/>
      <c r="V98" s="11"/>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row>
    <row r="99" spans="1:193">
      <c r="A99" s="26"/>
      <c r="B99" s="26"/>
      <c r="C99" s="12"/>
      <c r="D99" s="12"/>
      <c r="E99" s="12"/>
      <c r="F99" s="11"/>
      <c r="G99" s="12"/>
      <c r="H99" s="12"/>
      <c r="I99" s="12"/>
      <c r="J99" s="12"/>
      <c r="K99" s="12"/>
      <c r="L99" s="12"/>
      <c r="M99" s="12"/>
      <c r="N99" s="11"/>
      <c r="O99" s="12"/>
      <c r="P99" s="12"/>
      <c r="Q99" s="12"/>
      <c r="R99" s="12"/>
      <c r="S99" s="12"/>
      <c r="T99" s="12"/>
      <c r="U99" s="12"/>
      <c r="V99" s="11"/>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row>
    <row r="100" spans="1:193">
      <c r="A100" s="26"/>
      <c r="B100" s="26"/>
      <c r="C100" s="12"/>
      <c r="D100" s="12"/>
      <c r="E100" s="12"/>
      <c r="F100" s="11"/>
      <c r="G100" s="12"/>
      <c r="H100" s="12"/>
      <c r="I100" s="12"/>
      <c r="J100" s="12"/>
      <c r="K100" s="12"/>
      <c r="L100" s="12"/>
      <c r="M100" s="12"/>
      <c r="N100" s="11"/>
      <c r="O100" s="12"/>
      <c r="P100" s="12"/>
      <c r="Q100" s="12"/>
      <c r="R100" s="12"/>
      <c r="S100" s="12"/>
      <c r="T100" s="12"/>
      <c r="U100" s="12"/>
      <c r="V100" s="11"/>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row>
    <row r="101" spans="1:193">
      <c r="A101" s="26"/>
      <c r="B101" s="26"/>
      <c r="C101" s="12"/>
      <c r="D101" s="12"/>
      <c r="E101" s="12"/>
      <c r="F101" s="11"/>
      <c r="G101" s="12"/>
      <c r="H101" s="12"/>
      <c r="I101" s="12"/>
      <c r="J101" s="12"/>
      <c r="K101" s="12"/>
      <c r="L101" s="12"/>
      <c r="M101" s="12"/>
      <c r="N101" s="11"/>
      <c r="O101" s="12"/>
      <c r="P101" s="12"/>
      <c r="Q101" s="12"/>
      <c r="R101" s="12"/>
      <c r="S101" s="12"/>
      <c r="T101" s="12"/>
      <c r="U101" s="12"/>
      <c r="V101" s="11"/>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row>
    <row r="102" spans="1:193">
      <c r="A102" s="26"/>
      <c r="B102" s="26"/>
      <c r="C102" s="12"/>
      <c r="D102" s="12"/>
      <c r="E102" s="12"/>
      <c r="F102" s="11"/>
      <c r="G102" s="12"/>
      <c r="H102" s="12"/>
      <c r="I102" s="12"/>
      <c r="J102" s="12"/>
      <c r="K102" s="12"/>
      <c r="L102" s="12"/>
      <c r="M102" s="12"/>
      <c r="N102" s="11"/>
      <c r="O102" s="12"/>
      <c r="P102" s="12"/>
      <c r="Q102" s="12"/>
      <c r="R102" s="12"/>
      <c r="S102" s="12"/>
      <c r="T102" s="12"/>
      <c r="U102" s="12"/>
      <c r="V102" s="11"/>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row>
    <row r="103" spans="1:193">
      <c r="A103" s="26"/>
      <c r="B103" s="26"/>
      <c r="C103" s="12"/>
      <c r="D103" s="12"/>
      <c r="E103" s="12"/>
      <c r="F103" s="11"/>
      <c r="G103" s="12"/>
      <c r="H103" s="12"/>
      <c r="I103" s="12"/>
      <c r="J103" s="12"/>
      <c r="K103" s="12"/>
      <c r="L103" s="12"/>
      <c r="M103" s="12"/>
      <c r="N103" s="11"/>
      <c r="O103" s="12"/>
      <c r="P103" s="12"/>
      <c r="Q103" s="12"/>
      <c r="R103" s="12"/>
      <c r="S103" s="12"/>
      <c r="T103" s="12"/>
      <c r="U103" s="12"/>
      <c r="V103" s="11"/>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row>
    <row r="104" spans="1:193">
      <c r="A104" s="26"/>
      <c r="B104" s="26"/>
      <c r="C104" s="12"/>
      <c r="D104" s="12"/>
      <c r="E104" s="12"/>
      <c r="F104" s="11"/>
      <c r="G104" s="12"/>
      <c r="H104" s="12"/>
      <c r="I104" s="12"/>
      <c r="J104" s="12"/>
      <c r="K104" s="12"/>
      <c r="L104" s="12"/>
      <c r="M104" s="12"/>
      <c r="N104" s="11"/>
      <c r="O104" s="12"/>
      <c r="P104" s="12"/>
      <c r="Q104" s="12"/>
      <c r="R104" s="12"/>
      <c r="S104" s="12"/>
      <c r="T104" s="12"/>
      <c r="U104" s="12"/>
      <c r="V104" s="11"/>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row>
    <row r="105" spans="1:193">
      <c r="A105" s="26"/>
      <c r="B105" s="26"/>
      <c r="C105" s="12"/>
      <c r="D105" s="12"/>
      <c r="E105" s="12"/>
      <c r="F105" s="11"/>
      <c r="G105" s="12"/>
      <c r="H105" s="12"/>
      <c r="I105" s="12"/>
      <c r="J105" s="12"/>
      <c r="K105" s="12"/>
      <c r="L105" s="12"/>
      <c r="M105" s="12"/>
      <c r="N105" s="11"/>
      <c r="O105" s="12"/>
      <c r="P105" s="12"/>
      <c r="Q105" s="12"/>
      <c r="R105" s="12"/>
      <c r="S105" s="12"/>
      <c r="T105" s="12"/>
      <c r="U105" s="12"/>
      <c r="V105" s="11"/>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row>
    <row r="106" spans="1:193">
      <c r="A106" s="26"/>
      <c r="B106" s="26"/>
      <c r="C106" s="12"/>
      <c r="D106" s="12"/>
      <c r="E106" s="12"/>
      <c r="F106" s="11"/>
      <c r="G106" s="12"/>
      <c r="H106" s="12"/>
      <c r="I106" s="12"/>
      <c r="J106" s="12"/>
      <c r="K106" s="12"/>
      <c r="L106" s="12"/>
      <c r="M106" s="12"/>
      <c r="N106" s="11"/>
      <c r="O106" s="12"/>
      <c r="P106" s="12"/>
      <c r="Q106" s="12"/>
      <c r="R106" s="12"/>
      <c r="S106" s="12"/>
      <c r="T106" s="12"/>
      <c r="U106" s="12"/>
      <c r="V106" s="11"/>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row>
    <row r="107" spans="1:193">
      <c r="A107" s="26"/>
      <c r="B107" s="26"/>
      <c r="C107" s="12"/>
      <c r="D107" s="12"/>
      <c r="E107" s="12"/>
      <c r="F107" s="11"/>
      <c r="G107" s="12"/>
      <c r="H107" s="12"/>
      <c r="I107" s="12"/>
      <c r="J107" s="12"/>
      <c r="K107" s="12"/>
      <c r="L107" s="12"/>
      <c r="M107" s="12"/>
      <c r="N107" s="11"/>
      <c r="O107" s="12"/>
      <c r="P107" s="12"/>
      <c r="Q107" s="12"/>
      <c r="R107" s="12"/>
      <c r="S107" s="12"/>
      <c r="T107" s="12"/>
      <c r="U107" s="12"/>
      <c r="V107" s="11"/>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row>
    <row r="108" spans="1:193">
      <c r="A108" s="26"/>
      <c r="B108" s="26"/>
      <c r="C108" s="12"/>
      <c r="D108" s="12"/>
      <c r="E108" s="12"/>
      <c r="F108" s="11"/>
      <c r="G108" s="12"/>
      <c r="H108" s="12"/>
      <c r="I108" s="12"/>
      <c r="J108" s="12"/>
      <c r="K108" s="12"/>
      <c r="L108" s="12"/>
      <c r="M108" s="12"/>
      <c r="N108" s="11"/>
      <c r="O108" s="12"/>
      <c r="P108" s="12"/>
      <c r="Q108" s="12"/>
      <c r="R108" s="12"/>
      <c r="S108" s="12"/>
      <c r="T108" s="12"/>
      <c r="U108" s="12"/>
      <c r="V108" s="11"/>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row>
    <row r="109" spans="1:193">
      <c r="A109" s="26"/>
      <c r="B109" s="26"/>
      <c r="C109" s="12"/>
      <c r="D109" s="12"/>
      <c r="E109" s="12"/>
      <c r="F109" s="11"/>
      <c r="G109" s="12"/>
      <c r="H109" s="12"/>
      <c r="I109" s="12"/>
      <c r="J109" s="12"/>
      <c r="K109" s="12"/>
      <c r="L109" s="12"/>
      <c r="M109" s="12"/>
      <c r="N109" s="11"/>
      <c r="O109" s="12"/>
      <c r="P109" s="12"/>
      <c r="Q109" s="12"/>
      <c r="R109" s="12"/>
      <c r="S109" s="12"/>
      <c r="T109" s="12"/>
      <c r="U109" s="12"/>
      <c r="V109" s="11"/>
      <c r="W109" s="12"/>
      <c r="X109" s="12"/>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26"/>
      <c r="DX109" s="26"/>
      <c r="DY109" s="26"/>
      <c r="DZ109" s="26"/>
      <c r="EA109" s="26"/>
      <c r="EB109" s="26"/>
      <c r="EC109" s="26"/>
      <c r="ED109" s="26"/>
      <c r="EE109" s="26"/>
      <c r="EF109" s="26"/>
      <c r="EG109" s="26"/>
      <c r="EH109" s="26"/>
      <c r="EI109" s="26"/>
      <c r="EJ109" s="26"/>
      <c r="EK109" s="26"/>
      <c r="EL109" s="26"/>
      <c r="EM109" s="26"/>
      <c r="EN109" s="26"/>
      <c r="EO109" s="26"/>
      <c r="EP109" s="26"/>
      <c r="EQ109" s="26"/>
      <c r="ER109" s="26"/>
      <c r="ES109" s="26"/>
      <c r="ET109" s="26"/>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row>
    <row r="110" spans="1:193">
      <c r="A110" s="26"/>
      <c r="B110" s="26"/>
      <c r="C110" s="12"/>
      <c r="D110" s="12"/>
      <c r="E110" s="12"/>
      <c r="F110" s="11"/>
      <c r="G110" s="12"/>
      <c r="H110" s="12"/>
      <c r="I110" s="12"/>
      <c r="J110" s="12"/>
      <c r="K110" s="12"/>
      <c r="L110" s="12"/>
      <c r="M110" s="12"/>
      <c r="N110" s="11"/>
      <c r="O110" s="12"/>
      <c r="P110" s="12"/>
      <c r="Q110" s="12"/>
      <c r="R110" s="12"/>
      <c r="S110" s="12"/>
      <c r="T110" s="12"/>
      <c r="U110" s="12"/>
      <c r="V110" s="11"/>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row>
    <row r="111" spans="1:193">
      <c r="A111" s="26"/>
      <c r="B111" s="26"/>
      <c r="C111" s="12"/>
      <c r="D111" s="12"/>
      <c r="E111" s="12"/>
      <c r="F111" s="11"/>
      <c r="G111" s="12"/>
      <c r="H111" s="12"/>
      <c r="I111" s="12"/>
      <c r="J111" s="12"/>
      <c r="K111" s="12"/>
      <c r="L111" s="12"/>
      <c r="M111" s="12"/>
      <c r="N111" s="11"/>
      <c r="O111" s="12"/>
      <c r="P111" s="12"/>
      <c r="Q111" s="12"/>
      <c r="R111" s="12"/>
      <c r="S111" s="12"/>
      <c r="T111" s="12"/>
      <c r="U111" s="12"/>
      <c r="V111" s="11"/>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row>
    <row r="112" spans="1:193">
      <c r="A112" s="26"/>
      <c r="B112" s="26"/>
      <c r="C112" s="12"/>
      <c r="D112" s="12"/>
      <c r="E112" s="12"/>
      <c r="F112" s="11"/>
      <c r="G112" s="12"/>
      <c r="H112" s="12"/>
      <c r="I112" s="12"/>
      <c r="J112" s="12"/>
      <c r="K112" s="12"/>
      <c r="L112" s="12"/>
      <c r="M112" s="12"/>
      <c r="N112" s="11"/>
      <c r="O112" s="12"/>
      <c r="P112" s="12"/>
      <c r="Q112" s="12"/>
      <c r="R112" s="12"/>
      <c r="S112" s="12"/>
      <c r="T112" s="12"/>
      <c r="U112" s="12"/>
      <c r="V112" s="11"/>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row>
    <row r="113" spans="1:193">
      <c r="A113" s="26"/>
      <c r="B113" s="26"/>
      <c r="C113" s="12"/>
      <c r="D113" s="12"/>
      <c r="E113" s="12"/>
      <c r="F113" s="11"/>
      <c r="G113" s="12"/>
      <c r="H113" s="12"/>
      <c r="I113" s="12"/>
      <c r="J113" s="12"/>
      <c r="K113" s="12"/>
      <c r="L113" s="12"/>
      <c r="M113" s="12"/>
      <c r="N113" s="11"/>
      <c r="O113" s="12"/>
      <c r="P113" s="12"/>
      <c r="Q113" s="12"/>
      <c r="R113" s="12"/>
      <c r="S113" s="12"/>
      <c r="T113" s="12"/>
      <c r="U113" s="12"/>
      <c r="V113" s="11"/>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row>
    <row r="114" spans="1:193">
      <c r="A114" s="26"/>
      <c r="B114" s="26"/>
      <c r="C114" s="12"/>
      <c r="D114" s="12"/>
      <c r="E114" s="12"/>
      <c r="F114" s="11"/>
      <c r="G114" s="12"/>
      <c r="H114" s="12"/>
      <c r="I114" s="12"/>
      <c r="J114" s="12"/>
      <c r="K114" s="12"/>
      <c r="L114" s="12"/>
      <c r="M114" s="12"/>
      <c r="N114" s="11"/>
      <c r="O114" s="12"/>
      <c r="P114" s="12"/>
      <c r="Q114" s="12"/>
      <c r="R114" s="12"/>
      <c r="S114" s="12"/>
      <c r="T114" s="12"/>
      <c r="U114" s="12"/>
      <c r="V114" s="11"/>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row>
    <row r="115" spans="1:193">
      <c r="A115" s="26"/>
      <c r="B115" s="26"/>
      <c r="C115" s="12"/>
      <c r="D115" s="12"/>
      <c r="E115" s="12"/>
      <c r="F115" s="11"/>
      <c r="G115" s="12"/>
      <c r="H115" s="12"/>
      <c r="I115" s="12"/>
      <c r="J115" s="12"/>
      <c r="K115" s="12"/>
      <c r="L115" s="12"/>
      <c r="M115" s="12"/>
      <c r="N115" s="11"/>
      <c r="O115" s="12"/>
      <c r="P115" s="12"/>
      <c r="Q115" s="12"/>
      <c r="R115" s="12"/>
      <c r="S115" s="12"/>
      <c r="T115" s="12"/>
      <c r="U115" s="12"/>
      <c r="V115" s="11"/>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row>
    <row r="116" spans="1:193">
      <c r="A116" s="26"/>
      <c r="B116" s="26"/>
      <c r="C116" s="12"/>
      <c r="D116" s="12"/>
      <c r="E116" s="12"/>
      <c r="F116" s="11"/>
      <c r="G116" s="12"/>
      <c r="H116" s="12"/>
      <c r="I116" s="12"/>
      <c r="J116" s="12"/>
      <c r="K116" s="12"/>
      <c r="L116" s="12"/>
      <c r="M116" s="12"/>
      <c r="N116" s="11"/>
      <c r="O116" s="12"/>
      <c r="P116" s="12"/>
      <c r="Q116" s="12"/>
      <c r="R116" s="12"/>
      <c r="S116" s="12"/>
      <c r="T116" s="12"/>
      <c r="U116" s="12"/>
      <c r="V116" s="11"/>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row>
    <row r="117" spans="1:193">
      <c r="A117" s="26"/>
      <c r="B117" s="26"/>
      <c r="C117" s="12"/>
      <c r="D117" s="12"/>
      <c r="E117" s="12"/>
      <c r="F117" s="11"/>
      <c r="G117" s="12"/>
      <c r="H117" s="12"/>
      <c r="I117" s="12"/>
      <c r="J117" s="12"/>
      <c r="K117" s="12"/>
      <c r="L117" s="12"/>
      <c r="M117" s="12"/>
      <c r="N117" s="11"/>
      <c r="O117" s="12"/>
      <c r="P117" s="12"/>
      <c r="Q117" s="12"/>
      <c r="R117" s="12"/>
      <c r="S117" s="12"/>
      <c r="T117" s="12"/>
      <c r="U117" s="12"/>
      <c r="V117" s="11"/>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row>
    <row r="118" spans="1:193">
      <c r="A118" s="26"/>
      <c r="B118" s="26"/>
      <c r="C118" s="12"/>
      <c r="D118" s="12"/>
      <c r="E118" s="12"/>
      <c r="F118" s="11"/>
      <c r="G118" s="12"/>
      <c r="H118" s="12"/>
      <c r="I118" s="12"/>
      <c r="J118" s="12"/>
      <c r="K118" s="12"/>
      <c r="L118" s="12"/>
      <c r="M118" s="12"/>
      <c r="N118" s="11"/>
      <c r="O118" s="12"/>
      <c r="P118" s="12"/>
      <c r="Q118" s="12"/>
      <c r="R118" s="12"/>
      <c r="S118" s="12"/>
      <c r="T118" s="12"/>
      <c r="U118" s="12"/>
      <c r="V118" s="11"/>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row>
    <row r="119" spans="1:193">
      <c r="A119" s="26"/>
      <c r="B119" s="26"/>
      <c r="C119" s="12"/>
      <c r="D119" s="12"/>
      <c r="E119" s="12"/>
      <c r="F119" s="11"/>
      <c r="G119" s="12"/>
      <c r="H119" s="12"/>
      <c r="I119" s="12"/>
      <c r="J119" s="12"/>
      <c r="K119" s="12"/>
      <c r="L119" s="12"/>
      <c r="M119" s="12"/>
      <c r="N119" s="11"/>
      <c r="O119" s="12"/>
      <c r="P119" s="12"/>
      <c r="Q119" s="12"/>
      <c r="R119" s="12"/>
      <c r="S119" s="12"/>
      <c r="T119" s="12"/>
      <c r="U119" s="12"/>
      <c r="V119" s="11"/>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row>
    <row r="120" spans="1:193">
      <c r="A120" s="26"/>
      <c r="B120" s="26"/>
      <c r="C120" s="12"/>
      <c r="D120" s="12"/>
      <c r="E120" s="12"/>
      <c r="F120" s="11"/>
      <c r="G120" s="12"/>
      <c r="H120" s="12"/>
      <c r="I120" s="12"/>
      <c r="J120" s="12"/>
      <c r="K120" s="12"/>
      <c r="L120" s="12"/>
      <c r="M120" s="12"/>
      <c r="N120" s="11"/>
      <c r="O120" s="12"/>
      <c r="P120" s="12"/>
      <c r="Q120" s="12"/>
      <c r="R120" s="12"/>
      <c r="S120" s="12"/>
      <c r="T120" s="12"/>
      <c r="U120" s="12"/>
      <c r="V120" s="11"/>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row>
    <row r="121" spans="1:193">
      <c r="A121" s="26"/>
      <c r="B121" s="26"/>
      <c r="C121" s="12"/>
      <c r="D121" s="12"/>
      <c r="E121" s="12"/>
      <c r="F121" s="11"/>
      <c r="G121" s="12"/>
      <c r="H121" s="12"/>
      <c r="I121" s="12"/>
      <c r="J121" s="12"/>
      <c r="K121" s="12"/>
      <c r="L121" s="12"/>
      <c r="M121" s="12"/>
      <c r="N121" s="11"/>
      <c r="O121" s="12"/>
      <c r="P121" s="12"/>
      <c r="Q121" s="12"/>
      <c r="R121" s="12"/>
      <c r="S121" s="12"/>
      <c r="T121" s="12"/>
      <c r="U121" s="12"/>
      <c r="V121" s="11"/>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row>
    <row r="122" spans="1:193">
      <c r="A122" s="26"/>
      <c r="B122" s="26"/>
      <c r="C122" s="12"/>
      <c r="D122" s="12"/>
      <c r="E122" s="12"/>
      <c r="F122" s="11"/>
      <c r="G122" s="12"/>
      <c r="H122" s="12"/>
      <c r="I122" s="12"/>
      <c r="J122" s="12"/>
      <c r="K122" s="12"/>
      <c r="L122" s="12"/>
      <c r="M122" s="12"/>
      <c r="N122" s="11"/>
      <c r="O122" s="12"/>
      <c r="P122" s="12"/>
      <c r="Q122" s="12"/>
      <c r="R122" s="12"/>
      <c r="S122" s="12"/>
      <c r="T122" s="12"/>
      <c r="U122" s="12"/>
      <c r="V122" s="11"/>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row>
    <row r="123" spans="1:193">
      <c r="A123" s="26"/>
      <c r="B123" s="26"/>
      <c r="C123" s="12"/>
      <c r="D123" s="12"/>
      <c r="E123" s="12"/>
      <c r="F123" s="11"/>
      <c r="G123" s="12"/>
      <c r="H123" s="12"/>
      <c r="I123" s="12"/>
      <c r="J123" s="12"/>
      <c r="K123" s="12"/>
      <c r="L123" s="12"/>
      <c r="M123" s="12"/>
      <c r="N123" s="11"/>
      <c r="O123" s="12"/>
      <c r="P123" s="12"/>
      <c r="Q123" s="12"/>
      <c r="R123" s="12"/>
      <c r="S123" s="12"/>
      <c r="T123" s="12"/>
      <c r="U123" s="12"/>
      <c r="V123" s="11"/>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row>
    <row r="124" spans="1:193">
      <c r="A124" s="26"/>
      <c r="B124" s="26"/>
      <c r="C124" s="12"/>
      <c r="D124" s="12"/>
      <c r="E124" s="12"/>
      <c r="F124" s="11"/>
      <c r="G124" s="12"/>
      <c r="H124" s="12"/>
      <c r="I124" s="12"/>
      <c r="J124" s="12"/>
      <c r="K124" s="12"/>
      <c r="L124" s="12"/>
      <c r="M124" s="12"/>
      <c r="N124" s="11"/>
      <c r="O124" s="12"/>
      <c r="P124" s="12"/>
      <c r="Q124" s="12"/>
      <c r="R124" s="12"/>
      <c r="S124" s="12"/>
      <c r="T124" s="12"/>
      <c r="U124" s="12"/>
      <c r="V124" s="11"/>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row>
    <row r="125" spans="1:193">
      <c r="A125" s="26"/>
      <c r="B125" s="26"/>
      <c r="C125" s="12"/>
      <c r="D125" s="12"/>
      <c r="E125" s="12"/>
      <c r="F125" s="11"/>
      <c r="G125" s="12"/>
      <c r="H125" s="12"/>
      <c r="I125" s="12"/>
      <c r="J125" s="12"/>
      <c r="K125" s="12"/>
      <c r="L125" s="12"/>
      <c r="M125" s="12"/>
      <c r="N125" s="11"/>
      <c r="O125" s="12"/>
      <c r="P125" s="12"/>
      <c r="Q125" s="12"/>
      <c r="R125" s="12"/>
      <c r="S125" s="12"/>
      <c r="T125" s="12"/>
      <c r="U125" s="12"/>
      <c r="V125" s="11"/>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row>
    <row r="126" spans="1:193">
      <c r="A126" s="26"/>
      <c r="B126" s="26"/>
      <c r="C126" s="12"/>
      <c r="D126" s="12"/>
      <c r="E126" s="12"/>
      <c r="F126" s="11"/>
      <c r="G126" s="12"/>
      <c r="H126" s="12"/>
      <c r="I126" s="12"/>
      <c r="J126" s="12"/>
      <c r="K126" s="12"/>
      <c r="L126" s="12"/>
      <c r="M126" s="12"/>
      <c r="N126" s="11"/>
      <c r="O126" s="12"/>
      <c r="P126" s="12"/>
      <c r="Q126" s="12"/>
      <c r="R126" s="12"/>
      <c r="S126" s="12"/>
      <c r="T126" s="12"/>
      <c r="U126" s="12"/>
      <c r="V126" s="11"/>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row>
    <row r="127" spans="1:193">
      <c r="A127" s="26"/>
      <c r="B127" s="26"/>
      <c r="C127" s="12"/>
      <c r="D127" s="12"/>
      <c r="E127" s="12"/>
      <c r="F127" s="11"/>
      <c r="G127" s="12"/>
      <c r="H127" s="12"/>
      <c r="I127" s="12"/>
      <c r="J127" s="12"/>
      <c r="K127" s="12"/>
      <c r="L127" s="12"/>
      <c r="M127" s="12"/>
      <c r="N127" s="11"/>
      <c r="O127" s="12"/>
      <c r="P127" s="12"/>
      <c r="Q127" s="12"/>
      <c r="R127" s="12"/>
      <c r="S127" s="12"/>
      <c r="T127" s="12"/>
      <c r="U127" s="12"/>
      <c r="V127" s="11"/>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row>
    <row r="128" spans="1:193">
      <c r="A128" s="26"/>
      <c r="B128" s="26"/>
      <c r="C128" s="12"/>
      <c r="D128" s="12"/>
      <c r="E128" s="12"/>
      <c r="F128" s="11"/>
      <c r="G128" s="12"/>
      <c r="H128" s="12"/>
      <c r="I128" s="12"/>
      <c r="J128" s="12"/>
      <c r="K128" s="12"/>
      <c r="L128" s="12"/>
      <c r="M128" s="12"/>
      <c r="N128" s="11"/>
      <c r="O128" s="12"/>
      <c r="P128" s="12"/>
      <c r="Q128" s="12"/>
      <c r="R128" s="12"/>
      <c r="S128" s="12"/>
      <c r="T128" s="12"/>
      <c r="U128" s="12"/>
      <c r="V128" s="11"/>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row>
    <row r="129" spans="1:193">
      <c r="A129" s="26"/>
      <c r="B129" s="26"/>
      <c r="C129" s="12"/>
      <c r="D129" s="12"/>
      <c r="E129" s="12"/>
      <c r="F129" s="11"/>
      <c r="G129" s="12"/>
      <c r="H129" s="12"/>
      <c r="I129" s="12"/>
      <c r="J129" s="12"/>
      <c r="K129" s="12"/>
      <c r="L129" s="12"/>
      <c r="M129" s="12"/>
      <c r="N129" s="11"/>
      <c r="O129" s="12"/>
      <c r="P129" s="12"/>
      <c r="Q129" s="12"/>
      <c r="R129" s="12"/>
      <c r="S129" s="12"/>
      <c r="T129" s="12"/>
      <c r="U129" s="12"/>
      <c r="V129" s="11"/>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row>
    <row r="130" spans="1:193">
      <c r="A130" s="26"/>
      <c r="B130" s="26"/>
      <c r="C130" s="12"/>
      <c r="D130" s="12"/>
      <c r="E130" s="12"/>
      <c r="F130" s="11"/>
      <c r="G130" s="12"/>
      <c r="H130" s="12"/>
      <c r="I130" s="12"/>
      <c r="J130" s="12"/>
      <c r="K130" s="12"/>
      <c r="L130" s="12"/>
      <c r="M130" s="12"/>
      <c r="N130" s="11"/>
      <c r="O130" s="12"/>
      <c r="P130" s="12"/>
      <c r="Q130" s="12"/>
      <c r="R130" s="12"/>
      <c r="S130" s="12"/>
      <c r="T130" s="12"/>
      <c r="U130" s="12"/>
      <c r="V130" s="11"/>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row>
    <row r="131" spans="1:193">
      <c r="A131" s="26"/>
      <c r="B131" s="26"/>
      <c r="C131" s="12"/>
      <c r="D131" s="12"/>
      <c r="E131" s="12"/>
      <c r="F131" s="11"/>
      <c r="G131" s="12"/>
      <c r="H131" s="12"/>
      <c r="I131" s="12"/>
      <c r="J131" s="12"/>
      <c r="K131" s="12"/>
      <c r="L131" s="12"/>
      <c r="M131" s="12"/>
      <c r="N131" s="11"/>
      <c r="O131" s="12"/>
      <c r="P131" s="12"/>
      <c r="Q131" s="12"/>
      <c r="R131" s="12"/>
      <c r="S131" s="12"/>
      <c r="T131" s="12"/>
      <c r="U131" s="12"/>
      <c r="V131" s="11"/>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row>
    <row r="132" spans="1:193">
      <c r="A132" s="26"/>
      <c r="B132" s="26"/>
      <c r="C132" s="12"/>
      <c r="D132" s="12"/>
      <c r="E132" s="12"/>
      <c r="F132" s="11"/>
      <c r="G132" s="12"/>
      <c r="H132" s="12"/>
      <c r="I132" s="12"/>
      <c r="J132" s="12"/>
      <c r="K132" s="12"/>
      <c r="L132" s="12"/>
      <c r="M132" s="12"/>
      <c r="N132" s="11"/>
      <c r="O132" s="12"/>
      <c r="P132" s="12"/>
      <c r="Q132" s="12"/>
      <c r="R132" s="12"/>
      <c r="S132" s="12"/>
      <c r="T132" s="12"/>
      <c r="U132" s="12"/>
      <c r="V132" s="11"/>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row>
    <row r="133" spans="1:193">
      <c r="A133" s="26"/>
      <c r="B133" s="26"/>
      <c r="C133" s="12"/>
      <c r="D133" s="12"/>
      <c r="E133" s="12"/>
      <c r="F133" s="11"/>
      <c r="G133" s="12"/>
      <c r="H133" s="12"/>
      <c r="I133" s="12"/>
      <c r="J133" s="12"/>
      <c r="K133" s="12"/>
      <c r="L133" s="12"/>
      <c r="M133" s="12"/>
      <c r="N133" s="11"/>
      <c r="O133" s="12"/>
      <c r="P133" s="12"/>
      <c r="Q133" s="12"/>
      <c r="R133" s="12"/>
      <c r="S133" s="12"/>
      <c r="T133" s="12"/>
      <c r="U133" s="12"/>
      <c r="V133" s="11"/>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row>
    <row r="134" spans="1:193">
      <c r="A134" s="26"/>
      <c r="B134" s="26"/>
      <c r="C134" s="12"/>
      <c r="D134" s="12"/>
      <c r="E134" s="12"/>
      <c r="F134" s="11"/>
      <c r="G134" s="12"/>
      <c r="H134" s="12"/>
      <c r="I134" s="12"/>
      <c r="J134" s="12"/>
      <c r="K134" s="12"/>
      <c r="L134" s="12"/>
      <c r="M134" s="12"/>
      <c r="N134" s="11"/>
      <c r="O134" s="12"/>
      <c r="P134" s="12"/>
      <c r="Q134" s="12"/>
      <c r="R134" s="12"/>
      <c r="S134" s="12"/>
      <c r="T134" s="12"/>
      <c r="U134" s="12"/>
      <c r="V134" s="11"/>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row>
    <row r="135" spans="1:193">
      <c r="A135" s="26"/>
      <c r="B135" s="26"/>
      <c r="C135" s="12"/>
      <c r="D135" s="12"/>
      <c r="E135" s="12"/>
      <c r="F135" s="11"/>
      <c r="G135" s="12"/>
      <c r="H135" s="12"/>
      <c r="I135" s="12"/>
      <c r="J135" s="12"/>
      <c r="K135" s="12"/>
      <c r="L135" s="12"/>
      <c r="M135" s="12"/>
      <c r="N135" s="11"/>
      <c r="O135" s="12"/>
      <c r="P135" s="12"/>
      <c r="Q135" s="12"/>
      <c r="R135" s="12"/>
      <c r="S135" s="12"/>
      <c r="T135" s="12"/>
      <c r="U135" s="12"/>
      <c r="V135" s="11"/>
      <c r="W135" s="12"/>
      <c r="X135" s="12"/>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c r="DT135" s="26"/>
      <c r="DU135" s="26"/>
      <c r="DV135" s="26"/>
      <c r="DW135" s="26"/>
      <c r="DX135" s="26"/>
      <c r="DY135" s="26"/>
      <c r="DZ135" s="26"/>
      <c r="EA135" s="26"/>
      <c r="EB135" s="26"/>
      <c r="EC135" s="26"/>
      <c r="ED135" s="26"/>
      <c r="EE135" s="26"/>
      <c r="EF135" s="26"/>
      <c r="EG135" s="26"/>
      <c r="EH135" s="26"/>
      <c r="EI135" s="26"/>
      <c r="EJ135" s="26"/>
      <c r="EK135" s="26"/>
      <c r="EL135" s="26"/>
      <c r="EM135" s="26"/>
      <c r="EN135" s="26"/>
      <c r="EO135" s="26"/>
      <c r="EP135" s="26"/>
      <c r="EQ135" s="26"/>
      <c r="ER135" s="26"/>
      <c r="ES135" s="26"/>
      <c r="ET135" s="26"/>
      <c r="EU135" s="26"/>
      <c r="EV135" s="26"/>
      <c r="EW135" s="26"/>
      <c r="EX135" s="26"/>
      <c r="EY135" s="26"/>
      <c r="EZ135" s="26"/>
      <c r="FA135" s="26"/>
      <c r="FB135" s="26"/>
      <c r="FC135" s="26"/>
      <c r="FD135" s="26"/>
      <c r="FE135" s="26"/>
      <c r="FF135" s="26"/>
      <c r="FG135" s="26"/>
      <c r="FH135" s="26"/>
      <c r="FI135" s="26"/>
      <c r="FJ135" s="26"/>
      <c r="FK135" s="26"/>
      <c r="FL135" s="26"/>
      <c r="FM135" s="26"/>
      <c r="FN135" s="26"/>
      <c r="FO135" s="26"/>
      <c r="FP135" s="26"/>
      <c r="FQ135" s="26"/>
      <c r="FR135" s="26"/>
      <c r="FS135" s="26"/>
      <c r="FT135" s="26"/>
      <c r="FU135" s="26"/>
      <c r="FV135" s="26"/>
      <c r="FW135" s="26"/>
      <c r="FX135" s="26"/>
      <c r="FY135" s="26"/>
      <c r="FZ135" s="26"/>
      <c r="GA135" s="26"/>
      <c r="GB135" s="26"/>
      <c r="GC135" s="26"/>
      <c r="GD135" s="26"/>
      <c r="GE135" s="26"/>
      <c r="GF135" s="26"/>
      <c r="GG135" s="26"/>
      <c r="GH135" s="26"/>
      <c r="GI135" s="26"/>
      <c r="GJ135" s="26"/>
      <c r="GK135" s="26"/>
    </row>
    <row r="136" spans="1:193">
      <c r="A136" s="26"/>
      <c r="B136" s="26"/>
      <c r="C136" s="12"/>
      <c r="D136" s="12"/>
      <c r="E136" s="12"/>
      <c r="F136" s="11"/>
      <c r="G136" s="12"/>
      <c r="H136" s="12"/>
      <c r="I136" s="12"/>
      <c r="J136" s="12"/>
      <c r="K136" s="12"/>
      <c r="L136" s="12"/>
      <c r="M136" s="12"/>
      <c r="N136" s="11"/>
      <c r="O136" s="12"/>
      <c r="P136" s="12"/>
      <c r="Q136" s="12"/>
      <c r="R136" s="12"/>
      <c r="S136" s="12"/>
      <c r="T136" s="12"/>
      <c r="U136" s="12"/>
      <c r="V136" s="11"/>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row>
    <row r="137" spans="1:193">
      <c r="A137" s="26"/>
      <c r="B137" s="26"/>
      <c r="C137" s="12"/>
      <c r="D137" s="12"/>
      <c r="E137" s="12"/>
      <c r="F137" s="11"/>
      <c r="G137" s="12"/>
      <c r="H137" s="12"/>
      <c r="I137" s="12"/>
      <c r="J137" s="12"/>
      <c r="K137" s="12"/>
      <c r="L137" s="12"/>
      <c r="M137" s="12"/>
      <c r="N137" s="11"/>
      <c r="O137" s="12"/>
      <c r="P137" s="12"/>
      <c r="Q137" s="12"/>
      <c r="R137" s="12"/>
      <c r="S137" s="12"/>
      <c r="T137" s="12"/>
      <c r="U137" s="12"/>
      <c r="V137" s="11"/>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row>
    <row r="138" spans="1:193">
      <c r="A138" s="26"/>
      <c r="B138" s="26"/>
      <c r="C138" s="12"/>
      <c r="D138" s="12"/>
      <c r="E138" s="12"/>
      <c r="F138" s="11"/>
      <c r="G138" s="12"/>
      <c r="H138" s="12"/>
      <c r="I138" s="12"/>
      <c r="J138" s="12"/>
      <c r="K138" s="12"/>
      <c r="L138" s="12"/>
      <c r="M138" s="12"/>
      <c r="N138" s="11"/>
      <c r="O138" s="12"/>
      <c r="P138" s="12"/>
      <c r="Q138" s="12"/>
      <c r="R138" s="12"/>
      <c r="S138" s="12"/>
      <c r="T138" s="12"/>
      <c r="U138" s="12"/>
      <c r="V138" s="11"/>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row>
    <row r="139" spans="1:193">
      <c r="A139" s="26"/>
      <c r="B139" s="26"/>
      <c r="C139" s="12"/>
      <c r="D139" s="12"/>
      <c r="E139" s="12"/>
      <c r="F139" s="11"/>
      <c r="G139" s="12"/>
      <c r="H139" s="12"/>
      <c r="I139" s="12"/>
      <c r="J139" s="12"/>
      <c r="K139" s="12"/>
      <c r="L139" s="12"/>
      <c r="M139" s="12"/>
      <c r="N139" s="11"/>
      <c r="O139" s="12"/>
      <c r="P139" s="12"/>
      <c r="Q139" s="12"/>
      <c r="R139" s="12"/>
      <c r="S139" s="12"/>
      <c r="T139" s="12"/>
      <c r="U139" s="12"/>
      <c r="V139" s="11"/>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row>
    <row r="140" spans="1:193">
      <c r="A140" s="26"/>
      <c r="B140" s="26"/>
      <c r="C140" s="12"/>
      <c r="D140" s="12"/>
      <c r="E140" s="12"/>
      <c r="F140" s="11"/>
      <c r="G140" s="12"/>
      <c r="H140" s="12"/>
      <c r="I140" s="12"/>
      <c r="J140" s="12"/>
      <c r="K140" s="12"/>
      <c r="L140" s="12"/>
      <c r="M140" s="12"/>
      <c r="N140" s="11"/>
      <c r="O140" s="12"/>
      <c r="P140" s="12"/>
      <c r="Q140" s="12"/>
      <c r="R140" s="12"/>
      <c r="S140" s="12"/>
      <c r="T140" s="12"/>
      <c r="U140" s="12"/>
      <c r="V140" s="11"/>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row>
    <row r="141" spans="1:193">
      <c r="A141" s="26"/>
      <c r="B141" s="26"/>
      <c r="C141" s="12"/>
      <c r="D141" s="12"/>
      <c r="E141" s="12"/>
      <c r="F141" s="11"/>
      <c r="G141" s="12"/>
      <c r="H141" s="12"/>
      <c r="I141" s="12"/>
      <c r="J141" s="12"/>
      <c r="K141" s="12"/>
      <c r="L141" s="12"/>
      <c r="M141" s="12"/>
      <c r="N141" s="11"/>
      <c r="O141" s="12"/>
      <c r="P141" s="12"/>
      <c r="Q141" s="12"/>
      <c r="R141" s="12"/>
      <c r="S141" s="12"/>
      <c r="T141" s="12"/>
      <c r="U141" s="12"/>
      <c r="V141" s="11"/>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row>
    <row r="142" spans="1:193">
      <c r="A142" s="26"/>
      <c r="B142" s="26"/>
      <c r="C142" s="12"/>
      <c r="D142" s="12"/>
      <c r="E142" s="12"/>
      <c r="F142" s="11"/>
      <c r="G142" s="12"/>
      <c r="H142" s="12"/>
      <c r="I142" s="12"/>
      <c r="J142" s="12"/>
      <c r="K142" s="12"/>
      <c r="L142" s="12"/>
      <c r="M142" s="12"/>
      <c r="N142" s="11"/>
      <c r="O142" s="12"/>
      <c r="P142" s="12"/>
      <c r="Q142" s="12"/>
      <c r="R142" s="12"/>
      <c r="S142" s="12"/>
      <c r="T142" s="12"/>
      <c r="U142" s="12"/>
      <c r="V142" s="11"/>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row>
    <row r="143" spans="1:193">
      <c r="A143" s="26"/>
      <c r="B143" s="26"/>
      <c r="C143" s="12"/>
      <c r="D143" s="12"/>
      <c r="E143" s="12"/>
      <c r="F143" s="11"/>
      <c r="G143" s="12"/>
      <c r="H143" s="12"/>
      <c r="I143" s="12"/>
      <c r="J143" s="12"/>
      <c r="K143" s="12"/>
      <c r="L143" s="12"/>
      <c r="M143" s="12"/>
      <c r="N143" s="11"/>
      <c r="O143" s="12"/>
      <c r="P143" s="12"/>
      <c r="Q143" s="12"/>
      <c r="R143" s="12"/>
      <c r="S143" s="12"/>
      <c r="T143" s="12"/>
      <c r="U143" s="12"/>
      <c r="V143" s="11"/>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row>
    <row r="144" spans="1:193">
      <c r="A144" s="26"/>
      <c r="B144" s="26"/>
      <c r="C144" s="12"/>
      <c r="D144" s="12"/>
      <c r="E144" s="12"/>
      <c r="F144" s="11"/>
      <c r="G144" s="12"/>
      <c r="H144" s="12"/>
      <c r="I144" s="12"/>
      <c r="J144" s="12"/>
      <c r="K144" s="12"/>
      <c r="L144" s="12"/>
      <c r="M144" s="12"/>
      <c r="N144" s="11"/>
      <c r="O144" s="12"/>
      <c r="P144" s="12"/>
      <c r="Q144" s="12"/>
      <c r="R144" s="12"/>
      <c r="S144" s="12"/>
      <c r="T144" s="12"/>
      <c r="U144" s="12"/>
      <c r="V144" s="11"/>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row>
    <row r="145" spans="1:193">
      <c r="A145" s="26"/>
      <c r="B145" s="26"/>
      <c r="C145" s="12"/>
      <c r="D145" s="12"/>
      <c r="E145" s="12"/>
      <c r="F145" s="11"/>
      <c r="G145" s="12"/>
      <c r="H145" s="12"/>
      <c r="I145" s="12"/>
      <c r="J145" s="12"/>
      <c r="K145" s="12"/>
      <c r="L145" s="12"/>
      <c r="M145" s="12"/>
      <c r="N145" s="11"/>
      <c r="O145" s="12"/>
      <c r="P145" s="12"/>
      <c r="Q145" s="12"/>
      <c r="R145" s="12"/>
      <c r="S145" s="12"/>
      <c r="T145" s="12"/>
      <c r="U145" s="12"/>
      <c r="V145" s="11"/>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row>
    <row r="146" spans="1:193">
      <c r="A146" s="26"/>
      <c r="B146" s="26"/>
      <c r="C146" s="12"/>
      <c r="D146" s="12"/>
      <c r="E146" s="12"/>
      <c r="F146" s="11"/>
      <c r="G146" s="12"/>
      <c r="H146" s="12"/>
      <c r="I146" s="12"/>
      <c r="J146" s="12"/>
      <c r="K146" s="12"/>
      <c r="L146" s="12"/>
      <c r="M146" s="12"/>
      <c r="N146" s="11"/>
      <c r="O146" s="12"/>
      <c r="P146" s="12"/>
      <c r="Q146" s="12"/>
      <c r="R146" s="12"/>
      <c r="S146" s="12"/>
      <c r="T146" s="12"/>
      <c r="U146" s="12"/>
      <c r="V146" s="11"/>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row>
    <row r="147" spans="1:193">
      <c r="A147" s="26"/>
      <c r="B147" s="26"/>
      <c r="C147" s="12"/>
      <c r="D147" s="12"/>
      <c r="E147" s="12"/>
      <c r="F147" s="11"/>
      <c r="G147" s="12"/>
      <c r="H147" s="12"/>
      <c r="I147" s="12"/>
      <c r="J147" s="12"/>
      <c r="K147" s="12"/>
      <c r="L147" s="12"/>
      <c r="M147" s="12"/>
      <c r="N147" s="11"/>
      <c r="O147" s="12"/>
      <c r="P147" s="12"/>
      <c r="Q147" s="12"/>
      <c r="R147" s="12"/>
      <c r="S147" s="12"/>
      <c r="T147" s="12"/>
      <c r="U147" s="12"/>
      <c r="V147" s="11"/>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row>
    <row r="148" spans="1:193">
      <c r="A148" s="26"/>
      <c r="B148" s="26"/>
      <c r="C148" s="12"/>
      <c r="D148" s="12"/>
      <c r="E148" s="12"/>
      <c r="F148" s="11"/>
      <c r="G148" s="12"/>
      <c r="H148" s="12"/>
      <c r="I148" s="12"/>
      <c r="J148" s="12"/>
      <c r="K148" s="12"/>
      <c r="L148" s="12"/>
      <c r="M148" s="12"/>
      <c r="N148" s="11"/>
      <c r="O148" s="12"/>
      <c r="P148" s="12"/>
      <c r="Q148" s="12"/>
      <c r="R148" s="12"/>
      <c r="S148" s="12"/>
      <c r="T148" s="12"/>
      <c r="U148" s="12"/>
      <c r="V148" s="11"/>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row>
    <row r="149" spans="1:193">
      <c r="A149" s="26"/>
      <c r="B149" s="26"/>
      <c r="C149" s="12"/>
      <c r="D149" s="12"/>
      <c r="E149" s="12"/>
      <c r="F149" s="11"/>
      <c r="G149" s="12"/>
      <c r="H149" s="12"/>
      <c r="I149" s="12"/>
      <c r="J149" s="12"/>
      <c r="K149" s="12"/>
      <c r="L149" s="12"/>
      <c r="M149" s="12"/>
      <c r="N149" s="11"/>
      <c r="O149" s="12"/>
      <c r="P149" s="12"/>
      <c r="Q149" s="12"/>
      <c r="R149" s="12"/>
      <c r="S149" s="12"/>
      <c r="T149" s="12"/>
      <c r="U149" s="12"/>
      <c r="V149" s="11"/>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row>
    <row r="150" spans="1:193">
      <c r="A150" s="26"/>
      <c r="B150" s="26"/>
      <c r="C150" s="12"/>
      <c r="D150" s="12"/>
      <c r="E150" s="12"/>
      <c r="F150" s="11"/>
      <c r="G150" s="12"/>
      <c r="H150" s="12"/>
      <c r="I150" s="12"/>
      <c r="J150" s="12"/>
      <c r="K150" s="12"/>
      <c r="L150" s="12"/>
      <c r="M150" s="12"/>
      <c r="N150" s="11"/>
      <c r="O150" s="12"/>
      <c r="P150" s="12"/>
      <c r="Q150" s="12"/>
      <c r="R150" s="12"/>
      <c r="S150" s="12"/>
      <c r="T150" s="12"/>
      <c r="U150" s="12"/>
      <c r="V150" s="11"/>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row>
    <row r="151" spans="1:193">
      <c r="A151" s="26"/>
      <c r="B151" s="26"/>
      <c r="C151" s="12"/>
      <c r="D151" s="12"/>
      <c r="E151" s="12"/>
      <c r="F151" s="11"/>
      <c r="G151" s="12"/>
      <c r="H151" s="12"/>
      <c r="I151" s="12"/>
      <c r="J151" s="12"/>
      <c r="K151" s="12"/>
      <c r="L151" s="12"/>
      <c r="M151" s="12"/>
      <c r="N151" s="11"/>
      <c r="O151" s="12"/>
      <c r="P151" s="12"/>
      <c r="Q151" s="12"/>
      <c r="R151" s="12"/>
      <c r="S151" s="12"/>
      <c r="T151" s="12"/>
      <c r="U151" s="12"/>
      <c r="V151" s="11"/>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row>
    <row r="152" spans="1:193">
      <c r="A152" s="26"/>
      <c r="B152" s="26"/>
      <c r="C152" s="12"/>
      <c r="D152" s="12"/>
      <c r="E152" s="12"/>
      <c r="F152" s="11"/>
      <c r="G152" s="12"/>
      <c r="H152" s="12"/>
      <c r="I152" s="12"/>
      <c r="J152" s="12"/>
      <c r="K152" s="12"/>
      <c r="L152" s="12"/>
      <c r="M152" s="12"/>
      <c r="N152" s="11"/>
      <c r="O152" s="12"/>
      <c r="P152" s="12"/>
      <c r="Q152" s="12"/>
      <c r="R152" s="12"/>
      <c r="S152" s="12"/>
      <c r="T152" s="12"/>
      <c r="U152" s="12"/>
      <c r="V152" s="11"/>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row>
    <row r="153" spans="1:193">
      <c r="A153" s="26"/>
      <c r="B153" s="26"/>
      <c r="C153" s="12"/>
      <c r="D153" s="12"/>
      <c r="E153" s="12"/>
      <c r="F153" s="11"/>
      <c r="G153" s="12"/>
      <c r="H153" s="12"/>
      <c r="I153" s="12"/>
      <c r="J153" s="12"/>
      <c r="K153" s="12"/>
      <c r="L153" s="12"/>
      <c r="M153" s="12"/>
      <c r="N153" s="11"/>
      <c r="O153" s="12"/>
      <c r="P153" s="12"/>
      <c r="Q153" s="12"/>
      <c r="R153" s="12"/>
      <c r="S153" s="12"/>
      <c r="T153" s="12"/>
      <c r="U153" s="12"/>
      <c r="V153" s="11"/>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row>
    <row r="154" spans="1:193">
      <c r="A154" s="26"/>
      <c r="B154" s="26"/>
      <c r="C154" s="12"/>
      <c r="D154" s="12"/>
      <c r="E154" s="12"/>
      <c r="F154" s="11"/>
      <c r="G154" s="12"/>
      <c r="H154" s="12"/>
      <c r="I154" s="12"/>
      <c r="J154" s="12"/>
      <c r="K154" s="12"/>
      <c r="L154" s="12"/>
      <c r="M154" s="12"/>
      <c r="N154" s="11"/>
      <c r="O154" s="12"/>
      <c r="P154" s="12"/>
      <c r="Q154" s="12"/>
      <c r="R154" s="12"/>
      <c r="S154" s="12"/>
      <c r="T154" s="12"/>
      <c r="U154" s="12"/>
      <c r="V154" s="11"/>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row>
    <row r="155" spans="1:193">
      <c r="A155" s="26"/>
      <c r="B155" s="26"/>
      <c r="C155" s="12"/>
      <c r="D155" s="12"/>
      <c r="E155" s="12"/>
      <c r="F155" s="11"/>
      <c r="G155" s="12"/>
      <c r="H155" s="12"/>
      <c r="I155" s="12"/>
      <c r="J155" s="12"/>
      <c r="K155" s="12"/>
      <c r="L155" s="12"/>
      <c r="M155" s="12"/>
      <c r="N155" s="11"/>
      <c r="O155" s="12"/>
      <c r="P155" s="12"/>
      <c r="Q155" s="12"/>
      <c r="R155" s="12"/>
      <c r="S155" s="12"/>
      <c r="T155" s="12"/>
      <c r="U155" s="12"/>
      <c r="V155" s="11"/>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row>
    <row r="156" spans="1:193">
      <c r="A156" s="26"/>
      <c r="B156" s="26"/>
      <c r="C156" s="12"/>
      <c r="D156" s="12"/>
      <c r="E156" s="12"/>
      <c r="F156" s="11"/>
      <c r="G156" s="12"/>
      <c r="H156" s="12"/>
      <c r="I156" s="12"/>
      <c r="J156" s="12"/>
      <c r="K156" s="12"/>
      <c r="L156" s="12"/>
      <c r="M156" s="12"/>
      <c r="N156" s="11"/>
      <c r="O156" s="12"/>
      <c r="P156" s="12"/>
      <c r="Q156" s="12"/>
      <c r="R156" s="12"/>
      <c r="S156" s="12"/>
      <c r="T156" s="12"/>
      <c r="U156" s="12"/>
      <c r="V156" s="11"/>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row>
    <row r="157" spans="1:193">
      <c r="A157" s="26"/>
      <c r="B157" s="26"/>
      <c r="C157" s="12"/>
      <c r="D157" s="12"/>
      <c r="E157" s="12"/>
      <c r="F157" s="11"/>
      <c r="G157" s="12"/>
      <c r="H157" s="12"/>
      <c r="I157" s="12"/>
      <c r="J157" s="12"/>
      <c r="K157" s="12"/>
      <c r="L157" s="12"/>
      <c r="M157" s="12"/>
      <c r="N157" s="11"/>
      <c r="O157" s="12"/>
      <c r="P157" s="12"/>
      <c r="Q157" s="12"/>
      <c r="R157" s="12"/>
      <c r="S157" s="12"/>
      <c r="T157" s="12"/>
      <c r="U157" s="12"/>
      <c r="V157" s="11"/>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row>
    <row r="158" spans="1:193">
      <c r="A158" s="26"/>
      <c r="B158" s="26"/>
      <c r="C158" s="12"/>
      <c r="D158" s="12"/>
      <c r="E158" s="12"/>
      <c r="F158" s="11"/>
      <c r="G158" s="12"/>
      <c r="H158" s="12"/>
      <c r="I158" s="12"/>
      <c r="J158" s="12"/>
      <c r="K158" s="12"/>
      <c r="L158" s="12"/>
      <c r="M158" s="12"/>
      <c r="N158" s="11"/>
      <c r="O158" s="12"/>
      <c r="P158" s="12"/>
      <c r="Q158" s="12"/>
      <c r="R158" s="12"/>
      <c r="S158" s="12"/>
      <c r="T158" s="12"/>
      <c r="U158" s="12"/>
      <c r="V158" s="11"/>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row>
    <row r="159" spans="1:193">
      <c r="A159" s="26"/>
      <c r="B159" s="26"/>
      <c r="C159" s="12"/>
      <c r="D159" s="12"/>
      <c r="E159" s="12"/>
      <c r="F159" s="11"/>
      <c r="G159" s="12"/>
      <c r="H159" s="12"/>
      <c r="I159" s="12"/>
      <c r="J159" s="12"/>
      <c r="K159" s="12"/>
      <c r="L159" s="12"/>
      <c r="M159" s="12"/>
      <c r="N159" s="11"/>
      <c r="O159" s="12"/>
      <c r="P159" s="12"/>
      <c r="Q159" s="12"/>
      <c r="R159" s="12"/>
      <c r="S159" s="12"/>
      <c r="T159" s="12"/>
      <c r="U159" s="12"/>
      <c r="V159" s="11"/>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row>
    <row r="160" spans="1:193">
      <c r="A160" s="26"/>
      <c r="B160" s="26"/>
      <c r="C160" s="12"/>
      <c r="D160" s="12"/>
      <c r="E160" s="12"/>
      <c r="F160" s="11"/>
      <c r="G160" s="12"/>
      <c r="H160" s="12"/>
      <c r="I160" s="12"/>
      <c r="J160" s="12"/>
      <c r="K160" s="12"/>
      <c r="L160" s="12"/>
      <c r="M160" s="12"/>
      <c r="N160" s="11"/>
      <c r="O160" s="12"/>
      <c r="P160" s="12"/>
      <c r="Q160" s="12"/>
      <c r="R160" s="12"/>
      <c r="S160" s="12"/>
      <c r="T160" s="12"/>
      <c r="U160" s="12"/>
      <c r="V160" s="11"/>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row>
    <row r="161" spans="1:193">
      <c r="A161" s="26"/>
      <c r="B161" s="26"/>
      <c r="C161" s="12"/>
      <c r="D161" s="12"/>
      <c r="E161" s="12"/>
      <c r="F161" s="11"/>
      <c r="G161" s="12"/>
      <c r="H161" s="12"/>
      <c r="I161" s="12"/>
      <c r="J161" s="12"/>
      <c r="K161" s="12"/>
      <c r="L161" s="12"/>
      <c r="M161" s="12"/>
      <c r="N161" s="11"/>
      <c r="O161" s="12"/>
      <c r="P161" s="12"/>
      <c r="Q161" s="12"/>
      <c r="R161" s="12"/>
      <c r="S161" s="12"/>
      <c r="T161" s="12"/>
      <c r="U161" s="12"/>
      <c r="V161" s="11"/>
      <c r="W161" s="12"/>
      <c r="X161" s="12"/>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26"/>
      <c r="DL161" s="26"/>
      <c r="DM161" s="26"/>
      <c r="DN161" s="26"/>
      <c r="DO161" s="26"/>
      <c r="DP161" s="26"/>
      <c r="DQ161" s="26"/>
      <c r="DR161" s="26"/>
      <c r="DS161" s="26"/>
      <c r="DT161" s="26"/>
      <c r="DU161" s="26"/>
      <c r="DV161" s="26"/>
      <c r="DW161" s="26"/>
      <c r="DX161" s="26"/>
      <c r="DY161" s="26"/>
      <c r="DZ161" s="26"/>
      <c r="EA161" s="26"/>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row>
    <row r="162" spans="1:193">
      <c r="A162" s="26"/>
      <c r="B162" s="26"/>
      <c r="C162" s="12"/>
      <c r="D162" s="12"/>
      <c r="E162" s="12"/>
      <c r="F162" s="11"/>
      <c r="G162" s="12"/>
      <c r="H162" s="12"/>
      <c r="I162" s="12"/>
      <c r="J162" s="12"/>
      <c r="K162" s="12"/>
      <c r="L162" s="12"/>
      <c r="M162" s="12"/>
      <c r="N162" s="11"/>
      <c r="O162" s="12"/>
      <c r="P162" s="12"/>
      <c r="Q162" s="12"/>
      <c r="R162" s="12"/>
      <c r="S162" s="12"/>
      <c r="T162" s="12"/>
      <c r="U162" s="12"/>
      <c r="V162" s="11"/>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row>
    <row r="163" spans="1:193">
      <c r="A163" s="26"/>
      <c r="B163" s="26"/>
      <c r="C163" s="12"/>
      <c r="D163" s="12"/>
      <c r="E163" s="12"/>
      <c r="F163" s="11"/>
      <c r="G163" s="12"/>
      <c r="H163" s="12"/>
      <c r="I163" s="12"/>
      <c r="J163" s="12"/>
      <c r="K163" s="12"/>
      <c r="L163" s="12"/>
      <c r="M163" s="12"/>
      <c r="N163" s="11"/>
      <c r="O163" s="12"/>
      <c r="P163" s="12"/>
      <c r="Q163" s="12"/>
      <c r="R163" s="12"/>
      <c r="S163" s="12"/>
      <c r="T163" s="12"/>
      <c r="U163" s="12"/>
      <c r="V163" s="11"/>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row>
    <row r="164" spans="1:193">
      <c r="A164" s="26"/>
      <c r="B164" s="26"/>
      <c r="C164" s="12"/>
      <c r="D164" s="12"/>
      <c r="E164" s="12"/>
      <c r="F164" s="11"/>
      <c r="G164" s="12"/>
      <c r="H164" s="12"/>
      <c r="I164" s="12"/>
      <c r="J164" s="12"/>
      <c r="K164" s="12"/>
      <c r="L164" s="12"/>
      <c r="M164" s="12"/>
      <c r="N164" s="11"/>
      <c r="O164" s="12"/>
      <c r="P164" s="12"/>
      <c r="Q164" s="12"/>
      <c r="R164" s="12"/>
      <c r="S164" s="12"/>
      <c r="T164" s="12"/>
      <c r="U164" s="12"/>
      <c r="V164" s="11"/>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row>
    <row r="165" spans="1:193">
      <c r="A165" s="26"/>
      <c r="B165" s="26"/>
      <c r="C165" s="12"/>
      <c r="D165" s="12"/>
      <c r="E165" s="12"/>
      <c r="F165" s="11"/>
      <c r="G165" s="12"/>
      <c r="H165" s="12"/>
      <c r="I165" s="12"/>
      <c r="J165" s="12"/>
      <c r="K165" s="12"/>
      <c r="L165" s="12"/>
      <c r="M165" s="12"/>
      <c r="N165" s="11"/>
      <c r="O165" s="12"/>
      <c r="P165" s="12"/>
      <c r="Q165" s="12"/>
      <c r="R165" s="12"/>
      <c r="S165" s="12"/>
      <c r="T165" s="12"/>
      <c r="U165" s="12"/>
      <c r="V165" s="11"/>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row>
    <row r="166" spans="1:193">
      <c r="A166" s="26"/>
      <c r="B166" s="26"/>
      <c r="C166" s="12"/>
      <c r="D166" s="12"/>
      <c r="E166" s="12"/>
      <c r="F166" s="11"/>
      <c r="G166" s="12"/>
      <c r="H166" s="12"/>
      <c r="I166" s="12"/>
      <c r="J166" s="12"/>
      <c r="K166" s="12"/>
      <c r="L166" s="12"/>
      <c r="M166" s="12"/>
      <c r="N166" s="11"/>
      <c r="O166" s="12"/>
      <c r="P166" s="12"/>
      <c r="Q166" s="12"/>
      <c r="R166" s="12"/>
      <c r="S166" s="12"/>
      <c r="T166" s="12"/>
      <c r="U166" s="12"/>
      <c r="V166" s="11"/>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row>
    <row r="167" spans="1:193">
      <c r="A167" s="26"/>
      <c r="B167" s="26"/>
      <c r="C167" s="12"/>
      <c r="D167" s="12"/>
      <c r="E167" s="12"/>
      <c r="F167" s="11"/>
      <c r="G167" s="12"/>
      <c r="H167" s="12"/>
      <c r="I167" s="12"/>
      <c r="J167" s="12"/>
      <c r="K167" s="12"/>
      <c r="L167" s="12"/>
      <c r="M167" s="12"/>
      <c r="N167" s="11"/>
      <c r="O167" s="12"/>
      <c r="P167" s="12"/>
      <c r="Q167" s="12"/>
      <c r="R167" s="12"/>
      <c r="S167" s="12"/>
      <c r="T167" s="12"/>
      <c r="U167" s="12"/>
      <c r="V167" s="11"/>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row>
    <row r="168" spans="1:193">
      <c r="A168" s="26"/>
      <c r="B168" s="26"/>
      <c r="C168" s="12"/>
      <c r="D168" s="12"/>
      <c r="E168" s="12"/>
      <c r="F168" s="11"/>
      <c r="G168" s="12"/>
      <c r="H168" s="12"/>
      <c r="I168" s="12"/>
      <c r="J168" s="12"/>
      <c r="K168" s="12"/>
      <c r="L168" s="12"/>
      <c r="M168" s="12"/>
      <c r="N168" s="11"/>
      <c r="O168" s="12"/>
      <c r="P168" s="12"/>
      <c r="Q168" s="12"/>
      <c r="R168" s="12"/>
      <c r="S168" s="12"/>
      <c r="T168" s="12"/>
      <c r="U168" s="12"/>
      <c r="V168" s="11"/>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row>
    <row r="169" spans="1:193">
      <c r="A169" s="26"/>
      <c r="B169" s="26"/>
      <c r="C169" s="12"/>
      <c r="D169" s="12"/>
      <c r="E169" s="12"/>
      <c r="F169" s="11"/>
      <c r="G169" s="12"/>
      <c r="H169" s="12"/>
      <c r="I169" s="12"/>
      <c r="J169" s="12"/>
      <c r="K169" s="12"/>
      <c r="L169" s="12"/>
      <c r="M169" s="12"/>
      <c r="N169" s="11"/>
      <c r="O169" s="12"/>
      <c r="P169" s="12"/>
      <c r="Q169" s="12"/>
      <c r="R169" s="12"/>
      <c r="S169" s="12"/>
      <c r="T169" s="12"/>
      <c r="U169" s="12"/>
      <c r="V169" s="11"/>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row>
    <row r="170" spans="1:193">
      <c r="A170" s="26"/>
      <c r="B170" s="26"/>
      <c r="C170" s="12"/>
      <c r="D170" s="12"/>
      <c r="E170" s="12"/>
      <c r="F170" s="11"/>
      <c r="G170" s="12"/>
      <c r="H170" s="12"/>
      <c r="I170" s="12"/>
      <c r="J170" s="12"/>
      <c r="K170" s="12"/>
      <c r="L170" s="12"/>
      <c r="M170" s="12"/>
      <c r="N170" s="11"/>
      <c r="O170" s="12"/>
      <c r="P170" s="12"/>
      <c r="Q170" s="12"/>
      <c r="R170" s="12"/>
      <c r="S170" s="12"/>
      <c r="T170" s="12"/>
      <c r="U170" s="12"/>
      <c r="V170" s="11"/>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row>
    <row r="171" spans="1:193">
      <c r="A171" s="26"/>
      <c r="B171" s="26"/>
      <c r="C171" s="12"/>
      <c r="D171" s="12"/>
      <c r="E171" s="12"/>
      <c r="F171" s="11"/>
      <c r="G171" s="12"/>
      <c r="H171" s="12"/>
      <c r="I171" s="12"/>
      <c r="J171" s="12"/>
      <c r="K171" s="12"/>
      <c r="L171" s="12"/>
      <c r="M171" s="12"/>
      <c r="N171" s="11"/>
      <c r="O171" s="12"/>
      <c r="P171" s="12"/>
      <c r="Q171" s="12"/>
      <c r="R171" s="12"/>
      <c r="S171" s="12"/>
      <c r="T171" s="12"/>
      <c r="U171" s="12"/>
      <c r="V171" s="11"/>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row>
    <row r="172" spans="1:193">
      <c r="A172" s="26"/>
      <c r="B172" s="26"/>
      <c r="C172" s="12"/>
      <c r="D172" s="12"/>
      <c r="E172" s="12"/>
      <c r="F172" s="11"/>
      <c r="G172" s="12"/>
      <c r="H172" s="12"/>
      <c r="I172" s="12"/>
      <c r="J172" s="12"/>
      <c r="K172" s="12"/>
      <c r="L172" s="12"/>
      <c r="M172" s="12"/>
      <c r="N172" s="11"/>
      <c r="O172" s="12"/>
      <c r="P172" s="12"/>
      <c r="Q172" s="12"/>
      <c r="R172" s="12"/>
      <c r="S172" s="12"/>
      <c r="T172" s="12"/>
      <c r="U172" s="12"/>
      <c r="V172" s="11"/>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row>
    <row r="173" spans="1:193">
      <c r="A173" s="26"/>
      <c r="B173" s="26"/>
      <c r="C173" s="12"/>
      <c r="D173" s="12"/>
      <c r="E173" s="12"/>
      <c r="F173" s="11"/>
      <c r="G173" s="12"/>
      <c r="H173" s="12"/>
      <c r="I173" s="12"/>
      <c r="J173" s="12"/>
      <c r="K173" s="12"/>
      <c r="L173" s="12"/>
      <c r="M173" s="12"/>
      <c r="N173" s="11"/>
      <c r="O173" s="12"/>
      <c r="P173" s="12"/>
      <c r="Q173" s="12"/>
      <c r="R173" s="12"/>
      <c r="S173" s="12"/>
      <c r="T173" s="12"/>
      <c r="U173" s="12"/>
      <c r="V173" s="11"/>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row>
    <row r="174" spans="1:193">
      <c r="A174" s="26"/>
      <c r="B174" s="26"/>
      <c r="C174" s="12"/>
      <c r="D174" s="12"/>
      <c r="E174" s="12"/>
      <c r="F174" s="11"/>
      <c r="G174" s="12"/>
      <c r="H174" s="12"/>
      <c r="I174" s="12"/>
      <c r="J174" s="12"/>
      <c r="K174" s="12"/>
      <c r="L174" s="12"/>
      <c r="M174" s="12"/>
      <c r="N174" s="11"/>
      <c r="O174" s="12"/>
      <c r="P174" s="12"/>
      <c r="Q174" s="12"/>
      <c r="R174" s="12"/>
      <c r="S174" s="12"/>
      <c r="T174" s="12"/>
      <c r="U174" s="12"/>
      <c r="V174" s="11"/>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row>
    <row r="175" spans="1:193">
      <c r="A175" s="26"/>
      <c r="B175" s="26"/>
      <c r="C175" s="12"/>
      <c r="D175" s="12"/>
      <c r="E175" s="12"/>
      <c r="F175" s="11"/>
      <c r="G175" s="12"/>
      <c r="H175" s="12"/>
      <c r="I175" s="12"/>
      <c r="J175" s="12"/>
      <c r="K175" s="12"/>
      <c r="L175" s="12"/>
      <c r="M175" s="12"/>
      <c r="N175" s="11"/>
      <c r="O175" s="12"/>
      <c r="P175" s="12"/>
      <c r="Q175" s="12"/>
      <c r="R175" s="12"/>
      <c r="S175" s="12"/>
      <c r="T175" s="12"/>
      <c r="U175" s="12"/>
      <c r="V175" s="11"/>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row>
    <row r="176" spans="1:193">
      <c r="A176" s="26"/>
      <c r="B176" s="26"/>
      <c r="C176" s="12"/>
      <c r="D176" s="12"/>
      <c r="E176" s="12"/>
      <c r="F176" s="11"/>
      <c r="G176" s="12"/>
      <c r="H176" s="12"/>
      <c r="I176" s="12"/>
      <c r="J176" s="12"/>
      <c r="K176" s="12"/>
      <c r="L176" s="12"/>
      <c r="M176" s="12"/>
      <c r="N176" s="11"/>
      <c r="O176" s="12"/>
      <c r="P176" s="12"/>
      <c r="Q176" s="12"/>
      <c r="R176" s="12"/>
      <c r="S176" s="12"/>
      <c r="T176" s="12"/>
      <c r="U176" s="12"/>
      <c r="V176" s="11"/>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row>
    <row r="177" spans="1:193">
      <c r="A177" s="26"/>
      <c r="B177" s="26"/>
      <c r="C177" s="12"/>
      <c r="D177" s="12"/>
      <c r="E177" s="12"/>
      <c r="F177" s="11"/>
      <c r="G177" s="12"/>
      <c r="H177" s="12"/>
      <c r="I177" s="12"/>
      <c r="J177" s="12"/>
      <c r="K177" s="12"/>
      <c r="L177" s="12"/>
      <c r="M177" s="12"/>
      <c r="N177" s="11"/>
      <c r="O177" s="12"/>
      <c r="P177" s="12"/>
      <c r="Q177" s="12"/>
      <c r="R177" s="12"/>
      <c r="S177" s="12"/>
      <c r="T177" s="12"/>
      <c r="U177" s="12"/>
      <c r="V177" s="11"/>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row>
    <row r="178" spans="1:193">
      <c r="A178" s="26"/>
      <c r="B178" s="26"/>
      <c r="C178" s="12"/>
      <c r="D178" s="12"/>
      <c r="E178" s="12"/>
      <c r="F178" s="11"/>
      <c r="G178" s="12"/>
      <c r="H178" s="12"/>
      <c r="I178" s="12"/>
      <c r="J178" s="12"/>
      <c r="K178" s="12"/>
      <c r="L178" s="12"/>
      <c r="M178" s="12"/>
      <c r="N178" s="11"/>
      <c r="O178" s="12"/>
      <c r="P178" s="12"/>
      <c r="Q178" s="12"/>
      <c r="R178" s="12"/>
      <c r="S178" s="12"/>
      <c r="T178" s="12"/>
      <c r="U178" s="12"/>
      <c r="V178" s="11"/>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row>
    <row r="179" spans="1:193">
      <c r="A179" s="26"/>
      <c r="B179" s="26"/>
      <c r="C179" s="12"/>
      <c r="D179" s="12"/>
      <c r="E179" s="12"/>
      <c r="F179" s="11"/>
      <c r="G179" s="12"/>
      <c r="H179" s="12"/>
      <c r="I179" s="12"/>
      <c r="J179" s="12"/>
      <c r="K179" s="12"/>
      <c r="L179" s="12"/>
      <c r="M179" s="12"/>
      <c r="N179" s="11"/>
      <c r="O179" s="12"/>
      <c r="P179" s="12"/>
      <c r="Q179" s="12"/>
      <c r="R179" s="12"/>
      <c r="S179" s="12"/>
      <c r="T179" s="12"/>
      <c r="U179" s="12"/>
      <c r="V179" s="11"/>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row>
    <row r="180" spans="1:193">
      <c r="A180" s="26"/>
      <c r="B180" s="26"/>
      <c r="C180" s="12"/>
      <c r="D180" s="12"/>
      <c r="E180" s="12"/>
      <c r="F180" s="11"/>
      <c r="G180" s="12"/>
      <c r="H180" s="12"/>
      <c r="I180" s="12"/>
      <c r="J180" s="12"/>
      <c r="K180" s="12"/>
      <c r="L180" s="12"/>
      <c r="M180" s="12"/>
      <c r="N180" s="11"/>
      <c r="O180" s="12"/>
      <c r="P180" s="12"/>
      <c r="Q180" s="12"/>
      <c r="R180" s="12"/>
      <c r="S180" s="12"/>
      <c r="T180" s="12"/>
      <c r="U180" s="12"/>
      <c r="V180" s="11"/>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row>
    <row r="181" spans="1:193">
      <c r="A181" s="26"/>
      <c r="B181" s="26"/>
      <c r="C181" s="12"/>
      <c r="D181" s="12"/>
      <c r="E181" s="12"/>
      <c r="F181" s="11"/>
      <c r="G181" s="12"/>
      <c r="H181" s="12"/>
      <c r="I181" s="12"/>
      <c r="J181" s="12"/>
      <c r="K181" s="12"/>
      <c r="L181" s="12"/>
      <c r="M181" s="12"/>
      <c r="N181" s="11"/>
      <c r="O181" s="12"/>
      <c r="P181" s="12"/>
      <c r="Q181" s="12"/>
      <c r="R181" s="12"/>
      <c r="S181" s="12"/>
      <c r="T181" s="12"/>
      <c r="U181" s="12"/>
      <c r="V181" s="11"/>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row>
    <row r="182" spans="1:193">
      <c r="A182" s="26"/>
      <c r="B182" s="26"/>
      <c r="C182" s="12"/>
      <c r="D182" s="12"/>
      <c r="E182" s="12"/>
      <c r="F182" s="11"/>
      <c r="G182" s="12"/>
      <c r="H182" s="12"/>
      <c r="I182" s="12"/>
      <c r="J182" s="12"/>
      <c r="K182" s="12"/>
      <c r="L182" s="12"/>
      <c r="M182" s="12"/>
      <c r="N182" s="11"/>
      <c r="O182" s="12"/>
      <c r="P182" s="12"/>
      <c r="Q182" s="12"/>
      <c r="R182" s="12"/>
      <c r="S182" s="12"/>
      <c r="T182" s="12"/>
      <c r="U182" s="12"/>
      <c r="V182" s="11"/>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row>
    <row r="183" spans="1:193">
      <c r="A183" s="26"/>
      <c r="B183" s="26"/>
      <c r="C183" s="12"/>
      <c r="D183" s="12"/>
      <c r="E183" s="12"/>
      <c r="F183" s="11"/>
      <c r="G183" s="12"/>
      <c r="H183" s="12"/>
      <c r="I183" s="12"/>
      <c r="J183" s="12"/>
      <c r="K183" s="12"/>
      <c r="L183" s="12"/>
      <c r="M183" s="12"/>
      <c r="N183" s="11"/>
      <c r="O183" s="12"/>
      <c r="P183" s="12"/>
      <c r="Q183" s="12"/>
      <c r="R183" s="12"/>
      <c r="S183" s="12"/>
      <c r="T183" s="12"/>
      <c r="U183" s="12"/>
      <c r="V183" s="11"/>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row>
    <row r="184" spans="1:193">
      <c r="A184" s="26"/>
      <c r="B184" s="26"/>
      <c r="C184" s="12"/>
      <c r="D184" s="12"/>
      <c r="E184" s="12"/>
      <c r="F184" s="11"/>
      <c r="G184" s="12"/>
      <c r="H184" s="12"/>
      <c r="I184" s="12"/>
      <c r="J184" s="12"/>
      <c r="K184" s="12"/>
      <c r="L184" s="12"/>
      <c r="M184" s="12"/>
      <c r="N184" s="11"/>
      <c r="O184" s="12"/>
      <c r="P184" s="12"/>
      <c r="Q184" s="12"/>
      <c r="R184" s="12"/>
      <c r="S184" s="12"/>
      <c r="T184" s="12"/>
      <c r="U184" s="12"/>
      <c r="V184" s="11"/>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row>
    <row r="185" spans="1:193">
      <c r="A185" s="26"/>
      <c r="B185" s="26"/>
      <c r="C185" s="12"/>
      <c r="D185" s="12"/>
      <c r="E185" s="12"/>
      <c r="F185" s="11"/>
      <c r="G185" s="12"/>
      <c r="H185" s="12"/>
      <c r="I185" s="12"/>
      <c r="J185" s="12"/>
      <c r="K185" s="12"/>
      <c r="L185" s="12"/>
      <c r="M185" s="12"/>
      <c r="N185" s="11"/>
      <c r="O185" s="12"/>
      <c r="P185" s="12"/>
      <c r="Q185" s="12"/>
      <c r="R185" s="12"/>
      <c r="S185" s="12"/>
      <c r="T185" s="12"/>
      <c r="U185" s="12"/>
      <c r="V185" s="11"/>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row>
    <row r="186" spans="1:193">
      <c r="A186" s="26"/>
      <c r="B186" s="26"/>
      <c r="C186" s="12"/>
      <c r="D186" s="12"/>
      <c r="E186" s="12"/>
      <c r="F186" s="11"/>
      <c r="G186" s="12"/>
      <c r="H186" s="12"/>
      <c r="I186" s="12"/>
      <c r="J186" s="12"/>
      <c r="K186" s="12"/>
      <c r="L186" s="12"/>
      <c r="M186" s="12"/>
      <c r="N186" s="11"/>
      <c r="O186" s="12"/>
      <c r="P186" s="12"/>
      <c r="Q186" s="12"/>
      <c r="R186" s="12"/>
      <c r="S186" s="12"/>
      <c r="T186" s="12"/>
      <c r="U186" s="12"/>
      <c r="V186" s="11"/>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row>
    <row r="187" spans="1:193">
      <c r="A187" s="26"/>
      <c r="B187" s="26"/>
      <c r="C187" s="12"/>
      <c r="D187" s="12"/>
      <c r="E187" s="12"/>
      <c r="F187" s="11"/>
      <c r="G187" s="12"/>
      <c r="H187" s="12"/>
      <c r="I187" s="12"/>
      <c r="J187" s="12"/>
      <c r="K187" s="12"/>
      <c r="L187" s="12"/>
      <c r="M187" s="12"/>
      <c r="N187" s="11"/>
      <c r="O187" s="12"/>
      <c r="P187" s="12"/>
      <c r="Q187" s="12"/>
      <c r="R187" s="12"/>
      <c r="S187" s="12"/>
      <c r="T187" s="12"/>
      <c r="U187" s="12"/>
      <c r="V187" s="11"/>
      <c r="W187" s="12"/>
      <c r="X187" s="12"/>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6"/>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26"/>
      <c r="DX187" s="26"/>
      <c r="DY187" s="26"/>
      <c r="DZ187" s="26"/>
      <c r="EA187" s="26"/>
      <c r="EB187" s="26"/>
      <c r="EC187" s="26"/>
      <c r="ED187" s="26"/>
      <c r="EE187" s="26"/>
      <c r="EF187" s="26"/>
      <c r="EG187" s="26"/>
      <c r="EH187" s="26"/>
      <c r="EI187" s="26"/>
      <c r="EJ187" s="26"/>
      <c r="EK187" s="26"/>
      <c r="EL187" s="26"/>
      <c r="EM187" s="26"/>
      <c r="EN187" s="26"/>
      <c r="EO187" s="26"/>
      <c r="EP187" s="26"/>
      <c r="EQ187" s="26"/>
      <c r="ER187" s="26"/>
      <c r="ES187" s="26"/>
      <c r="ET187" s="26"/>
      <c r="EU187" s="26"/>
      <c r="EV187" s="26"/>
      <c r="EW187" s="26"/>
      <c r="EX187" s="26"/>
      <c r="EY187" s="26"/>
      <c r="EZ187" s="26"/>
      <c r="FA187" s="26"/>
      <c r="FB187" s="26"/>
      <c r="FC187" s="26"/>
      <c r="FD187" s="26"/>
      <c r="FE187" s="26"/>
      <c r="FF187" s="26"/>
      <c r="FG187" s="26"/>
      <c r="FH187" s="26"/>
      <c r="FI187" s="26"/>
      <c r="FJ187" s="26"/>
      <c r="FK187" s="26"/>
      <c r="FL187" s="26"/>
      <c r="FM187" s="26"/>
      <c r="FN187" s="26"/>
      <c r="FO187" s="26"/>
      <c r="FP187" s="26"/>
      <c r="FQ187" s="26"/>
      <c r="FR187" s="26"/>
      <c r="FS187" s="26"/>
      <c r="FT187" s="26"/>
      <c r="FU187" s="26"/>
      <c r="FV187" s="26"/>
      <c r="FW187" s="26"/>
      <c r="FX187" s="26"/>
      <c r="FY187" s="26"/>
      <c r="FZ187" s="26"/>
      <c r="GA187" s="26"/>
      <c r="GB187" s="26"/>
      <c r="GC187" s="26"/>
      <c r="GD187" s="26"/>
      <c r="GE187" s="26"/>
      <c r="GF187" s="26"/>
      <c r="GG187" s="26"/>
      <c r="GH187" s="26"/>
      <c r="GI187" s="26"/>
      <c r="GJ187" s="26"/>
      <c r="GK187" s="26"/>
    </row>
    <row r="188" spans="1:193">
      <c r="A188" s="26"/>
      <c r="B188" s="26"/>
      <c r="C188" s="12"/>
      <c r="D188" s="12"/>
      <c r="E188" s="12"/>
      <c r="F188" s="11"/>
      <c r="G188" s="12"/>
      <c r="H188" s="12"/>
      <c r="I188" s="12"/>
      <c r="J188" s="12"/>
      <c r="K188" s="12"/>
      <c r="L188" s="12"/>
      <c r="M188" s="12"/>
      <c r="N188" s="11"/>
      <c r="O188" s="12"/>
      <c r="P188" s="12"/>
      <c r="Q188" s="12"/>
      <c r="R188" s="12"/>
      <c r="S188" s="12"/>
      <c r="T188" s="12"/>
      <c r="U188" s="12"/>
      <c r="V188" s="11"/>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row>
    <row r="189" spans="1:193">
      <c r="A189" s="26"/>
      <c r="B189" s="26"/>
      <c r="C189" s="12"/>
      <c r="D189" s="12"/>
      <c r="E189" s="12"/>
      <c r="F189" s="11"/>
      <c r="G189" s="12"/>
      <c r="H189" s="12"/>
      <c r="I189" s="12"/>
      <c r="J189" s="12"/>
      <c r="K189" s="12"/>
      <c r="L189" s="12"/>
      <c r="M189" s="12"/>
      <c r="N189" s="11"/>
      <c r="O189" s="12"/>
      <c r="P189" s="12"/>
      <c r="Q189" s="12"/>
      <c r="R189" s="12"/>
      <c r="S189" s="12"/>
      <c r="T189" s="12"/>
      <c r="U189" s="12"/>
      <c r="V189" s="11"/>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row>
    <row r="190" spans="1:193">
      <c r="A190" s="26"/>
      <c r="B190" s="26"/>
      <c r="C190" s="12"/>
      <c r="D190" s="12"/>
      <c r="E190" s="12"/>
      <c r="F190" s="11"/>
      <c r="G190" s="12"/>
      <c r="H190" s="12"/>
      <c r="I190" s="12"/>
      <c r="J190" s="12"/>
      <c r="K190" s="12"/>
      <c r="L190" s="12"/>
      <c r="M190" s="12"/>
      <c r="N190" s="11"/>
      <c r="O190" s="12"/>
      <c r="P190" s="12"/>
      <c r="Q190" s="12"/>
      <c r="R190" s="12"/>
      <c r="S190" s="12"/>
      <c r="T190" s="12"/>
      <c r="U190" s="12"/>
      <c r="V190" s="11"/>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row>
    <row r="191" spans="1:193">
      <c r="A191" s="26"/>
      <c r="B191" s="26"/>
      <c r="C191" s="12"/>
      <c r="D191" s="12"/>
      <c r="E191" s="12"/>
      <c r="F191" s="11"/>
      <c r="G191" s="12"/>
      <c r="H191" s="12"/>
      <c r="I191" s="12"/>
      <c r="J191" s="12"/>
      <c r="K191" s="12"/>
      <c r="L191" s="12"/>
      <c r="M191" s="12"/>
      <c r="N191" s="11"/>
      <c r="O191" s="12"/>
      <c r="P191" s="12"/>
      <c r="Q191" s="12"/>
      <c r="R191" s="12"/>
      <c r="S191" s="12"/>
      <c r="T191" s="12"/>
      <c r="U191" s="12"/>
      <c r="V191" s="11"/>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row>
    <row r="192" spans="1:193">
      <c r="A192" s="26"/>
      <c r="B192" s="26"/>
      <c r="C192" s="12"/>
      <c r="D192" s="12"/>
      <c r="E192" s="12"/>
      <c r="F192" s="11"/>
      <c r="G192" s="12"/>
      <c r="H192" s="12"/>
      <c r="I192" s="12"/>
      <c r="J192" s="12"/>
      <c r="K192" s="12"/>
      <c r="L192" s="12"/>
      <c r="M192" s="12"/>
      <c r="N192" s="11"/>
      <c r="O192" s="12"/>
      <c r="P192" s="12"/>
      <c r="Q192" s="12"/>
      <c r="R192" s="12"/>
      <c r="S192" s="12"/>
      <c r="T192" s="12"/>
      <c r="U192" s="12"/>
      <c r="V192" s="11"/>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row>
    <row r="193" spans="1:193">
      <c r="A193" s="26"/>
      <c r="B193" s="26"/>
      <c r="C193" s="12"/>
      <c r="D193" s="12"/>
      <c r="E193" s="12"/>
      <c r="F193" s="11"/>
      <c r="G193" s="12"/>
      <c r="H193" s="12"/>
      <c r="I193" s="12"/>
      <c r="J193" s="12"/>
      <c r="K193" s="12"/>
      <c r="L193" s="12"/>
      <c r="M193" s="12"/>
      <c r="N193" s="11"/>
      <c r="O193" s="12"/>
      <c r="P193" s="12"/>
      <c r="Q193" s="12"/>
      <c r="R193" s="12"/>
      <c r="S193" s="12"/>
      <c r="T193" s="12"/>
      <c r="U193" s="12"/>
      <c r="V193" s="11"/>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row>
    <row r="194" spans="1:193">
      <c r="A194" s="26"/>
      <c r="B194" s="26"/>
      <c r="C194" s="12"/>
      <c r="D194" s="12"/>
      <c r="E194" s="12"/>
      <c r="F194" s="11"/>
      <c r="G194" s="12"/>
      <c r="H194" s="12"/>
      <c r="I194" s="12"/>
      <c r="J194" s="12"/>
      <c r="K194" s="12"/>
      <c r="L194" s="12"/>
      <c r="M194" s="12"/>
      <c r="N194" s="11"/>
      <c r="O194" s="12"/>
      <c r="P194" s="12"/>
      <c r="Q194" s="12"/>
      <c r="R194" s="12"/>
      <c r="S194" s="12"/>
      <c r="T194" s="12"/>
      <c r="U194" s="12"/>
      <c r="V194" s="11"/>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row>
    <row r="195" spans="1:193">
      <c r="A195" s="26"/>
      <c r="B195" s="26"/>
      <c r="C195" s="12"/>
      <c r="D195" s="12"/>
      <c r="E195" s="12"/>
      <c r="F195" s="11"/>
      <c r="G195" s="12"/>
      <c r="H195" s="12"/>
      <c r="I195" s="12"/>
      <c r="J195" s="12"/>
      <c r="K195" s="12"/>
      <c r="L195" s="12"/>
      <c r="M195" s="12"/>
      <c r="N195" s="11"/>
      <c r="O195" s="12"/>
      <c r="P195" s="12"/>
      <c r="Q195" s="12"/>
      <c r="R195" s="12"/>
      <c r="S195" s="12"/>
      <c r="T195" s="12"/>
      <c r="U195" s="12"/>
      <c r="V195" s="11"/>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row>
    <row r="196" spans="1:193">
      <c r="A196" s="26"/>
      <c r="B196" s="26"/>
      <c r="C196" s="12"/>
      <c r="D196" s="12"/>
      <c r="E196" s="12"/>
      <c r="F196" s="11"/>
      <c r="G196" s="12"/>
      <c r="H196" s="12"/>
      <c r="I196" s="12"/>
      <c r="J196" s="12"/>
      <c r="K196" s="12"/>
      <c r="L196" s="12"/>
      <c r="M196" s="12"/>
      <c r="N196" s="11"/>
      <c r="O196" s="12"/>
      <c r="P196" s="12"/>
      <c r="Q196" s="12"/>
      <c r="R196" s="12"/>
      <c r="S196" s="12"/>
      <c r="T196" s="12"/>
      <c r="U196" s="12"/>
      <c r="V196" s="11"/>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row>
    <row r="197" spans="1:193">
      <c r="A197" s="26"/>
      <c r="B197" s="26"/>
      <c r="C197" s="12"/>
      <c r="D197" s="12"/>
      <c r="E197" s="12"/>
      <c r="F197" s="11"/>
      <c r="G197" s="12"/>
      <c r="H197" s="12"/>
      <c r="I197" s="12"/>
      <c r="J197" s="12"/>
      <c r="K197" s="12"/>
      <c r="L197" s="12"/>
      <c r="M197" s="12"/>
      <c r="N197" s="11"/>
      <c r="O197" s="12"/>
      <c r="P197" s="12"/>
      <c r="Q197" s="12"/>
      <c r="R197" s="12"/>
      <c r="S197" s="12"/>
      <c r="T197" s="12"/>
      <c r="U197" s="12"/>
      <c r="V197" s="11"/>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row>
    <row r="198" spans="1:193">
      <c r="A198" s="26"/>
      <c r="B198" s="26"/>
      <c r="C198" s="12"/>
      <c r="D198" s="12"/>
      <c r="E198" s="12"/>
      <c r="F198" s="11"/>
      <c r="G198" s="12"/>
      <c r="H198" s="12"/>
      <c r="I198" s="12"/>
      <c r="J198" s="12"/>
      <c r="K198" s="12"/>
      <c r="L198" s="12"/>
      <c r="M198" s="12"/>
      <c r="N198" s="11"/>
      <c r="O198" s="12"/>
      <c r="P198" s="12"/>
      <c r="Q198" s="12"/>
      <c r="R198" s="12"/>
      <c r="S198" s="12"/>
      <c r="T198" s="12"/>
      <c r="U198" s="12"/>
      <c r="V198" s="11"/>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row>
    <row r="199" spans="1:193">
      <c r="A199" s="26"/>
      <c r="B199" s="26"/>
      <c r="C199" s="12"/>
      <c r="D199" s="12"/>
      <c r="E199" s="12"/>
      <c r="F199" s="11"/>
      <c r="G199" s="12"/>
      <c r="H199" s="12"/>
      <c r="I199" s="12"/>
      <c r="J199" s="12"/>
      <c r="K199" s="12"/>
      <c r="L199" s="12"/>
      <c r="M199" s="12"/>
      <c r="N199" s="11"/>
      <c r="O199" s="12"/>
      <c r="P199" s="12"/>
      <c r="Q199" s="12"/>
      <c r="R199" s="12"/>
      <c r="S199" s="12"/>
      <c r="T199" s="12"/>
      <c r="U199" s="12"/>
      <c r="V199" s="11"/>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row>
    <row r="200" spans="1:193">
      <c r="A200" s="26"/>
      <c r="B200" s="26"/>
      <c r="C200" s="12"/>
      <c r="D200" s="12"/>
      <c r="E200" s="12"/>
      <c r="F200" s="11"/>
      <c r="G200" s="12"/>
      <c r="H200" s="12"/>
      <c r="I200" s="12"/>
      <c r="J200" s="12"/>
      <c r="K200" s="12"/>
      <c r="L200" s="12"/>
      <c r="M200" s="12"/>
      <c r="N200" s="11"/>
      <c r="O200" s="12"/>
      <c r="P200" s="12"/>
      <c r="Q200" s="12"/>
      <c r="R200" s="12"/>
      <c r="S200" s="12"/>
      <c r="T200" s="12"/>
      <c r="U200" s="12"/>
      <c r="V200" s="11"/>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row>
    <row r="201" spans="1:193">
      <c r="A201" s="26"/>
      <c r="B201" s="26"/>
      <c r="C201" s="12"/>
      <c r="D201" s="12"/>
      <c r="E201" s="12"/>
      <c r="F201" s="11"/>
      <c r="G201" s="12"/>
      <c r="H201" s="12"/>
      <c r="I201" s="12"/>
      <c r="J201" s="12"/>
      <c r="K201" s="12"/>
      <c r="L201" s="12"/>
      <c r="M201" s="12"/>
      <c r="N201" s="11"/>
      <c r="O201" s="12"/>
      <c r="P201" s="12"/>
      <c r="Q201" s="12"/>
      <c r="R201" s="12"/>
      <c r="S201" s="12"/>
      <c r="T201" s="12"/>
      <c r="U201" s="12"/>
      <c r="V201" s="11"/>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row>
    <row r="202" spans="1:193">
      <c r="A202" s="26"/>
      <c r="B202" s="26"/>
      <c r="C202" s="12"/>
      <c r="D202" s="12"/>
      <c r="E202" s="12"/>
      <c r="F202" s="11"/>
      <c r="G202" s="12"/>
      <c r="H202" s="12"/>
      <c r="I202" s="12"/>
      <c r="J202" s="12"/>
      <c r="K202" s="12"/>
      <c r="L202" s="12"/>
      <c r="M202" s="12"/>
      <c r="N202" s="11"/>
      <c r="O202" s="12"/>
      <c r="P202" s="12"/>
      <c r="Q202" s="12"/>
      <c r="R202" s="12"/>
      <c r="S202" s="12"/>
      <c r="T202" s="12"/>
      <c r="U202" s="12"/>
      <c r="V202" s="11"/>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row>
    <row r="203" spans="1:193">
      <c r="A203" s="26"/>
      <c r="B203" s="26"/>
      <c r="C203" s="12"/>
      <c r="D203" s="12"/>
      <c r="E203" s="12"/>
      <c r="F203" s="11"/>
      <c r="G203" s="12"/>
      <c r="H203" s="12"/>
      <c r="I203" s="12"/>
      <c r="J203" s="12"/>
      <c r="K203" s="12"/>
      <c r="L203" s="12"/>
      <c r="M203" s="12"/>
      <c r="N203" s="11"/>
      <c r="O203" s="12"/>
      <c r="P203" s="12"/>
      <c r="Q203" s="12"/>
      <c r="R203" s="12"/>
      <c r="S203" s="12"/>
      <c r="T203" s="12"/>
      <c r="U203" s="12"/>
      <c r="V203" s="11"/>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row>
    <row r="204" spans="1:193">
      <c r="A204" s="26"/>
      <c r="B204" s="26"/>
      <c r="C204" s="12"/>
      <c r="D204" s="12"/>
      <c r="E204" s="12"/>
      <c r="F204" s="11"/>
      <c r="G204" s="12"/>
      <c r="H204" s="12"/>
      <c r="I204" s="12"/>
      <c r="J204" s="12"/>
      <c r="K204" s="12"/>
      <c r="L204" s="12"/>
      <c r="M204" s="12"/>
      <c r="N204" s="11"/>
      <c r="O204" s="12"/>
      <c r="P204" s="12"/>
      <c r="Q204" s="12"/>
      <c r="R204" s="12"/>
      <c r="S204" s="12"/>
      <c r="T204" s="12"/>
      <c r="U204" s="12"/>
      <c r="V204" s="11"/>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row>
    <row r="205" spans="1:193">
      <c r="A205" s="26"/>
      <c r="B205" s="26"/>
      <c r="C205" s="12"/>
      <c r="D205" s="12"/>
      <c r="E205" s="12"/>
      <c r="F205" s="11"/>
      <c r="G205" s="12"/>
      <c r="H205" s="12"/>
      <c r="I205" s="12"/>
      <c r="J205" s="12"/>
      <c r="K205" s="12"/>
      <c r="L205" s="12"/>
      <c r="M205" s="12"/>
      <c r="N205" s="11"/>
      <c r="O205" s="12"/>
      <c r="P205" s="12"/>
      <c r="Q205" s="12"/>
      <c r="R205" s="12"/>
      <c r="S205" s="12"/>
      <c r="T205" s="12"/>
      <c r="U205" s="12"/>
      <c r="V205" s="11"/>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row>
    <row r="206" spans="1:193">
      <c r="A206" s="26"/>
      <c r="B206" s="26"/>
      <c r="C206" s="12"/>
      <c r="D206" s="12"/>
      <c r="E206" s="12"/>
      <c r="F206" s="11"/>
      <c r="G206" s="12"/>
      <c r="H206" s="12"/>
      <c r="I206" s="12"/>
      <c r="J206" s="12"/>
      <c r="K206" s="12"/>
      <c r="L206" s="12"/>
      <c r="M206" s="12"/>
      <c r="N206" s="11"/>
      <c r="O206" s="12"/>
      <c r="P206" s="12"/>
      <c r="Q206" s="12"/>
      <c r="R206" s="12"/>
      <c r="S206" s="12"/>
      <c r="T206" s="12"/>
      <c r="U206" s="12"/>
      <c r="V206" s="11"/>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row>
    <row r="207" spans="1:193">
      <c r="A207" s="26"/>
      <c r="B207" s="26"/>
      <c r="C207" s="12"/>
      <c r="D207" s="12"/>
      <c r="E207" s="12"/>
      <c r="F207" s="11"/>
      <c r="G207" s="12"/>
      <c r="H207" s="12"/>
      <c r="I207" s="12"/>
      <c r="J207" s="12"/>
      <c r="K207" s="12"/>
      <c r="L207" s="12"/>
      <c r="M207" s="12"/>
      <c r="N207" s="11"/>
      <c r="O207" s="12"/>
      <c r="P207" s="12"/>
      <c r="Q207" s="12"/>
      <c r="R207" s="12"/>
      <c r="S207" s="12"/>
      <c r="T207" s="12"/>
      <c r="U207" s="12"/>
      <c r="V207" s="11"/>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row>
    <row r="208" spans="1:193">
      <c r="A208" s="26"/>
      <c r="B208" s="26"/>
      <c r="C208" s="12"/>
      <c r="D208" s="12"/>
      <c r="E208" s="12"/>
      <c r="F208" s="11"/>
      <c r="G208" s="12"/>
      <c r="H208" s="12"/>
      <c r="I208" s="12"/>
      <c r="J208" s="12"/>
      <c r="K208" s="12"/>
      <c r="L208" s="12"/>
      <c r="M208" s="12"/>
      <c r="N208" s="11"/>
      <c r="O208" s="12"/>
      <c r="P208" s="12"/>
      <c r="Q208" s="12"/>
      <c r="R208" s="12"/>
      <c r="S208" s="12"/>
      <c r="T208" s="12"/>
      <c r="U208" s="12"/>
      <c r="V208" s="11"/>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row>
    <row r="209" spans="1:193">
      <c r="A209" s="26"/>
      <c r="B209" s="26"/>
      <c r="C209" s="12"/>
      <c r="D209" s="12"/>
      <c r="E209" s="12"/>
      <c r="F209" s="11"/>
      <c r="G209" s="12"/>
      <c r="H209" s="12"/>
      <c r="I209" s="12"/>
      <c r="J209" s="12"/>
      <c r="K209" s="12"/>
      <c r="L209" s="12"/>
      <c r="M209" s="12"/>
      <c r="N209" s="11"/>
      <c r="O209" s="12"/>
      <c r="P209" s="12"/>
      <c r="Q209" s="12"/>
      <c r="R209" s="12"/>
      <c r="S209" s="12"/>
      <c r="T209" s="12"/>
      <c r="U209" s="12"/>
      <c r="V209" s="11"/>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row>
    <row r="210" spans="1:193">
      <c r="A210" s="26"/>
      <c r="B210" s="26"/>
      <c r="C210" s="12"/>
      <c r="D210" s="12"/>
      <c r="E210" s="12"/>
      <c r="F210" s="11"/>
      <c r="G210" s="12"/>
      <c r="H210" s="12"/>
      <c r="I210" s="12"/>
      <c r="J210" s="12"/>
      <c r="K210" s="12"/>
      <c r="L210" s="12"/>
      <c r="M210" s="12"/>
      <c r="N210" s="11"/>
      <c r="O210" s="12"/>
      <c r="P210" s="12"/>
      <c r="Q210" s="12"/>
      <c r="R210" s="12"/>
      <c r="S210" s="12"/>
      <c r="T210" s="12"/>
      <c r="U210" s="12"/>
      <c r="V210" s="11"/>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row>
    <row r="211" spans="1:193">
      <c r="A211" s="26"/>
      <c r="B211" s="26"/>
      <c r="C211" s="12"/>
      <c r="D211" s="12"/>
      <c r="E211" s="12"/>
      <c r="F211" s="11"/>
      <c r="G211" s="12"/>
      <c r="H211" s="12"/>
      <c r="I211" s="12"/>
      <c r="J211" s="12"/>
      <c r="K211" s="12"/>
      <c r="L211" s="12"/>
      <c r="M211" s="12"/>
      <c r="N211" s="11"/>
      <c r="O211" s="12"/>
      <c r="P211" s="12"/>
      <c r="Q211" s="12"/>
      <c r="R211" s="12"/>
      <c r="S211" s="12"/>
      <c r="T211" s="12"/>
      <c r="U211" s="12"/>
      <c r="V211" s="11"/>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row>
    <row r="212" spans="1:193">
      <c r="A212" s="26"/>
      <c r="B212" s="26"/>
      <c r="C212" s="12"/>
      <c r="D212" s="12"/>
      <c r="E212" s="12"/>
      <c r="F212" s="11"/>
      <c r="G212" s="12"/>
      <c r="H212" s="12"/>
      <c r="I212" s="12"/>
      <c r="J212" s="12"/>
      <c r="K212" s="12"/>
      <c r="L212" s="12"/>
      <c r="M212" s="12"/>
      <c r="N212" s="11"/>
      <c r="O212" s="12"/>
      <c r="P212" s="12"/>
      <c r="Q212" s="12"/>
      <c r="R212" s="12"/>
      <c r="S212" s="12"/>
      <c r="T212" s="12"/>
      <c r="U212" s="12"/>
      <c r="V212" s="11"/>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row>
    <row r="213" spans="1:193">
      <c r="A213" s="26"/>
      <c r="B213" s="26"/>
      <c r="C213" s="12"/>
      <c r="D213" s="12"/>
      <c r="E213" s="12"/>
      <c r="F213" s="11"/>
      <c r="G213" s="12"/>
      <c r="H213" s="12"/>
      <c r="I213" s="12"/>
      <c r="J213" s="12"/>
      <c r="K213" s="12"/>
      <c r="L213" s="12"/>
      <c r="M213" s="12"/>
      <c r="N213" s="11"/>
      <c r="O213" s="12"/>
      <c r="P213" s="12"/>
      <c r="Q213" s="12"/>
      <c r="R213" s="12"/>
      <c r="S213" s="12"/>
      <c r="T213" s="12"/>
      <c r="U213" s="12"/>
      <c r="V213" s="11"/>
      <c r="W213" s="12"/>
      <c r="X213" s="12"/>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c r="BZ213" s="26"/>
      <c r="CA213" s="26"/>
      <c r="CB213" s="26"/>
      <c r="CC213" s="26"/>
      <c r="CD213" s="26"/>
      <c r="CE213" s="26"/>
      <c r="CF213" s="26"/>
      <c r="CG213" s="26"/>
      <c r="CH213" s="26"/>
      <c r="CI213" s="26"/>
      <c r="CJ213" s="26"/>
      <c r="CK213" s="26"/>
      <c r="CL213" s="26"/>
      <c r="CM213" s="26"/>
      <c r="CN213" s="26"/>
      <c r="CO213" s="26"/>
      <c r="CP213" s="26"/>
      <c r="CQ213" s="26"/>
      <c r="CR213" s="26"/>
      <c r="CS213" s="26"/>
      <c r="CT213" s="26"/>
      <c r="CU213" s="26"/>
      <c r="CV213" s="26"/>
      <c r="CW213" s="26"/>
      <c r="CX213" s="26"/>
      <c r="CY213" s="26"/>
      <c r="CZ213" s="26"/>
      <c r="DA213" s="26"/>
      <c r="DB213" s="26"/>
      <c r="DC213" s="26"/>
      <c r="DD213" s="26"/>
      <c r="DE213" s="26"/>
      <c r="DF213" s="26"/>
      <c r="DG213" s="26"/>
      <c r="DH213" s="26"/>
      <c r="DI213" s="26"/>
      <c r="DJ213" s="26"/>
      <c r="DK213" s="26"/>
      <c r="DL213" s="26"/>
      <c r="DM213" s="26"/>
      <c r="DN213" s="26"/>
      <c r="DO213" s="26"/>
      <c r="DP213" s="26"/>
      <c r="DQ213" s="26"/>
      <c r="DR213" s="26"/>
      <c r="DS213" s="26"/>
      <c r="DT213" s="26"/>
      <c r="DU213" s="26"/>
      <c r="DV213" s="26"/>
      <c r="DW213" s="26"/>
      <c r="DX213" s="26"/>
      <c r="DY213" s="26"/>
      <c r="DZ213" s="26"/>
      <c r="EA213" s="26"/>
      <c r="EB213" s="26"/>
      <c r="EC213" s="26"/>
      <c r="ED213" s="26"/>
      <c r="EE213" s="26"/>
      <c r="EF213" s="26"/>
      <c r="EG213" s="26"/>
      <c r="EH213" s="26"/>
      <c r="EI213" s="26"/>
      <c r="EJ213" s="26"/>
      <c r="EK213" s="26"/>
      <c r="EL213" s="26"/>
      <c r="EM213" s="26"/>
      <c r="EN213" s="26"/>
      <c r="EO213" s="26"/>
      <c r="EP213" s="26"/>
      <c r="EQ213" s="26"/>
      <c r="ER213" s="26"/>
      <c r="ES213" s="26"/>
      <c r="ET213" s="26"/>
      <c r="EU213" s="26"/>
      <c r="EV213" s="26"/>
      <c r="EW213" s="26"/>
      <c r="EX213" s="26"/>
      <c r="EY213" s="26"/>
      <c r="EZ213" s="26"/>
      <c r="FA213" s="26"/>
      <c r="FB213" s="26"/>
      <c r="FC213" s="26"/>
      <c r="FD213" s="26"/>
      <c r="FE213" s="26"/>
      <c r="FF213" s="26"/>
      <c r="FG213" s="26"/>
      <c r="FH213" s="26"/>
      <c r="FI213" s="26"/>
      <c r="FJ213" s="26"/>
      <c r="FK213" s="26"/>
      <c r="FL213" s="26"/>
      <c r="FM213" s="26"/>
      <c r="FN213" s="26"/>
      <c r="FO213" s="26"/>
      <c r="FP213" s="26"/>
      <c r="FQ213" s="26"/>
      <c r="FR213" s="26"/>
      <c r="FS213" s="26"/>
      <c r="FT213" s="26"/>
      <c r="FU213" s="26"/>
      <c r="FV213" s="26"/>
      <c r="FW213" s="26"/>
      <c r="FX213" s="26"/>
      <c r="FY213" s="26"/>
      <c r="FZ213" s="26"/>
      <c r="GA213" s="26"/>
      <c r="GB213" s="26"/>
      <c r="GC213" s="26"/>
      <c r="GD213" s="26"/>
      <c r="GE213" s="26"/>
      <c r="GF213" s="26"/>
      <c r="GG213" s="26"/>
      <c r="GH213" s="26"/>
      <c r="GI213" s="26"/>
      <c r="GJ213" s="26"/>
      <c r="GK213" s="26"/>
    </row>
    <row r="214" spans="1:193">
      <c r="A214" s="26"/>
      <c r="B214" s="26"/>
      <c r="C214" s="12"/>
      <c r="D214" s="12"/>
      <c r="E214" s="12"/>
      <c r="F214" s="11"/>
      <c r="G214" s="12"/>
      <c r="H214" s="12"/>
      <c r="I214" s="12"/>
      <c r="J214" s="12"/>
      <c r="K214" s="12"/>
      <c r="L214" s="12"/>
      <c r="M214" s="12"/>
      <c r="N214" s="11"/>
      <c r="O214" s="12"/>
      <c r="P214" s="12"/>
      <c r="Q214" s="12"/>
      <c r="R214" s="12"/>
      <c r="S214" s="12"/>
      <c r="T214" s="12"/>
      <c r="U214" s="12"/>
      <c r="V214" s="11"/>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row>
    <row r="215" spans="1:193">
      <c r="A215" s="26"/>
      <c r="B215" s="26"/>
      <c r="C215" s="12"/>
      <c r="D215" s="12"/>
      <c r="E215" s="12"/>
      <c r="F215" s="11"/>
      <c r="G215" s="12"/>
      <c r="H215" s="12"/>
      <c r="I215" s="12"/>
      <c r="J215" s="12"/>
      <c r="K215" s="12"/>
      <c r="L215" s="12"/>
      <c r="M215" s="12"/>
      <c r="N215" s="11"/>
      <c r="O215" s="12"/>
      <c r="P215" s="12"/>
      <c r="Q215" s="12"/>
      <c r="R215" s="12"/>
      <c r="S215" s="12"/>
      <c r="T215" s="12"/>
      <c r="U215" s="12"/>
      <c r="V215" s="11"/>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row>
    <row r="216" spans="1:193">
      <c r="A216" s="26"/>
      <c r="B216" s="26"/>
      <c r="C216" s="12"/>
      <c r="D216" s="12"/>
      <c r="E216" s="12"/>
      <c r="F216" s="11"/>
      <c r="G216" s="12"/>
      <c r="H216" s="12"/>
      <c r="I216" s="12"/>
      <c r="J216" s="12"/>
      <c r="K216" s="12"/>
      <c r="L216" s="12"/>
      <c r="M216" s="12"/>
      <c r="N216" s="11"/>
      <c r="O216" s="12"/>
      <c r="P216" s="12"/>
      <c r="Q216" s="12"/>
      <c r="R216" s="12"/>
      <c r="S216" s="12"/>
      <c r="T216" s="12"/>
      <c r="U216" s="12"/>
      <c r="V216" s="11"/>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row>
    <row r="217" spans="1:193">
      <c r="A217" s="26"/>
      <c r="B217" s="26"/>
      <c r="C217" s="12"/>
      <c r="D217" s="12"/>
      <c r="E217" s="12"/>
      <c r="F217" s="11"/>
      <c r="G217" s="12"/>
      <c r="H217" s="12"/>
      <c r="I217" s="12"/>
      <c r="J217" s="12"/>
      <c r="K217" s="12"/>
      <c r="L217" s="12"/>
      <c r="M217" s="12"/>
      <c r="N217" s="11"/>
      <c r="O217" s="12"/>
      <c r="P217" s="12"/>
      <c r="Q217" s="12"/>
      <c r="R217" s="12"/>
      <c r="S217" s="12"/>
      <c r="T217" s="12"/>
      <c r="U217" s="12"/>
      <c r="V217" s="11"/>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row>
    <row r="218" spans="1:193">
      <c r="A218" s="26"/>
      <c r="B218" s="26"/>
      <c r="C218" s="12"/>
      <c r="D218" s="12"/>
      <c r="E218" s="12"/>
      <c r="F218" s="11"/>
      <c r="G218" s="12"/>
      <c r="H218" s="12"/>
      <c r="I218" s="12"/>
      <c r="J218" s="12"/>
      <c r="K218" s="12"/>
      <c r="L218" s="12"/>
      <c r="M218" s="12"/>
      <c r="N218" s="11"/>
      <c r="O218" s="12"/>
      <c r="P218" s="12"/>
      <c r="Q218" s="12"/>
      <c r="R218" s="12"/>
      <c r="S218" s="12"/>
      <c r="T218" s="12"/>
      <c r="U218" s="12"/>
      <c r="V218" s="11"/>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row>
    <row r="219" spans="1:193">
      <c r="A219" s="26"/>
      <c r="B219" s="26"/>
      <c r="C219" s="12"/>
      <c r="D219" s="12"/>
      <c r="E219" s="12"/>
      <c r="F219" s="11"/>
      <c r="G219" s="12"/>
      <c r="H219" s="12"/>
      <c r="I219" s="12"/>
      <c r="J219" s="12"/>
      <c r="K219" s="12"/>
      <c r="L219" s="12"/>
      <c r="M219" s="12"/>
      <c r="N219" s="11"/>
      <c r="O219" s="12"/>
      <c r="P219" s="12"/>
      <c r="Q219" s="12"/>
      <c r="R219" s="12"/>
      <c r="S219" s="12"/>
      <c r="T219" s="12"/>
      <c r="U219" s="12"/>
      <c r="V219" s="11"/>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row>
    <row r="220" spans="1:193">
      <c r="A220" s="26"/>
      <c r="B220" s="26"/>
      <c r="C220" s="12"/>
      <c r="D220" s="12"/>
      <c r="E220" s="12"/>
      <c r="F220" s="11"/>
      <c r="G220" s="12"/>
      <c r="H220" s="12"/>
      <c r="I220" s="12"/>
      <c r="J220" s="12"/>
      <c r="K220" s="12"/>
      <c r="L220" s="12"/>
      <c r="M220" s="12"/>
      <c r="N220" s="11"/>
      <c r="O220" s="12"/>
      <c r="P220" s="12"/>
      <c r="Q220" s="12"/>
      <c r="R220" s="12"/>
      <c r="S220" s="12"/>
      <c r="T220" s="12"/>
      <c r="U220" s="12"/>
      <c r="V220" s="11"/>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row>
    <row r="221" spans="1:193">
      <c r="A221" s="26"/>
      <c r="B221" s="26"/>
      <c r="C221" s="12"/>
      <c r="D221" s="12"/>
      <c r="E221" s="12"/>
      <c r="F221" s="11"/>
      <c r="G221" s="12"/>
      <c r="H221" s="12"/>
      <c r="I221" s="12"/>
      <c r="J221" s="12"/>
      <c r="K221" s="12"/>
      <c r="L221" s="12"/>
      <c r="M221" s="12"/>
      <c r="N221" s="11"/>
      <c r="O221" s="12"/>
      <c r="P221" s="12"/>
      <c r="Q221" s="12"/>
      <c r="R221" s="12"/>
      <c r="S221" s="12"/>
      <c r="T221" s="12"/>
      <c r="U221" s="12"/>
      <c r="V221" s="11"/>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row>
    <row r="222" spans="1:193">
      <c r="A222" s="26"/>
      <c r="B222" s="26"/>
      <c r="C222" s="12"/>
      <c r="D222" s="12"/>
      <c r="E222" s="12"/>
      <c r="F222" s="11"/>
      <c r="G222" s="12"/>
      <c r="H222" s="12"/>
      <c r="I222" s="12"/>
      <c r="J222" s="12"/>
      <c r="K222" s="12"/>
      <c r="L222" s="12"/>
      <c r="M222" s="12"/>
      <c r="N222" s="11"/>
      <c r="O222" s="12"/>
      <c r="P222" s="12"/>
      <c r="Q222" s="12"/>
      <c r="R222" s="12"/>
      <c r="S222" s="12"/>
      <c r="T222" s="12"/>
      <c r="U222" s="12"/>
      <c r="V222" s="11"/>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row>
    <row r="223" spans="1:193">
      <c r="A223" s="26"/>
      <c r="B223" s="26"/>
      <c r="C223" s="12"/>
      <c r="D223" s="12"/>
      <c r="E223" s="12"/>
      <c r="F223" s="11"/>
      <c r="G223" s="12"/>
      <c r="H223" s="12"/>
      <c r="I223" s="12"/>
      <c r="J223" s="12"/>
      <c r="K223" s="12"/>
      <c r="L223" s="12"/>
      <c r="M223" s="12"/>
      <c r="N223" s="11"/>
      <c r="O223" s="12"/>
      <c r="P223" s="12"/>
      <c r="Q223" s="12"/>
      <c r="R223" s="12"/>
      <c r="S223" s="12"/>
      <c r="T223" s="12"/>
      <c r="U223" s="12"/>
      <c r="V223" s="11"/>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row>
    <row r="224" spans="1:193">
      <c r="A224" s="26"/>
      <c r="B224" s="26"/>
      <c r="C224" s="12"/>
      <c r="D224" s="12"/>
      <c r="E224" s="12"/>
      <c r="F224" s="11"/>
      <c r="G224" s="12"/>
      <c r="H224" s="12"/>
      <c r="I224" s="12"/>
      <c r="J224" s="12"/>
      <c r="K224" s="12"/>
      <c r="L224" s="12"/>
      <c r="M224" s="12"/>
      <c r="N224" s="11"/>
      <c r="O224" s="12"/>
      <c r="P224" s="12"/>
      <c r="Q224" s="12"/>
      <c r="R224" s="12"/>
      <c r="S224" s="12"/>
      <c r="T224" s="12"/>
      <c r="U224" s="12"/>
      <c r="V224" s="11"/>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row>
    <row r="225" spans="1:193">
      <c r="A225" s="26"/>
      <c r="B225" s="26"/>
      <c r="C225" s="12"/>
      <c r="D225" s="12"/>
      <c r="E225" s="12"/>
      <c r="F225" s="11"/>
      <c r="G225" s="12"/>
      <c r="H225" s="12"/>
      <c r="I225" s="12"/>
      <c r="J225" s="12"/>
      <c r="K225" s="12"/>
      <c r="L225" s="12"/>
      <c r="M225" s="12"/>
      <c r="N225" s="11"/>
      <c r="O225" s="12"/>
      <c r="P225" s="12"/>
      <c r="Q225" s="12"/>
      <c r="R225" s="12"/>
      <c r="S225" s="12"/>
      <c r="T225" s="12"/>
      <c r="U225" s="12"/>
      <c r="V225" s="11"/>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row>
    <row r="226" spans="1:193">
      <c r="A226" s="26"/>
      <c r="B226" s="26"/>
      <c r="C226" s="12"/>
      <c r="D226" s="12"/>
      <c r="E226" s="12"/>
      <c r="F226" s="11"/>
      <c r="G226" s="12"/>
      <c r="H226" s="12"/>
      <c r="I226" s="12"/>
      <c r="J226" s="12"/>
      <c r="K226" s="12"/>
      <c r="L226" s="12"/>
      <c r="M226" s="12"/>
      <c r="N226" s="11"/>
      <c r="O226" s="12"/>
      <c r="P226" s="12"/>
      <c r="Q226" s="12"/>
      <c r="R226" s="12"/>
      <c r="S226" s="12"/>
      <c r="T226" s="12"/>
      <c r="U226" s="12"/>
      <c r="V226" s="11"/>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row>
    <row r="227" spans="1:193">
      <c r="A227" s="26"/>
      <c r="B227" s="26"/>
      <c r="C227" s="12"/>
      <c r="D227" s="12"/>
      <c r="E227" s="12"/>
      <c r="F227" s="11"/>
      <c r="G227" s="12"/>
      <c r="H227" s="12"/>
      <c r="I227" s="12"/>
      <c r="J227" s="12"/>
      <c r="K227" s="12"/>
      <c r="L227" s="12"/>
      <c r="M227" s="12"/>
      <c r="N227" s="11"/>
      <c r="O227" s="12"/>
      <c r="P227" s="12"/>
      <c r="Q227" s="12"/>
      <c r="R227" s="12"/>
      <c r="S227" s="12"/>
      <c r="T227" s="12"/>
      <c r="U227" s="12"/>
      <c r="V227" s="11"/>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row>
    <row r="228" spans="1:193">
      <c r="A228" s="26"/>
      <c r="B228" s="26"/>
      <c r="C228" s="12"/>
      <c r="D228" s="12"/>
      <c r="E228" s="12"/>
      <c r="F228" s="11"/>
      <c r="G228" s="12"/>
      <c r="H228" s="12"/>
      <c r="I228" s="12"/>
      <c r="J228" s="12"/>
      <c r="K228" s="12"/>
      <c r="L228" s="12"/>
      <c r="M228" s="12"/>
      <c r="N228" s="11"/>
      <c r="O228" s="12"/>
      <c r="P228" s="12"/>
      <c r="Q228" s="12"/>
      <c r="R228" s="12"/>
      <c r="S228" s="12"/>
      <c r="T228" s="12"/>
      <c r="U228" s="12"/>
      <c r="V228" s="11"/>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row>
    <row r="229" spans="1:193">
      <c r="A229" s="26"/>
      <c r="B229" s="26"/>
      <c r="C229" s="12"/>
      <c r="D229" s="12"/>
      <c r="E229" s="12"/>
      <c r="F229" s="11"/>
      <c r="G229" s="12"/>
      <c r="H229" s="12"/>
      <c r="I229" s="12"/>
      <c r="J229" s="12"/>
      <c r="K229" s="12"/>
      <c r="L229" s="12"/>
      <c r="M229" s="12"/>
      <c r="N229" s="11"/>
      <c r="O229" s="12"/>
      <c r="P229" s="12"/>
      <c r="Q229" s="12"/>
      <c r="R229" s="12"/>
      <c r="S229" s="12"/>
      <c r="T229" s="12"/>
      <c r="U229" s="12"/>
      <c r="V229" s="11"/>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row>
    <row r="230" spans="1:193">
      <c r="A230" s="26"/>
      <c r="B230" s="26"/>
      <c r="C230" s="12"/>
      <c r="D230" s="12"/>
      <c r="E230" s="12"/>
      <c r="F230" s="11"/>
      <c r="G230" s="12"/>
      <c r="H230" s="12"/>
      <c r="I230" s="12"/>
      <c r="J230" s="12"/>
      <c r="K230" s="12"/>
      <c r="L230" s="12"/>
      <c r="M230" s="12"/>
      <c r="N230" s="11"/>
      <c r="O230" s="12"/>
      <c r="P230" s="12"/>
      <c r="Q230" s="12"/>
      <c r="R230" s="12"/>
      <c r="S230" s="12"/>
      <c r="T230" s="12"/>
      <c r="U230" s="12"/>
      <c r="V230" s="11"/>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row>
    <row r="231" spans="1:193">
      <c r="A231" s="26"/>
      <c r="B231" s="26"/>
      <c r="C231" s="12"/>
      <c r="D231" s="12"/>
      <c r="E231" s="12"/>
      <c r="F231" s="11"/>
      <c r="G231" s="12"/>
      <c r="H231" s="12"/>
      <c r="I231" s="12"/>
      <c r="J231" s="12"/>
      <c r="K231" s="12"/>
      <c r="L231" s="12"/>
      <c r="M231" s="12"/>
      <c r="N231" s="11"/>
      <c r="O231" s="12"/>
      <c r="P231" s="12"/>
      <c r="Q231" s="12"/>
      <c r="R231" s="12"/>
      <c r="S231" s="12"/>
      <c r="T231" s="12"/>
      <c r="U231" s="12"/>
      <c r="V231" s="11"/>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row>
    <row r="232" spans="1:193">
      <c r="A232" s="26"/>
      <c r="B232" s="26"/>
      <c r="C232" s="12"/>
      <c r="D232" s="12"/>
      <c r="E232" s="12"/>
      <c r="F232" s="11"/>
      <c r="G232" s="12"/>
      <c r="H232" s="12"/>
      <c r="I232" s="12"/>
      <c r="J232" s="12"/>
      <c r="K232" s="12"/>
      <c r="L232" s="12"/>
      <c r="M232" s="12"/>
      <c r="N232" s="11"/>
      <c r="O232" s="12"/>
      <c r="P232" s="12"/>
      <c r="Q232" s="12"/>
      <c r="R232" s="12"/>
      <c r="S232" s="12"/>
      <c r="T232" s="12"/>
      <c r="U232" s="12"/>
      <c r="V232" s="11"/>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row>
    <row r="233" spans="1:193">
      <c r="A233" s="26"/>
      <c r="B233" s="26"/>
      <c r="C233" s="12"/>
      <c r="D233" s="12"/>
      <c r="E233" s="12"/>
      <c r="F233" s="11"/>
      <c r="G233" s="12"/>
      <c r="H233" s="12"/>
      <c r="I233" s="12"/>
      <c r="J233" s="12"/>
      <c r="K233" s="12"/>
      <c r="L233" s="12"/>
      <c r="M233" s="12"/>
      <c r="N233" s="11"/>
      <c r="O233" s="12"/>
      <c r="P233" s="12"/>
      <c r="Q233" s="12"/>
      <c r="R233" s="12"/>
      <c r="S233" s="12"/>
      <c r="T233" s="12"/>
      <c r="U233" s="12"/>
      <c r="V233" s="11"/>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row>
    <row r="234" spans="1:193">
      <c r="A234" s="26"/>
      <c r="B234" s="26"/>
      <c r="C234" s="12"/>
      <c r="D234" s="12"/>
      <c r="E234" s="12"/>
      <c r="F234" s="11"/>
      <c r="G234" s="12"/>
      <c r="H234" s="12"/>
      <c r="I234" s="12"/>
      <c r="J234" s="12"/>
      <c r="K234" s="12"/>
      <c r="L234" s="12"/>
      <c r="M234" s="12"/>
      <c r="N234" s="11"/>
      <c r="O234" s="12"/>
      <c r="P234" s="12"/>
      <c r="Q234" s="12"/>
      <c r="R234" s="12"/>
      <c r="S234" s="12"/>
      <c r="T234" s="12"/>
      <c r="U234" s="12"/>
      <c r="V234" s="11"/>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row>
    <row r="235" spans="1:193">
      <c r="A235" s="26"/>
      <c r="B235" s="26"/>
      <c r="C235" s="12"/>
      <c r="D235" s="12"/>
      <c r="E235" s="12"/>
      <c r="F235" s="11"/>
      <c r="G235" s="12"/>
      <c r="H235" s="12"/>
      <c r="I235" s="12"/>
      <c r="J235" s="12"/>
      <c r="K235" s="12"/>
      <c r="L235" s="12"/>
      <c r="M235" s="12"/>
      <c r="N235" s="11"/>
      <c r="O235" s="12"/>
      <c r="P235" s="12"/>
      <c r="Q235" s="12"/>
      <c r="R235" s="12"/>
      <c r="S235" s="12"/>
      <c r="T235" s="12"/>
      <c r="U235" s="12"/>
      <c r="V235" s="11"/>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row>
    <row r="236" spans="1:193">
      <c r="A236" s="26"/>
      <c r="B236" s="26"/>
      <c r="C236" s="12"/>
      <c r="D236" s="12"/>
      <c r="E236" s="12"/>
      <c r="F236" s="11"/>
      <c r="G236" s="12"/>
      <c r="H236" s="12"/>
      <c r="I236" s="12"/>
      <c r="J236" s="12"/>
      <c r="K236" s="12"/>
      <c r="L236" s="12"/>
      <c r="M236" s="12"/>
      <c r="N236" s="11"/>
      <c r="O236" s="12"/>
      <c r="P236" s="12"/>
      <c r="Q236" s="12"/>
      <c r="R236" s="12"/>
      <c r="S236" s="12"/>
      <c r="T236" s="12"/>
      <c r="U236" s="12"/>
      <c r="V236" s="11"/>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row>
    <row r="237" spans="1:193">
      <c r="A237" s="26"/>
      <c r="B237" s="26"/>
      <c r="C237" s="12"/>
      <c r="D237" s="12"/>
      <c r="E237" s="12"/>
      <c r="F237" s="11"/>
      <c r="G237" s="12"/>
      <c r="H237" s="12"/>
      <c r="I237" s="12"/>
      <c r="J237" s="12"/>
      <c r="K237" s="12"/>
      <c r="L237" s="12"/>
      <c r="M237" s="12"/>
      <c r="N237" s="11"/>
      <c r="O237" s="12"/>
      <c r="P237" s="12"/>
      <c r="Q237" s="12"/>
      <c r="R237" s="12"/>
      <c r="S237" s="12"/>
      <c r="T237" s="12"/>
      <c r="U237" s="12"/>
      <c r="V237" s="11"/>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row>
    <row r="238" spans="1:193">
      <c r="A238" s="26"/>
      <c r="B238" s="26"/>
      <c r="C238" s="12"/>
      <c r="D238" s="12"/>
      <c r="E238" s="12"/>
      <c r="F238" s="11"/>
      <c r="G238" s="12"/>
      <c r="H238" s="12"/>
      <c r="I238" s="12"/>
      <c r="J238" s="12"/>
      <c r="K238" s="12"/>
      <c r="L238" s="12"/>
      <c r="M238" s="12"/>
      <c r="N238" s="11"/>
      <c r="O238" s="12"/>
      <c r="P238" s="12"/>
      <c r="Q238" s="12"/>
      <c r="R238" s="12"/>
      <c r="S238" s="12"/>
      <c r="T238" s="12"/>
      <c r="U238" s="12"/>
      <c r="V238" s="11"/>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row>
    <row r="239" spans="1:193">
      <c r="A239" s="26"/>
      <c r="B239" s="26"/>
      <c r="C239" s="12"/>
      <c r="D239" s="12"/>
      <c r="E239" s="12"/>
      <c r="F239" s="11"/>
      <c r="G239" s="12"/>
      <c r="H239" s="12"/>
      <c r="I239" s="12"/>
      <c r="J239" s="12"/>
      <c r="K239" s="12"/>
      <c r="L239" s="12"/>
      <c r="M239" s="12"/>
      <c r="N239" s="11"/>
      <c r="O239" s="12"/>
      <c r="P239" s="12"/>
      <c r="Q239" s="12"/>
      <c r="R239" s="12"/>
      <c r="S239" s="12"/>
      <c r="T239" s="12"/>
      <c r="U239" s="12"/>
      <c r="V239" s="11"/>
      <c r="W239" s="12"/>
      <c r="X239" s="12"/>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c r="BR239" s="26"/>
      <c r="BS239" s="26"/>
      <c r="BT239" s="26"/>
      <c r="BU239" s="26"/>
      <c r="BV239" s="26"/>
      <c r="BW239" s="26"/>
      <c r="BX239" s="26"/>
      <c r="BY239" s="26"/>
      <c r="BZ239" s="26"/>
      <c r="CA239" s="26"/>
      <c r="CB239" s="26"/>
      <c r="CC239" s="26"/>
      <c r="CD239" s="26"/>
      <c r="CE239" s="26"/>
      <c r="CF239" s="26"/>
      <c r="CG239" s="26"/>
      <c r="CH239" s="26"/>
      <c r="CI239" s="26"/>
      <c r="CJ239" s="26"/>
      <c r="CK239" s="26"/>
      <c r="CL239" s="26"/>
      <c r="CM239" s="26"/>
      <c r="CN239" s="26"/>
      <c r="CO239" s="26"/>
      <c r="CP239" s="26"/>
      <c r="CQ239" s="26"/>
      <c r="CR239" s="26"/>
      <c r="CS239" s="26"/>
      <c r="CT239" s="26"/>
      <c r="CU239" s="26"/>
      <c r="CV239" s="26"/>
      <c r="CW239" s="26"/>
      <c r="CX239" s="26"/>
      <c r="CY239" s="26"/>
      <c r="CZ239" s="26"/>
      <c r="DA239" s="26"/>
      <c r="DB239" s="26"/>
      <c r="DC239" s="26"/>
      <c r="DD239" s="26"/>
      <c r="DE239" s="26"/>
      <c r="DF239" s="26"/>
      <c r="DG239" s="26"/>
      <c r="DH239" s="26"/>
      <c r="DI239" s="26"/>
      <c r="DJ239" s="26"/>
      <c r="DK239" s="26"/>
      <c r="DL239" s="26"/>
      <c r="DM239" s="26"/>
      <c r="DN239" s="26"/>
      <c r="DO239" s="26"/>
      <c r="DP239" s="26"/>
      <c r="DQ239" s="26"/>
      <c r="DR239" s="26"/>
      <c r="DS239" s="26"/>
      <c r="DT239" s="26"/>
      <c r="DU239" s="26"/>
      <c r="DV239" s="26"/>
      <c r="DW239" s="26"/>
      <c r="DX239" s="26"/>
      <c r="DY239" s="26"/>
      <c r="DZ239" s="26"/>
      <c r="EA239" s="26"/>
      <c r="EB239" s="26"/>
      <c r="EC239" s="26"/>
      <c r="ED239" s="26"/>
      <c r="EE239" s="26"/>
      <c r="EF239" s="26"/>
      <c r="EG239" s="26"/>
      <c r="EH239" s="26"/>
      <c r="EI239" s="26"/>
      <c r="EJ239" s="26"/>
      <c r="EK239" s="26"/>
      <c r="EL239" s="26"/>
      <c r="EM239" s="26"/>
      <c r="EN239" s="26"/>
      <c r="EO239" s="26"/>
      <c r="EP239" s="26"/>
      <c r="EQ239" s="26"/>
      <c r="ER239" s="26"/>
      <c r="ES239" s="26"/>
      <c r="ET239" s="26"/>
      <c r="EU239" s="26"/>
      <c r="EV239" s="26"/>
      <c r="EW239" s="26"/>
      <c r="EX239" s="26"/>
      <c r="EY239" s="26"/>
      <c r="EZ239" s="26"/>
      <c r="FA239" s="26"/>
      <c r="FB239" s="26"/>
      <c r="FC239" s="26"/>
      <c r="FD239" s="26"/>
      <c r="FE239" s="26"/>
      <c r="FF239" s="26"/>
      <c r="FG239" s="26"/>
      <c r="FH239" s="26"/>
      <c r="FI239" s="26"/>
      <c r="FJ239" s="26"/>
      <c r="FK239" s="26"/>
      <c r="FL239" s="26"/>
      <c r="FM239" s="26"/>
      <c r="FN239" s="26"/>
      <c r="FO239" s="26"/>
      <c r="FP239" s="26"/>
      <c r="FQ239" s="26"/>
      <c r="FR239" s="26"/>
      <c r="FS239" s="26"/>
      <c r="FT239" s="26"/>
      <c r="FU239" s="26"/>
      <c r="FV239" s="26"/>
      <c r="FW239" s="26"/>
      <c r="FX239" s="26"/>
      <c r="FY239" s="26"/>
      <c r="FZ239" s="26"/>
      <c r="GA239" s="26"/>
      <c r="GB239" s="26"/>
      <c r="GC239" s="26"/>
      <c r="GD239" s="26"/>
      <c r="GE239" s="26"/>
      <c r="GF239" s="26"/>
      <c r="GG239" s="26"/>
      <c r="GH239" s="26"/>
      <c r="GI239" s="26"/>
      <c r="GJ239" s="26"/>
      <c r="GK239" s="26"/>
    </row>
    <row r="240" spans="1:193">
      <c r="A240" s="26"/>
      <c r="B240" s="26"/>
      <c r="C240" s="12"/>
      <c r="D240" s="12"/>
      <c r="E240" s="12"/>
      <c r="F240" s="11"/>
      <c r="G240" s="12"/>
      <c r="H240" s="12"/>
      <c r="I240" s="12"/>
      <c r="J240" s="12"/>
      <c r="K240" s="12"/>
      <c r="L240" s="12"/>
      <c r="M240" s="12"/>
      <c r="N240" s="11"/>
      <c r="O240" s="12"/>
      <c r="P240" s="12"/>
      <c r="Q240" s="12"/>
      <c r="R240" s="12"/>
      <c r="S240" s="12"/>
      <c r="T240" s="12"/>
      <c r="U240" s="12"/>
      <c r="V240" s="11"/>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row>
    <row r="241" spans="1:193">
      <c r="A241" s="26"/>
      <c r="B241" s="26"/>
      <c r="C241" s="12"/>
      <c r="D241" s="12"/>
      <c r="E241" s="12"/>
      <c r="F241" s="11"/>
      <c r="G241" s="12"/>
      <c r="H241" s="12"/>
      <c r="I241" s="12"/>
      <c r="J241" s="12"/>
      <c r="K241" s="12"/>
      <c r="L241" s="12"/>
      <c r="M241" s="12"/>
      <c r="N241" s="11"/>
      <c r="O241" s="12"/>
      <c r="P241" s="12"/>
      <c r="Q241" s="12"/>
      <c r="R241" s="12"/>
      <c r="S241" s="12"/>
      <c r="T241" s="12"/>
      <c r="U241" s="12"/>
      <c r="V241" s="11"/>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row>
    <row r="242" spans="1:193">
      <c r="A242" s="26"/>
      <c r="B242" s="26"/>
      <c r="C242" s="12"/>
      <c r="D242" s="12"/>
      <c r="E242" s="12"/>
      <c r="F242" s="11"/>
      <c r="G242" s="12"/>
      <c r="H242" s="12"/>
      <c r="I242" s="12"/>
      <c r="J242" s="12"/>
      <c r="K242" s="12"/>
      <c r="L242" s="12"/>
      <c r="M242" s="12"/>
      <c r="N242" s="11"/>
      <c r="O242" s="12"/>
      <c r="P242" s="12"/>
      <c r="Q242" s="12"/>
      <c r="R242" s="12"/>
      <c r="S242" s="12"/>
      <c r="T242" s="12"/>
      <c r="U242" s="12"/>
      <c r="V242" s="11"/>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row>
    <row r="243" spans="1:193">
      <c r="A243" s="26"/>
      <c r="B243" s="26"/>
      <c r="C243" s="12"/>
      <c r="D243" s="12"/>
      <c r="E243" s="12"/>
      <c r="F243" s="11"/>
      <c r="G243" s="12"/>
      <c r="H243" s="12"/>
      <c r="I243" s="12"/>
      <c r="J243" s="12"/>
      <c r="K243" s="12"/>
      <c r="L243" s="12"/>
      <c r="M243" s="12"/>
      <c r="N243" s="11"/>
      <c r="O243" s="12"/>
      <c r="P243" s="12"/>
      <c r="Q243" s="12"/>
      <c r="R243" s="12"/>
      <c r="S243" s="12"/>
      <c r="T243" s="12"/>
      <c r="U243" s="12"/>
      <c r="V243" s="11"/>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row>
    <row r="244" spans="1:193">
      <c r="A244" s="26"/>
      <c r="B244" s="26"/>
      <c r="C244" s="12"/>
      <c r="D244" s="12"/>
      <c r="E244" s="12"/>
      <c r="F244" s="11"/>
      <c r="G244" s="12"/>
      <c r="H244" s="12"/>
      <c r="I244" s="12"/>
      <c r="J244" s="12"/>
      <c r="K244" s="12"/>
      <c r="L244" s="12"/>
      <c r="M244" s="12"/>
      <c r="N244" s="11"/>
      <c r="O244" s="12"/>
      <c r="P244" s="12"/>
      <c r="Q244" s="12"/>
      <c r="R244" s="12"/>
      <c r="S244" s="12"/>
      <c r="T244" s="12"/>
      <c r="U244" s="12"/>
      <c r="V244" s="11"/>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row>
    <row r="245" spans="1:193">
      <c r="A245" s="26"/>
      <c r="B245" s="26"/>
      <c r="C245" s="12"/>
      <c r="D245" s="12"/>
      <c r="E245" s="12"/>
      <c r="F245" s="11"/>
      <c r="G245" s="12"/>
      <c r="H245" s="12"/>
      <c r="I245" s="12"/>
      <c r="J245" s="12"/>
      <c r="K245" s="12"/>
      <c r="L245" s="12"/>
      <c r="M245" s="12"/>
      <c r="N245" s="11"/>
      <c r="O245" s="12"/>
      <c r="P245" s="12"/>
      <c r="Q245" s="12"/>
      <c r="R245" s="12"/>
      <c r="S245" s="12"/>
      <c r="T245" s="12"/>
      <c r="U245" s="12"/>
      <c r="V245" s="11"/>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row>
    <row r="246" spans="1:193">
      <c r="A246" s="26"/>
      <c r="B246" s="26"/>
      <c r="C246" s="12"/>
      <c r="D246" s="12"/>
      <c r="E246" s="12"/>
      <c r="F246" s="11"/>
      <c r="G246" s="12"/>
      <c r="H246" s="12"/>
      <c r="I246" s="12"/>
      <c r="J246" s="12"/>
      <c r="K246" s="12"/>
      <c r="L246" s="12"/>
      <c r="M246" s="12"/>
      <c r="N246" s="11"/>
      <c r="O246" s="12"/>
      <c r="P246" s="12"/>
      <c r="Q246" s="12"/>
      <c r="R246" s="12"/>
      <c r="S246" s="12"/>
      <c r="T246" s="12"/>
      <c r="U246" s="12"/>
      <c r="V246" s="11"/>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row>
    <row r="247" spans="1:193">
      <c r="A247" s="26"/>
      <c r="B247" s="26"/>
      <c r="C247" s="12"/>
      <c r="D247" s="12"/>
      <c r="E247" s="12"/>
      <c r="F247" s="11"/>
      <c r="G247" s="12"/>
      <c r="H247" s="12"/>
      <c r="I247" s="12"/>
      <c r="J247" s="12"/>
      <c r="K247" s="12"/>
      <c r="L247" s="12"/>
      <c r="M247" s="12"/>
      <c r="N247" s="11"/>
      <c r="O247" s="12"/>
      <c r="P247" s="12"/>
      <c r="Q247" s="12"/>
      <c r="R247" s="12"/>
      <c r="S247" s="12"/>
      <c r="T247" s="12"/>
      <c r="U247" s="12"/>
      <c r="V247" s="11"/>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row>
    <row r="248" spans="1:193">
      <c r="A248" s="26"/>
      <c r="B248" s="26"/>
      <c r="C248" s="12"/>
      <c r="D248" s="12"/>
      <c r="E248" s="12"/>
      <c r="F248" s="11"/>
      <c r="G248" s="12"/>
      <c r="H248" s="12"/>
      <c r="I248" s="12"/>
      <c r="J248" s="12"/>
      <c r="K248" s="12"/>
      <c r="L248" s="12"/>
      <c r="M248" s="12"/>
      <c r="N248" s="11"/>
      <c r="O248" s="12"/>
      <c r="P248" s="12"/>
      <c r="Q248" s="12"/>
      <c r="R248" s="12"/>
      <c r="S248" s="12"/>
      <c r="T248" s="12"/>
      <c r="U248" s="12"/>
      <c r="V248" s="11"/>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row>
    <row r="249" spans="1:193">
      <c r="A249" s="26"/>
      <c r="B249" s="26"/>
      <c r="C249" s="12"/>
      <c r="D249" s="12"/>
      <c r="E249" s="12"/>
      <c r="F249" s="11"/>
      <c r="G249" s="12"/>
      <c r="H249" s="12"/>
      <c r="I249" s="12"/>
      <c r="J249" s="12"/>
      <c r="K249" s="12"/>
      <c r="L249" s="12"/>
      <c r="M249" s="12"/>
      <c r="N249" s="11"/>
      <c r="O249" s="12"/>
      <c r="P249" s="12"/>
      <c r="Q249" s="12"/>
      <c r="R249" s="12"/>
      <c r="S249" s="12"/>
      <c r="T249" s="12"/>
      <c r="U249" s="12"/>
      <c r="V249" s="11"/>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row>
    <row r="250" spans="1:193">
      <c r="B250" s="26"/>
      <c r="C250" s="12"/>
      <c r="D250" s="12"/>
      <c r="E250" s="12"/>
      <c r="F250" s="11"/>
      <c r="G250" s="12"/>
      <c r="H250" s="12"/>
      <c r="I250" s="12"/>
      <c r="J250" s="12"/>
      <c r="K250" s="12"/>
      <c r="L250" s="12"/>
      <c r="M250" s="12"/>
      <c r="N250" s="11"/>
      <c r="O250" s="12"/>
      <c r="P250" s="12"/>
      <c r="Q250" s="12"/>
      <c r="R250" s="12"/>
      <c r="S250" s="12"/>
      <c r="T250" s="12"/>
      <c r="U250" s="12"/>
      <c r="V250" s="11"/>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row>
    <row r="251" spans="1:193">
      <c r="B251" s="26"/>
      <c r="C251" s="12"/>
      <c r="D251" s="12"/>
      <c r="E251" s="12"/>
      <c r="F251" s="11"/>
      <c r="G251" s="12"/>
      <c r="H251" s="12"/>
      <c r="I251" s="12"/>
      <c r="J251" s="12"/>
      <c r="K251" s="12"/>
      <c r="L251" s="12"/>
      <c r="M251" s="12"/>
      <c r="N251" s="11"/>
      <c r="O251" s="12"/>
      <c r="P251" s="12"/>
      <c r="Q251" s="12"/>
      <c r="R251" s="12"/>
      <c r="S251" s="12"/>
      <c r="T251" s="12"/>
      <c r="U251" s="12"/>
      <c r="V251" s="11"/>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row>
    <row r="252" spans="1:193">
      <c r="B252" s="26"/>
      <c r="C252" s="12"/>
      <c r="D252" s="12"/>
      <c r="E252" s="12"/>
      <c r="F252" s="11"/>
      <c r="G252" s="12"/>
      <c r="H252" s="12"/>
      <c r="I252" s="12"/>
      <c r="J252" s="12"/>
      <c r="K252" s="12"/>
      <c r="L252" s="12"/>
      <c r="M252" s="12"/>
      <c r="N252" s="11"/>
      <c r="O252" s="12"/>
      <c r="P252" s="12"/>
      <c r="Q252" s="12"/>
      <c r="R252" s="12"/>
      <c r="S252" s="12"/>
      <c r="T252" s="12"/>
      <c r="U252" s="12"/>
      <c r="V252" s="11"/>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row>
    <row r="253" spans="1:193">
      <c r="B253" s="26"/>
      <c r="C253" s="12"/>
      <c r="D253" s="12"/>
      <c r="E253" s="12"/>
      <c r="F253" s="11"/>
      <c r="G253" s="12"/>
      <c r="H253" s="12"/>
      <c r="I253" s="12"/>
      <c r="J253" s="12"/>
      <c r="K253" s="12"/>
      <c r="L253" s="12"/>
      <c r="M253" s="12"/>
      <c r="N253" s="11"/>
      <c r="O253" s="12"/>
      <c r="P253" s="12"/>
      <c r="Q253" s="12"/>
      <c r="R253" s="12"/>
      <c r="S253" s="12"/>
      <c r="T253" s="12"/>
      <c r="U253" s="12"/>
      <c r="V253" s="11"/>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row>
    <row r="254" spans="1:193">
      <c r="B254" s="26"/>
      <c r="C254" s="12"/>
      <c r="D254" s="12"/>
      <c r="E254" s="12"/>
      <c r="F254" s="11"/>
      <c r="G254" s="12"/>
      <c r="H254" s="12"/>
      <c r="I254" s="12"/>
      <c r="J254" s="12"/>
      <c r="K254" s="12"/>
      <c r="L254" s="12"/>
      <c r="M254" s="12"/>
      <c r="N254" s="11"/>
      <c r="O254" s="12"/>
      <c r="P254" s="12"/>
      <c r="Q254" s="12"/>
      <c r="R254" s="12"/>
      <c r="S254" s="12"/>
      <c r="T254" s="12"/>
      <c r="U254" s="12"/>
      <c r="V254" s="11"/>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row>
    <row r="255" spans="1:193">
      <c r="B255" s="26"/>
      <c r="C255" s="12"/>
      <c r="D255" s="12"/>
      <c r="E255" s="12"/>
      <c r="F255" s="11"/>
      <c r="G255" s="12"/>
      <c r="H255" s="12"/>
      <c r="I255" s="12"/>
      <c r="J255" s="12"/>
      <c r="K255" s="12"/>
      <c r="L255" s="12"/>
      <c r="M255" s="12"/>
      <c r="N255" s="11"/>
      <c r="O255" s="12"/>
      <c r="P255" s="12"/>
      <c r="Q255" s="12"/>
      <c r="R255" s="12"/>
      <c r="S255" s="12"/>
      <c r="T255" s="12"/>
      <c r="U255" s="12"/>
      <c r="V255" s="11"/>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row>
    <row r="256" spans="1:193">
      <c r="B256" s="26"/>
      <c r="C256" s="12"/>
      <c r="D256" s="12"/>
      <c r="E256" s="12"/>
      <c r="F256" s="11"/>
      <c r="G256" s="12"/>
      <c r="H256" s="12"/>
      <c r="I256" s="12"/>
      <c r="J256" s="12"/>
      <c r="K256" s="12"/>
      <c r="L256" s="12"/>
      <c r="M256" s="12"/>
      <c r="N256" s="11"/>
      <c r="O256" s="12"/>
      <c r="P256" s="12"/>
      <c r="Q256" s="12"/>
      <c r="R256" s="12"/>
      <c r="S256" s="12"/>
      <c r="T256" s="12"/>
      <c r="U256" s="12"/>
      <c r="V256" s="11"/>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row>
    <row r="257" spans="2:193">
      <c r="B257" s="26"/>
      <c r="C257" s="12"/>
      <c r="D257" s="12"/>
      <c r="E257" s="12"/>
      <c r="F257" s="11"/>
      <c r="G257" s="12"/>
      <c r="H257" s="12"/>
      <c r="I257" s="12"/>
      <c r="J257" s="12"/>
      <c r="K257" s="12"/>
      <c r="L257" s="12"/>
      <c r="M257" s="12"/>
      <c r="N257" s="11"/>
      <c r="O257" s="12"/>
      <c r="P257" s="12"/>
      <c r="Q257" s="12"/>
      <c r="R257" s="12"/>
      <c r="S257" s="12"/>
      <c r="T257" s="12"/>
      <c r="U257" s="12"/>
      <c r="V257" s="11"/>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row>
    <row r="258" spans="2:193">
      <c r="B258" s="26"/>
      <c r="C258" s="12"/>
      <c r="D258" s="12"/>
      <c r="E258" s="12"/>
      <c r="F258" s="11"/>
      <c r="G258" s="12"/>
      <c r="H258" s="12"/>
      <c r="I258" s="12"/>
      <c r="J258" s="12"/>
      <c r="K258" s="12"/>
      <c r="L258" s="12"/>
      <c r="M258" s="12"/>
      <c r="N258" s="11"/>
      <c r="O258" s="12"/>
      <c r="P258" s="12"/>
      <c r="Q258" s="12"/>
      <c r="R258" s="12"/>
      <c r="S258" s="12"/>
      <c r="T258" s="12"/>
      <c r="U258" s="12"/>
      <c r="V258" s="11"/>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row>
    <row r="259" spans="2:193">
      <c r="B259" s="26"/>
      <c r="C259" s="12"/>
      <c r="D259" s="12"/>
      <c r="E259" s="12"/>
      <c r="F259" s="11"/>
      <c r="G259" s="12"/>
      <c r="H259" s="12"/>
      <c r="I259" s="12"/>
      <c r="J259" s="12"/>
      <c r="K259" s="12"/>
      <c r="L259" s="12"/>
      <c r="M259" s="12"/>
      <c r="N259" s="11"/>
      <c r="O259" s="12"/>
      <c r="P259" s="12"/>
      <c r="Q259" s="12"/>
      <c r="R259" s="12"/>
      <c r="S259" s="12"/>
      <c r="T259" s="12"/>
      <c r="U259" s="12"/>
      <c r="V259" s="11"/>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row>
    <row r="260" spans="2:193">
      <c r="B260" s="26"/>
      <c r="C260" s="12"/>
      <c r="D260" s="12"/>
      <c r="E260" s="12"/>
      <c r="F260" s="11"/>
      <c r="G260" s="12"/>
      <c r="H260" s="12"/>
      <c r="I260" s="12"/>
      <c r="J260" s="12"/>
      <c r="K260" s="12"/>
      <c r="L260" s="12"/>
      <c r="M260" s="12"/>
      <c r="N260" s="11"/>
      <c r="O260" s="12"/>
      <c r="P260" s="12"/>
      <c r="Q260" s="12"/>
      <c r="R260" s="12"/>
      <c r="S260" s="12"/>
      <c r="T260" s="12"/>
      <c r="U260" s="12"/>
      <c r="V260" s="11"/>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row>
    <row r="261" spans="2:193">
      <c r="B261" s="26"/>
      <c r="C261" s="12"/>
      <c r="D261" s="12"/>
      <c r="E261" s="12"/>
      <c r="F261" s="11"/>
      <c r="G261" s="12"/>
      <c r="H261" s="12"/>
      <c r="I261" s="12"/>
      <c r="J261" s="12"/>
      <c r="K261" s="12"/>
      <c r="L261" s="12"/>
      <c r="M261" s="12"/>
      <c r="N261" s="11"/>
      <c r="O261" s="12"/>
      <c r="P261" s="12"/>
      <c r="Q261" s="12"/>
      <c r="R261" s="12"/>
      <c r="S261" s="12"/>
      <c r="T261" s="12"/>
      <c r="U261" s="12"/>
      <c r="V261" s="11"/>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row>
    <row r="262" spans="2:193">
      <c r="B262" s="26"/>
      <c r="C262" s="12"/>
      <c r="D262" s="12"/>
      <c r="E262" s="12"/>
      <c r="F262" s="11"/>
      <c r="G262" s="12"/>
      <c r="H262" s="12"/>
      <c r="I262" s="12"/>
      <c r="J262" s="12"/>
      <c r="K262" s="12"/>
      <c r="L262" s="12"/>
      <c r="M262" s="12"/>
      <c r="N262" s="11"/>
      <c r="O262" s="12"/>
      <c r="P262" s="12"/>
      <c r="Q262" s="12"/>
      <c r="R262" s="12"/>
      <c r="S262" s="12"/>
      <c r="T262" s="12"/>
      <c r="U262" s="12"/>
      <c r="V262" s="11"/>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row>
    <row r="263" spans="2:193">
      <c r="B263" s="26"/>
      <c r="C263" s="12"/>
      <c r="D263" s="12"/>
      <c r="E263" s="12"/>
      <c r="F263" s="11"/>
      <c r="G263" s="12"/>
      <c r="H263" s="12"/>
      <c r="I263" s="12"/>
      <c r="J263" s="12"/>
      <c r="K263" s="12"/>
      <c r="L263" s="12"/>
      <c r="M263" s="12"/>
      <c r="N263" s="11"/>
      <c r="O263" s="12"/>
      <c r="P263" s="12"/>
      <c r="Q263" s="12"/>
      <c r="R263" s="12"/>
      <c r="S263" s="12"/>
      <c r="T263" s="12"/>
      <c r="U263" s="12"/>
      <c r="V263" s="11"/>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row>
    <row r="264" spans="2:193">
      <c r="B264" s="26"/>
      <c r="C264" s="12"/>
      <c r="D264" s="12"/>
      <c r="E264" s="12"/>
      <c r="F264" s="11"/>
      <c r="G264" s="12"/>
      <c r="H264" s="12"/>
      <c r="I264" s="12"/>
      <c r="J264" s="12"/>
      <c r="K264" s="12"/>
      <c r="L264" s="12"/>
      <c r="M264" s="12"/>
      <c r="N264" s="11"/>
      <c r="O264" s="12"/>
      <c r="P264" s="12"/>
      <c r="Q264" s="12"/>
      <c r="R264" s="12"/>
      <c r="S264" s="12"/>
      <c r="T264" s="12"/>
      <c r="U264" s="12"/>
      <c r="V264" s="11"/>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row>
    <row r="265" spans="2:193">
      <c r="B265" s="26"/>
      <c r="C265" s="12"/>
      <c r="D265" s="12"/>
      <c r="E265" s="12"/>
      <c r="F265" s="11"/>
      <c r="G265" s="12"/>
      <c r="H265" s="12"/>
      <c r="I265" s="12"/>
      <c r="J265" s="12"/>
      <c r="K265" s="12"/>
      <c r="L265" s="12"/>
      <c r="M265" s="12"/>
      <c r="N265" s="11"/>
      <c r="O265" s="12"/>
      <c r="P265" s="12"/>
      <c r="Q265" s="12"/>
      <c r="R265" s="12"/>
      <c r="S265" s="12"/>
      <c r="T265" s="12"/>
      <c r="U265" s="12"/>
      <c r="V265" s="11"/>
      <c r="W265" s="12"/>
      <c r="X265" s="12"/>
      <c r="Y265" s="12"/>
      <c r="Z265" s="12"/>
      <c r="AA265" s="12"/>
      <c r="AB265" s="12"/>
      <c r="AC265" s="12"/>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c r="BZ265" s="26"/>
      <c r="CA265" s="26"/>
      <c r="CB265" s="26"/>
      <c r="CC265" s="26"/>
      <c r="CD265" s="26"/>
      <c r="CE265" s="26"/>
      <c r="CF265" s="26"/>
      <c r="CG265" s="26"/>
      <c r="CH265" s="26"/>
      <c r="CI265" s="26"/>
      <c r="CJ265" s="26"/>
      <c r="CK265" s="26"/>
      <c r="CL265" s="26"/>
      <c r="CM265" s="26"/>
      <c r="CN265" s="26"/>
      <c r="CO265" s="26"/>
      <c r="CP265" s="26"/>
      <c r="CQ265" s="26"/>
      <c r="CR265" s="26"/>
      <c r="CS265" s="26"/>
      <c r="CT265" s="26"/>
      <c r="CU265" s="26"/>
      <c r="CV265" s="26"/>
      <c r="CW265" s="26"/>
      <c r="CX265" s="26"/>
      <c r="CY265" s="26"/>
      <c r="CZ265" s="26"/>
      <c r="DA265" s="26"/>
      <c r="DB265" s="26"/>
      <c r="DC265" s="26"/>
      <c r="DD265" s="26"/>
      <c r="DE265" s="26"/>
      <c r="DF265" s="26"/>
      <c r="DG265" s="26"/>
      <c r="DH265" s="26"/>
      <c r="DI265" s="26"/>
      <c r="DJ265" s="26"/>
      <c r="DK265" s="26"/>
      <c r="DL265" s="26"/>
      <c r="DM265" s="26"/>
      <c r="DN265" s="26"/>
      <c r="DO265" s="26"/>
      <c r="DP265" s="26"/>
      <c r="DQ265" s="26"/>
      <c r="DR265" s="26"/>
      <c r="DS265" s="26"/>
      <c r="DT265" s="26"/>
      <c r="DU265" s="26"/>
      <c r="DV265" s="26"/>
      <c r="DW265" s="26"/>
      <c r="DX265" s="26"/>
      <c r="DY265" s="26"/>
      <c r="DZ265" s="26"/>
      <c r="EA265" s="26"/>
      <c r="EB265" s="26"/>
      <c r="EC265" s="26"/>
      <c r="ED265" s="26"/>
      <c r="EE265" s="26"/>
      <c r="EF265" s="26"/>
      <c r="EG265" s="26"/>
      <c r="EH265" s="26"/>
      <c r="EI265" s="26"/>
      <c r="EJ265" s="26"/>
      <c r="EK265" s="26"/>
      <c r="EL265" s="26"/>
      <c r="EM265" s="26"/>
      <c r="EN265" s="26"/>
      <c r="EO265" s="26"/>
      <c r="EP265" s="26"/>
      <c r="EQ265" s="26"/>
      <c r="ER265" s="26"/>
      <c r="ES265" s="26"/>
      <c r="ET265" s="26"/>
      <c r="EU265" s="26"/>
      <c r="EV265" s="26"/>
      <c r="EW265" s="26"/>
      <c r="EX265" s="26"/>
      <c r="EY265" s="26"/>
      <c r="EZ265" s="26"/>
      <c r="FA265" s="26"/>
      <c r="FB265" s="26"/>
      <c r="FC265" s="26"/>
      <c r="FD265" s="26"/>
      <c r="FE265" s="26"/>
      <c r="FF265" s="26"/>
      <c r="FG265" s="26"/>
      <c r="FH265" s="26"/>
      <c r="FI265" s="26"/>
      <c r="FJ265" s="26"/>
      <c r="FK265" s="26"/>
      <c r="FL265" s="26"/>
      <c r="FM265" s="26"/>
      <c r="FN265" s="26"/>
      <c r="FO265" s="26"/>
      <c r="FP265" s="26"/>
      <c r="FQ265" s="26"/>
      <c r="FR265" s="26"/>
      <c r="FS265" s="26"/>
      <c r="FT265" s="26"/>
      <c r="FU265" s="26"/>
      <c r="FV265" s="26"/>
      <c r="FW265" s="26"/>
      <c r="FX265" s="26"/>
      <c r="FY265" s="26"/>
      <c r="FZ265" s="26"/>
      <c r="GA265" s="26"/>
      <c r="GB265" s="26"/>
      <c r="GC265" s="26"/>
      <c r="GD265" s="26"/>
      <c r="GE265" s="26"/>
      <c r="GF265" s="26"/>
      <c r="GG265" s="26"/>
      <c r="GH265" s="26"/>
      <c r="GI265" s="26"/>
      <c r="GJ265" s="26"/>
      <c r="GK265" s="26"/>
    </row>
    <row r="266" spans="2:193">
      <c r="B266" s="26"/>
      <c r="C266" s="12"/>
      <c r="D266" s="12"/>
      <c r="E266" s="12"/>
      <c r="F266" s="11"/>
      <c r="G266" s="12"/>
      <c r="H266" s="12"/>
      <c r="I266" s="12"/>
      <c r="J266" s="12"/>
      <c r="K266" s="12"/>
      <c r="L266" s="12"/>
      <c r="M266" s="12"/>
      <c r="N266" s="11"/>
      <c r="O266" s="12"/>
      <c r="P266" s="12"/>
      <c r="Q266" s="12"/>
      <c r="R266" s="12"/>
      <c r="S266" s="12"/>
      <c r="T266" s="12"/>
      <c r="U266" s="12"/>
      <c r="V266" s="11"/>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row>
    <row r="267" spans="2:193">
      <c r="B267" s="26"/>
      <c r="C267" s="12"/>
      <c r="D267" s="12"/>
      <c r="E267" s="12"/>
      <c r="F267" s="11"/>
      <c r="G267" s="12"/>
      <c r="H267" s="12"/>
      <c r="I267" s="12"/>
      <c r="J267" s="12"/>
      <c r="K267" s="12"/>
      <c r="L267" s="12"/>
      <c r="M267" s="12"/>
      <c r="N267" s="11"/>
      <c r="O267" s="12"/>
      <c r="P267" s="12"/>
      <c r="Q267" s="12"/>
      <c r="R267" s="12"/>
      <c r="S267" s="12"/>
      <c r="T267" s="12"/>
      <c r="U267" s="12"/>
      <c r="V267" s="11"/>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row>
    <row r="268" spans="2:193">
      <c r="B268" s="26"/>
      <c r="C268" s="12"/>
      <c r="D268" s="12"/>
      <c r="E268" s="12"/>
      <c r="F268" s="11"/>
      <c r="G268" s="12"/>
      <c r="H268" s="12"/>
      <c r="I268" s="12"/>
      <c r="J268" s="12"/>
      <c r="K268" s="12"/>
      <c r="L268" s="12"/>
      <c r="M268" s="12"/>
      <c r="N268" s="11"/>
      <c r="O268" s="12"/>
      <c r="P268" s="12"/>
      <c r="Q268" s="12"/>
      <c r="R268" s="12"/>
      <c r="S268" s="12"/>
      <c r="T268" s="12"/>
      <c r="U268" s="12"/>
      <c r="V268" s="11"/>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row>
    <row r="269" spans="2:193">
      <c r="B269" s="26"/>
      <c r="C269" s="12"/>
      <c r="D269" s="12"/>
      <c r="E269" s="12"/>
      <c r="F269" s="11"/>
      <c r="G269" s="12"/>
      <c r="H269" s="12"/>
      <c r="I269" s="12"/>
      <c r="J269" s="12"/>
      <c r="K269" s="12"/>
      <c r="L269" s="12"/>
      <c r="M269" s="12"/>
      <c r="N269" s="11"/>
      <c r="O269" s="12"/>
      <c r="P269" s="12"/>
      <c r="Q269" s="12"/>
      <c r="R269" s="12"/>
      <c r="S269" s="12"/>
      <c r="T269" s="12"/>
      <c r="U269" s="12"/>
      <c r="V269" s="11"/>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row>
    <row r="270" spans="2:193">
      <c r="B270" s="26"/>
      <c r="C270" s="12"/>
      <c r="D270" s="12"/>
      <c r="E270" s="12"/>
      <c r="F270" s="11"/>
      <c r="G270" s="12"/>
      <c r="H270" s="12"/>
      <c r="I270" s="12"/>
      <c r="J270" s="12"/>
      <c r="K270" s="12"/>
      <c r="L270" s="12"/>
      <c r="M270" s="12"/>
      <c r="N270" s="11"/>
      <c r="O270" s="12"/>
      <c r="P270" s="12"/>
      <c r="Q270" s="12"/>
      <c r="R270" s="12"/>
      <c r="S270" s="12"/>
      <c r="T270" s="12"/>
      <c r="U270" s="12"/>
      <c r="V270" s="11"/>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row>
    <row r="271" spans="2:193">
      <c r="B271" s="26"/>
      <c r="C271" s="12"/>
      <c r="D271" s="12"/>
      <c r="E271" s="12"/>
      <c r="F271" s="11"/>
      <c r="G271" s="12"/>
      <c r="H271" s="12"/>
      <c r="I271" s="12"/>
      <c r="J271" s="12"/>
      <c r="K271" s="12"/>
      <c r="L271" s="12"/>
      <c r="M271" s="12"/>
      <c r="N271" s="11"/>
      <c r="O271" s="12"/>
      <c r="P271" s="12"/>
      <c r="Q271" s="12"/>
      <c r="R271" s="12"/>
      <c r="S271" s="12"/>
      <c r="T271" s="12"/>
      <c r="U271" s="12"/>
      <c r="V271" s="11"/>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row>
    <row r="272" spans="2:193">
      <c r="B272" s="26"/>
      <c r="C272" s="12"/>
      <c r="D272" s="12"/>
      <c r="E272" s="12"/>
      <c r="F272" s="11"/>
      <c r="G272" s="12"/>
      <c r="H272" s="12"/>
      <c r="I272" s="12"/>
      <c r="J272" s="12"/>
      <c r="K272" s="12"/>
      <c r="L272" s="12"/>
      <c r="M272" s="12"/>
      <c r="N272" s="11"/>
      <c r="O272" s="12"/>
      <c r="P272" s="12"/>
      <c r="Q272" s="12"/>
      <c r="R272" s="12"/>
      <c r="S272" s="12"/>
      <c r="T272" s="12"/>
      <c r="U272" s="12"/>
      <c r="V272" s="11"/>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row>
    <row r="273" spans="2:193">
      <c r="B273" s="26"/>
      <c r="C273" s="12"/>
      <c r="D273" s="12"/>
      <c r="E273" s="12"/>
      <c r="F273" s="11"/>
      <c r="G273" s="12"/>
      <c r="H273" s="12"/>
      <c r="I273" s="12"/>
      <c r="J273" s="12"/>
      <c r="K273" s="12"/>
      <c r="L273" s="12"/>
      <c r="M273" s="12"/>
      <c r="N273" s="11"/>
      <c r="O273" s="12"/>
      <c r="P273" s="12"/>
      <c r="Q273" s="12"/>
      <c r="R273" s="12"/>
      <c r="S273" s="12"/>
      <c r="T273" s="12"/>
      <c r="U273" s="12"/>
      <c r="V273" s="11"/>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row>
    <row r="274" spans="2:193">
      <c r="B274" s="26"/>
      <c r="C274" s="12"/>
      <c r="D274" s="12"/>
      <c r="E274" s="12"/>
      <c r="F274" s="11"/>
      <c r="G274" s="12"/>
      <c r="H274" s="12"/>
      <c r="I274" s="12"/>
      <c r="J274" s="12"/>
      <c r="K274" s="12"/>
      <c r="L274" s="12"/>
      <c r="M274" s="12"/>
      <c r="N274" s="11"/>
      <c r="O274" s="12"/>
      <c r="P274" s="12"/>
      <c r="Q274" s="12"/>
      <c r="R274" s="12"/>
      <c r="S274" s="12"/>
      <c r="T274" s="12"/>
      <c r="U274" s="12"/>
      <c r="V274" s="11"/>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row>
    <row r="275" spans="2:193">
      <c r="B275" s="26"/>
      <c r="C275" s="12"/>
      <c r="D275" s="12"/>
      <c r="E275" s="12"/>
      <c r="F275" s="11"/>
      <c r="G275" s="12"/>
      <c r="H275" s="12"/>
      <c r="I275" s="12"/>
      <c r="J275" s="12"/>
      <c r="K275" s="12"/>
      <c r="L275" s="12"/>
      <c r="M275" s="12"/>
      <c r="N275" s="11"/>
      <c r="O275" s="12"/>
      <c r="P275" s="12"/>
      <c r="Q275" s="12"/>
      <c r="R275" s="12"/>
      <c r="S275" s="12"/>
      <c r="T275" s="12"/>
      <c r="U275" s="12"/>
      <c r="V275" s="11"/>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row>
    <row r="276" spans="2:193">
      <c r="B276" s="26"/>
      <c r="C276" s="12"/>
      <c r="D276" s="12"/>
      <c r="E276" s="12"/>
      <c r="F276" s="11"/>
      <c r="G276" s="12"/>
      <c r="H276" s="12"/>
      <c r="I276" s="12"/>
      <c r="J276" s="12"/>
      <c r="K276" s="12"/>
      <c r="L276" s="12"/>
      <c r="M276" s="12"/>
      <c r="N276" s="11"/>
      <c r="O276" s="12"/>
      <c r="P276" s="12"/>
      <c r="Q276" s="12"/>
      <c r="R276" s="12"/>
      <c r="S276" s="12"/>
      <c r="T276" s="12"/>
      <c r="U276" s="12"/>
      <c r="V276" s="11"/>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row>
    <row r="277" spans="2:193">
      <c r="B277" s="26"/>
      <c r="C277" s="12"/>
      <c r="D277" s="12"/>
      <c r="E277" s="12"/>
      <c r="F277" s="11"/>
      <c r="G277" s="12"/>
      <c r="H277" s="12"/>
      <c r="I277" s="12"/>
      <c r="J277" s="12"/>
      <c r="K277" s="12"/>
      <c r="L277" s="12"/>
      <c r="M277" s="12"/>
      <c r="N277" s="11"/>
      <c r="O277" s="12"/>
      <c r="P277" s="12"/>
      <c r="Q277" s="12"/>
      <c r="R277" s="12"/>
      <c r="S277" s="12"/>
      <c r="T277" s="12"/>
      <c r="U277" s="12"/>
      <c r="V277" s="11"/>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row>
    <row r="278" spans="2:193">
      <c r="B278" s="26"/>
      <c r="C278" s="12"/>
      <c r="D278" s="12"/>
      <c r="E278" s="12"/>
      <c r="F278" s="11"/>
      <c r="G278" s="12"/>
      <c r="H278" s="12"/>
      <c r="I278" s="12"/>
      <c r="J278" s="12"/>
      <c r="K278" s="12"/>
      <c r="L278" s="12"/>
      <c r="M278" s="12"/>
      <c r="N278" s="11"/>
      <c r="O278" s="12"/>
      <c r="P278" s="12"/>
      <c r="Q278" s="12"/>
      <c r="R278" s="12"/>
      <c r="S278" s="12"/>
      <c r="T278" s="12"/>
      <c r="U278" s="12"/>
      <c r="V278" s="11"/>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row>
    <row r="279" spans="2:193">
      <c r="B279" s="26"/>
      <c r="C279" s="12"/>
      <c r="D279" s="12"/>
      <c r="E279" s="12"/>
      <c r="F279" s="11"/>
      <c r="G279" s="12"/>
      <c r="H279" s="12"/>
      <c r="I279" s="12"/>
      <c r="J279" s="12"/>
      <c r="K279" s="12"/>
      <c r="L279" s="12"/>
      <c r="M279" s="12"/>
      <c r="N279" s="11"/>
      <c r="O279" s="12"/>
      <c r="P279" s="12"/>
      <c r="Q279" s="12"/>
      <c r="R279" s="12"/>
      <c r="S279" s="12"/>
      <c r="T279" s="12"/>
      <c r="U279" s="12"/>
      <c r="V279" s="11"/>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row>
    <row r="280" spans="2:193">
      <c r="B280" s="26"/>
      <c r="C280" s="12"/>
      <c r="D280" s="12"/>
      <c r="E280" s="12"/>
      <c r="F280" s="11"/>
      <c r="G280" s="12"/>
      <c r="H280" s="12"/>
      <c r="I280" s="12"/>
      <c r="J280" s="12"/>
      <c r="K280" s="12"/>
      <c r="L280" s="12"/>
      <c r="M280" s="12"/>
      <c r="N280" s="11"/>
      <c r="O280" s="12"/>
      <c r="P280" s="12"/>
      <c r="Q280" s="12"/>
      <c r="R280" s="12"/>
      <c r="S280" s="12"/>
      <c r="T280" s="12"/>
      <c r="U280" s="12"/>
      <c r="V280" s="11"/>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row>
    <row r="281" spans="2:193">
      <c r="B281" s="26"/>
      <c r="C281" s="12"/>
      <c r="D281" s="12"/>
      <c r="E281" s="12"/>
      <c r="F281" s="11"/>
      <c r="G281" s="12"/>
      <c r="H281" s="12"/>
      <c r="I281" s="12"/>
      <c r="J281" s="12"/>
      <c r="K281" s="12"/>
      <c r="L281" s="12"/>
      <c r="M281" s="12"/>
      <c r="N281" s="11"/>
      <c r="O281" s="12"/>
      <c r="P281" s="12"/>
      <c r="Q281" s="12"/>
      <c r="R281" s="12"/>
      <c r="S281" s="12"/>
      <c r="T281" s="12"/>
      <c r="U281" s="12"/>
      <c r="V281" s="11"/>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row>
    <row r="282" spans="2:193">
      <c r="B282" s="26"/>
      <c r="C282" s="12"/>
      <c r="D282" s="12"/>
      <c r="E282" s="12"/>
      <c r="F282" s="11"/>
      <c r="G282" s="12"/>
      <c r="H282" s="12"/>
      <c r="I282" s="12"/>
      <c r="J282" s="12"/>
      <c r="K282" s="12"/>
      <c r="L282" s="12"/>
      <c r="M282" s="12"/>
      <c r="N282" s="11"/>
      <c r="O282" s="12"/>
      <c r="P282" s="12"/>
      <c r="Q282" s="12"/>
      <c r="R282" s="12"/>
      <c r="S282" s="12"/>
      <c r="T282" s="12"/>
      <c r="U282" s="12"/>
      <c r="V282" s="11"/>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row>
    <row r="283" spans="2:193">
      <c r="B283" s="26"/>
      <c r="C283" s="12"/>
      <c r="D283" s="12"/>
      <c r="E283" s="12"/>
      <c r="F283" s="11"/>
      <c r="G283" s="12"/>
      <c r="H283" s="12"/>
      <c r="I283" s="12"/>
      <c r="J283" s="12"/>
      <c r="K283" s="12"/>
      <c r="L283" s="12"/>
      <c r="M283" s="12"/>
      <c r="N283" s="11"/>
      <c r="O283" s="12"/>
      <c r="P283" s="12"/>
      <c r="Q283" s="12"/>
      <c r="R283" s="12"/>
      <c r="S283" s="12"/>
      <c r="T283" s="12"/>
      <c r="U283" s="12"/>
      <c r="V283" s="11"/>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row>
    <row r="284" spans="2:193">
      <c r="B284" s="26"/>
      <c r="C284" s="12"/>
      <c r="D284" s="12"/>
      <c r="E284" s="12"/>
      <c r="F284" s="11"/>
      <c r="G284" s="12"/>
      <c r="H284" s="12"/>
      <c r="I284" s="12"/>
      <c r="J284" s="12"/>
      <c r="K284" s="12"/>
      <c r="L284" s="12"/>
      <c r="M284" s="12"/>
      <c r="N284" s="11"/>
      <c r="O284" s="12"/>
      <c r="P284" s="12"/>
      <c r="Q284" s="12"/>
      <c r="R284" s="12"/>
      <c r="S284" s="12"/>
      <c r="T284" s="12"/>
      <c r="U284" s="12"/>
      <c r="V284" s="11"/>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row>
    <row r="285" spans="2:193">
      <c r="B285" s="26"/>
      <c r="C285" s="12"/>
      <c r="D285" s="12"/>
      <c r="E285" s="12"/>
      <c r="F285" s="11"/>
      <c r="G285" s="12"/>
      <c r="H285" s="12"/>
      <c r="I285" s="12"/>
      <c r="J285" s="12"/>
      <c r="K285" s="12"/>
      <c r="L285" s="12"/>
      <c r="M285" s="12"/>
      <c r="N285" s="11"/>
      <c r="O285" s="12"/>
      <c r="P285" s="12"/>
      <c r="Q285" s="12"/>
      <c r="R285" s="12"/>
      <c r="S285" s="12"/>
      <c r="T285" s="12"/>
      <c r="U285" s="12"/>
      <c r="V285" s="11"/>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row>
    <row r="286" spans="2:193">
      <c r="B286" s="26"/>
      <c r="C286" s="12"/>
      <c r="D286" s="12"/>
      <c r="E286" s="12"/>
      <c r="F286" s="11"/>
      <c r="G286" s="12"/>
      <c r="H286" s="12"/>
      <c r="I286" s="12"/>
      <c r="J286" s="12"/>
      <c r="K286" s="12"/>
      <c r="L286" s="12"/>
      <c r="M286" s="12"/>
      <c r="N286" s="11"/>
      <c r="O286" s="12"/>
      <c r="P286" s="12"/>
      <c r="Q286" s="12"/>
      <c r="R286" s="12"/>
      <c r="S286" s="12"/>
      <c r="T286" s="12"/>
      <c r="U286" s="12"/>
      <c r="V286" s="11"/>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row>
    <row r="287" spans="2:193">
      <c r="B287" s="26"/>
      <c r="C287" s="12"/>
      <c r="D287" s="12"/>
      <c r="E287" s="12"/>
      <c r="F287" s="11"/>
      <c r="G287" s="12"/>
      <c r="H287" s="12"/>
      <c r="I287" s="12"/>
      <c r="J287" s="12"/>
      <c r="K287" s="12"/>
      <c r="L287" s="12"/>
      <c r="M287" s="12"/>
      <c r="N287" s="11"/>
      <c r="O287" s="12"/>
      <c r="P287" s="12"/>
      <c r="Q287" s="12"/>
      <c r="R287" s="12"/>
      <c r="S287" s="12"/>
      <c r="T287" s="12"/>
      <c r="U287" s="12"/>
      <c r="V287" s="11"/>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row>
    <row r="288" spans="2:193">
      <c r="B288" s="26"/>
      <c r="C288" s="12"/>
      <c r="D288" s="12"/>
      <c r="E288" s="12"/>
      <c r="F288" s="11"/>
      <c r="G288" s="12"/>
      <c r="H288" s="12"/>
      <c r="I288" s="12"/>
      <c r="J288" s="12"/>
      <c r="K288" s="12"/>
      <c r="L288" s="12"/>
      <c r="M288" s="12"/>
      <c r="N288" s="11"/>
      <c r="O288" s="12"/>
      <c r="P288" s="12"/>
      <c r="Q288" s="12"/>
      <c r="R288" s="12"/>
      <c r="S288" s="12"/>
      <c r="T288" s="12"/>
      <c r="U288" s="12"/>
      <c r="V288" s="11"/>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row>
    <row r="289" spans="2:193">
      <c r="B289" s="26"/>
      <c r="C289" s="12"/>
      <c r="D289" s="12"/>
      <c r="E289" s="12"/>
      <c r="F289" s="11"/>
      <c r="G289" s="12"/>
      <c r="H289" s="12"/>
      <c r="I289" s="12"/>
      <c r="J289" s="12"/>
      <c r="K289" s="12"/>
      <c r="L289" s="12"/>
      <c r="M289" s="12"/>
      <c r="N289" s="11"/>
      <c r="O289" s="12"/>
      <c r="P289" s="12"/>
      <c r="Q289" s="12"/>
      <c r="R289" s="12"/>
      <c r="S289" s="12"/>
      <c r="T289" s="12"/>
      <c r="U289" s="12"/>
      <c r="V289" s="11"/>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row>
    <row r="290" spans="2:193">
      <c r="B290" s="26"/>
      <c r="C290" s="12"/>
      <c r="D290" s="12"/>
      <c r="E290" s="12"/>
      <c r="F290" s="11"/>
      <c r="G290" s="12"/>
      <c r="H290" s="12"/>
      <c r="I290" s="12"/>
      <c r="J290" s="12"/>
      <c r="K290" s="12"/>
      <c r="L290" s="12"/>
      <c r="M290" s="12"/>
      <c r="N290" s="11"/>
      <c r="O290" s="12"/>
      <c r="P290" s="12"/>
      <c r="Q290" s="12"/>
      <c r="R290" s="12"/>
      <c r="S290" s="12"/>
      <c r="T290" s="12"/>
      <c r="U290" s="12"/>
      <c r="V290" s="11"/>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row>
    <row r="291" spans="2:193">
      <c r="B291" s="26"/>
      <c r="C291" s="12"/>
      <c r="D291" s="12"/>
      <c r="E291" s="12"/>
      <c r="F291" s="11"/>
      <c r="G291" s="12"/>
      <c r="H291" s="12"/>
      <c r="I291" s="12"/>
      <c r="J291" s="12"/>
      <c r="K291" s="12"/>
      <c r="L291" s="12"/>
      <c r="M291" s="12"/>
      <c r="N291" s="11"/>
      <c r="O291" s="12"/>
      <c r="P291" s="12"/>
      <c r="Q291" s="12"/>
      <c r="R291" s="12"/>
      <c r="S291" s="12"/>
      <c r="T291" s="12"/>
      <c r="U291" s="12"/>
      <c r="V291" s="11"/>
      <c r="W291" s="12"/>
      <c r="X291" s="12"/>
      <c r="Y291" s="12"/>
      <c r="Z291" s="12"/>
      <c r="AA291" s="12"/>
      <c r="AB291" s="12"/>
      <c r="AC291" s="12"/>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c r="BQ291" s="26"/>
      <c r="BR291" s="26"/>
      <c r="BS291" s="26"/>
      <c r="BT291" s="26"/>
      <c r="BU291" s="26"/>
      <c r="BV291" s="26"/>
      <c r="BW291" s="26"/>
      <c r="BX291" s="26"/>
      <c r="BY291" s="26"/>
      <c r="BZ291" s="26"/>
      <c r="CA291" s="26"/>
      <c r="CB291" s="26"/>
      <c r="CC291" s="26"/>
      <c r="CD291" s="26"/>
      <c r="CE291" s="26"/>
      <c r="CF291" s="26"/>
      <c r="CG291" s="26"/>
      <c r="CH291" s="26"/>
      <c r="CI291" s="26"/>
      <c r="CJ291" s="26"/>
      <c r="CK291" s="26"/>
      <c r="CL291" s="26"/>
      <c r="CM291" s="26"/>
      <c r="CN291" s="26"/>
      <c r="CO291" s="26"/>
      <c r="CP291" s="26"/>
      <c r="CQ291" s="26"/>
      <c r="CR291" s="26"/>
      <c r="CS291" s="26"/>
      <c r="CT291" s="26"/>
      <c r="CU291" s="26"/>
      <c r="CV291" s="26"/>
      <c r="CW291" s="26"/>
      <c r="CX291" s="26"/>
      <c r="CY291" s="26"/>
      <c r="CZ291" s="26"/>
      <c r="DA291" s="26"/>
      <c r="DB291" s="26"/>
      <c r="DC291" s="26"/>
      <c r="DD291" s="26"/>
      <c r="DE291" s="26"/>
      <c r="DF291" s="26"/>
      <c r="DG291" s="26"/>
      <c r="DH291" s="26"/>
      <c r="DI291" s="26"/>
      <c r="DJ291" s="26"/>
      <c r="DK291" s="26"/>
      <c r="DL291" s="26"/>
      <c r="DM291" s="26"/>
      <c r="DN291" s="26"/>
      <c r="DO291" s="26"/>
      <c r="DP291" s="26"/>
      <c r="DQ291" s="26"/>
      <c r="DR291" s="26"/>
      <c r="DS291" s="26"/>
      <c r="DT291" s="26"/>
      <c r="DU291" s="26"/>
      <c r="DV291" s="26"/>
      <c r="DW291" s="26"/>
      <c r="DX291" s="26"/>
      <c r="DY291" s="26"/>
      <c r="DZ291" s="26"/>
      <c r="EA291" s="26"/>
      <c r="EB291" s="26"/>
      <c r="EC291" s="26"/>
      <c r="ED291" s="26"/>
      <c r="EE291" s="26"/>
      <c r="EF291" s="26"/>
      <c r="EG291" s="26"/>
      <c r="EH291" s="26"/>
      <c r="EI291" s="26"/>
      <c r="EJ291" s="26"/>
      <c r="EK291" s="26"/>
      <c r="EL291" s="26"/>
      <c r="EM291" s="26"/>
      <c r="EN291" s="26"/>
      <c r="EO291" s="26"/>
      <c r="EP291" s="26"/>
      <c r="EQ291" s="26"/>
      <c r="ER291" s="26"/>
      <c r="ES291" s="26"/>
      <c r="ET291" s="26"/>
      <c r="EU291" s="26"/>
      <c r="EV291" s="26"/>
      <c r="EW291" s="26"/>
      <c r="EX291" s="26"/>
      <c r="EY291" s="26"/>
      <c r="EZ291" s="26"/>
      <c r="FA291" s="26"/>
      <c r="FB291" s="26"/>
      <c r="FC291" s="26"/>
      <c r="FD291" s="26"/>
      <c r="FE291" s="26"/>
      <c r="FF291" s="26"/>
      <c r="FG291" s="26"/>
      <c r="FH291" s="26"/>
      <c r="FI291" s="26"/>
      <c r="FJ291" s="26"/>
      <c r="FK291" s="26"/>
      <c r="FL291" s="26"/>
      <c r="FM291" s="26"/>
      <c r="FN291" s="26"/>
      <c r="FO291" s="26"/>
      <c r="FP291" s="26"/>
      <c r="FQ291" s="26"/>
      <c r="FR291" s="26"/>
      <c r="FS291" s="26"/>
      <c r="FT291" s="26"/>
      <c r="FU291" s="26"/>
      <c r="FV291" s="26"/>
      <c r="FW291" s="26"/>
      <c r="FX291" s="26"/>
      <c r="FY291" s="26"/>
      <c r="FZ291" s="26"/>
      <c r="GA291" s="26"/>
      <c r="GB291" s="26"/>
      <c r="GC291" s="26"/>
      <c r="GD291" s="26"/>
      <c r="GE291" s="26"/>
      <c r="GF291" s="26"/>
      <c r="GG291" s="26"/>
      <c r="GH291" s="26"/>
      <c r="GI291" s="26"/>
      <c r="GJ291" s="26"/>
      <c r="GK291" s="26"/>
    </row>
    <row r="292" spans="2:193">
      <c r="B292" s="26"/>
      <c r="C292" s="12"/>
      <c r="D292" s="12"/>
      <c r="E292" s="12"/>
      <c r="F292" s="11"/>
      <c r="G292" s="12"/>
      <c r="H292" s="12"/>
      <c r="I292" s="12"/>
      <c r="J292" s="12"/>
      <c r="K292" s="12"/>
      <c r="L292" s="12"/>
      <c r="M292" s="12"/>
      <c r="N292" s="11"/>
      <c r="O292" s="12"/>
      <c r="P292" s="12"/>
      <c r="Q292" s="12"/>
      <c r="R292" s="12"/>
      <c r="S292" s="12"/>
      <c r="T292" s="12"/>
      <c r="U292" s="12"/>
      <c r="V292" s="11"/>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row>
    <row r="293" spans="2:193">
      <c r="B293" s="26"/>
      <c r="C293" s="12"/>
      <c r="D293" s="12"/>
      <c r="E293" s="12"/>
      <c r="F293" s="11"/>
      <c r="G293" s="12"/>
      <c r="H293" s="12"/>
      <c r="I293" s="12"/>
      <c r="J293" s="12"/>
      <c r="K293" s="12"/>
      <c r="L293" s="12"/>
      <c r="M293" s="12"/>
      <c r="N293" s="11"/>
      <c r="O293" s="12"/>
      <c r="P293" s="12"/>
      <c r="Q293" s="12"/>
      <c r="R293" s="12"/>
      <c r="S293" s="12"/>
      <c r="T293" s="12"/>
      <c r="U293" s="12"/>
      <c r="V293" s="11"/>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row>
    <row r="294" spans="2:193">
      <c r="B294" s="26"/>
      <c r="C294" s="12"/>
      <c r="D294" s="12"/>
      <c r="E294" s="12"/>
      <c r="F294" s="11"/>
      <c r="G294" s="12"/>
      <c r="H294" s="12"/>
      <c r="I294" s="12"/>
      <c r="J294" s="12"/>
      <c r="K294" s="12"/>
      <c r="L294" s="12"/>
      <c r="M294" s="12"/>
      <c r="N294" s="11"/>
      <c r="O294" s="12"/>
      <c r="P294" s="12"/>
      <c r="Q294" s="12"/>
      <c r="R294" s="12"/>
      <c r="S294" s="12"/>
      <c r="T294" s="12"/>
      <c r="U294" s="12"/>
      <c r="V294" s="11"/>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row>
    <row r="295" spans="2:193">
      <c r="B295" s="26"/>
      <c r="C295" s="12"/>
      <c r="D295" s="12"/>
      <c r="E295" s="12"/>
      <c r="F295" s="11"/>
      <c r="G295" s="12"/>
      <c r="H295" s="12"/>
      <c r="I295" s="12"/>
      <c r="J295" s="12"/>
      <c r="K295" s="12"/>
      <c r="L295" s="12"/>
      <c r="M295" s="12"/>
      <c r="N295" s="11"/>
      <c r="O295" s="12"/>
      <c r="P295" s="12"/>
      <c r="Q295" s="12"/>
      <c r="R295" s="12"/>
      <c r="S295" s="12"/>
      <c r="T295" s="12"/>
      <c r="U295" s="12"/>
      <c r="V295" s="11"/>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row>
    <row r="296" spans="2:193">
      <c r="B296" s="26"/>
      <c r="C296" s="12"/>
      <c r="D296" s="12"/>
      <c r="E296" s="12"/>
      <c r="F296" s="11"/>
      <c r="G296" s="12"/>
      <c r="H296" s="12"/>
      <c r="I296" s="12"/>
      <c r="J296" s="12"/>
      <c r="K296" s="12"/>
      <c r="L296" s="12"/>
      <c r="M296" s="12"/>
      <c r="N296" s="11"/>
      <c r="O296" s="12"/>
      <c r="P296" s="12"/>
      <c r="Q296" s="12"/>
      <c r="R296" s="12"/>
      <c r="S296" s="12"/>
      <c r="T296" s="12"/>
      <c r="U296" s="12"/>
      <c r="V296" s="11"/>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row>
    <row r="297" spans="2:193">
      <c r="B297" s="26"/>
      <c r="C297" s="12"/>
      <c r="D297" s="12"/>
      <c r="E297" s="12"/>
      <c r="F297" s="11"/>
      <c r="G297" s="12"/>
      <c r="H297" s="12"/>
      <c r="I297" s="12"/>
      <c r="J297" s="12"/>
      <c r="K297" s="12"/>
      <c r="L297" s="12"/>
      <c r="M297" s="12"/>
      <c r="N297" s="11"/>
      <c r="O297" s="12"/>
      <c r="P297" s="12"/>
      <c r="Q297" s="12"/>
      <c r="R297" s="12"/>
      <c r="S297" s="12"/>
      <c r="T297" s="12"/>
      <c r="U297" s="12"/>
      <c r="V297" s="11"/>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row>
    <row r="298" spans="2:193">
      <c r="B298" s="26"/>
      <c r="C298" s="12"/>
      <c r="D298" s="12"/>
      <c r="E298" s="12"/>
      <c r="F298" s="11"/>
      <c r="G298" s="12"/>
      <c r="H298" s="12"/>
      <c r="I298" s="12"/>
      <c r="J298" s="12"/>
      <c r="K298" s="12"/>
      <c r="L298" s="12"/>
      <c r="M298" s="12"/>
      <c r="N298" s="11"/>
      <c r="O298" s="12"/>
      <c r="P298" s="12"/>
      <c r="Q298" s="12"/>
      <c r="R298" s="12"/>
      <c r="S298" s="12"/>
      <c r="T298" s="12"/>
      <c r="U298" s="12"/>
      <c r="V298" s="11"/>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row>
    <row r="299" spans="2:193">
      <c r="B299" s="26"/>
      <c r="C299" s="12"/>
      <c r="D299" s="12"/>
      <c r="E299" s="12"/>
      <c r="F299" s="11"/>
      <c r="G299" s="12"/>
      <c r="H299" s="12"/>
      <c r="I299" s="12"/>
      <c r="J299" s="12"/>
      <c r="K299" s="12"/>
      <c r="L299" s="12"/>
      <c r="M299" s="12"/>
      <c r="N299" s="11"/>
      <c r="O299" s="12"/>
      <c r="P299" s="12"/>
      <c r="Q299" s="12"/>
      <c r="R299" s="12"/>
      <c r="S299" s="12"/>
      <c r="T299" s="12"/>
      <c r="U299" s="12"/>
      <c r="V299" s="11"/>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row>
    <row r="300" spans="2:193">
      <c r="B300" s="26"/>
      <c r="C300" s="12"/>
      <c r="D300" s="12"/>
      <c r="E300" s="12"/>
      <c r="F300" s="11"/>
      <c r="G300" s="12"/>
      <c r="H300" s="12"/>
      <c r="I300" s="12"/>
      <c r="J300" s="12"/>
      <c r="K300" s="12"/>
      <c r="L300" s="12"/>
      <c r="M300" s="12"/>
      <c r="N300" s="11"/>
      <c r="O300" s="12"/>
      <c r="P300" s="12"/>
      <c r="Q300" s="12"/>
      <c r="R300" s="12"/>
      <c r="S300" s="12"/>
      <c r="T300" s="12"/>
      <c r="U300" s="12"/>
      <c r="V300" s="11"/>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row>
    <row r="301" spans="2:193">
      <c r="B301" s="26"/>
      <c r="C301" s="12"/>
      <c r="D301" s="12"/>
      <c r="E301" s="12"/>
      <c r="F301" s="11"/>
      <c r="G301" s="12"/>
      <c r="H301" s="12"/>
      <c r="I301" s="12"/>
      <c r="J301" s="12"/>
      <c r="K301" s="12"/>
      <c r="L301" s="12"/>
      <c r="M301" s="12"/>
      <c r="N301" s="11"/>
      <c r="O301" s="12"/>
      <c r="P301" s="12"/>
      <c r="Q301" s="12"/>
      <c r="R301" s="12"/>
      <c r="S301" s="12"/>
      <c r="T301" s="12"/>
      <c r="U301" s="12"/>
      <c r="V301" s="11"/>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row>
    <row r="302" spans="2:193">
      <c r="B302" s="26"/>
      <c r="C302" s="12"/>
      <c r="D302" s="12"/>
      <c r="E302" s="12"/>
      <c r="F302" s="11"/>
      <c r="G302" s="12"/>
      <c r="H302" s="12"/>
      <c r="I302" s="12"/>
      <c r="J302" s="12"/>
      <c r="K302" s="12"/>
      <c r="L302" s="12"/>
      <c r="M302" s="12"/>
      <c r="N302" s="11"/>
      <c r="O302" s="12"/>
      <c r="P302" s="12"/>
      <c r="Q302" s="12"/>
      <c r="R302" s="12"/>
      <c r="S302" s="12"/>
      <c r="T302" s="12"/>
      <c r="U302" s="12"/>
      <c r="V302" s="11"/>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row>
    <row r="303" spans="2:193">
      <c r="B303" s="26"/>
      <c r="C303" s="12"/>
      <c r="D303" s="12"/>
      <c r="E303" s="12"/>
      <c r="F303" s="11"/>
      <c r="G303" s="12"/>
      <c r="H303" s="12"/>
      <c r="I303" s="12"/>
      <c r="J303" s="12"/>
      <c r="K303" s="12"/>
      <c r="L303" s="12"/>
      <c r="M303" s="12"/>
      <c r="N303" s="11"/>
      <c r="O303" s="12"/>
      <c r="P303" s="12"/>
      <c r="Q303" s="12"/>
      <c r="R303" s="12"/>
      <c r="S303" s="12"/>
      <c r="T303" s="12"/>
      <c r="U303" s="12"/>
      <c r="V303" s="11"/>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row>
    <row r="304" spans="2:193">
      <c r="B304" s="26"/>
      <c r="C304" s="12"/>
      <c r="D304" s="12"/>
      <c r="E304" s="12"/>
      <c r="F304" s="11"/>
      <c r="G304" s="12"/>
      <c r="H304" s="12"/>
      <c r="I304" s="12"/>
      <c r="J304" s="12"/>
      <c r="K304" s="12"/>
      <c r="L304" s="12"/>
      <c r="M304" s="12"/>
      <c r="N304" s="11"/>
      <c r="O304" s="12"/>
      <c r="P304" s="12"/>
      <c r="Q304" s="12"/>
      <c r="R304" s="12"/>
      <c r="S304" s="12"/>
      <c r="T304" s="12"/>
      <c r="U304" s="12"/>
      <c r="V304" s="11"/>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row>
    <row r="305" spans="2:193">
      <c r="B305" s="26"/>
      <c r="C305" s="12"/>
      <c r="D305" s="12"/>
      <c r="E305" s="12"/>
      <c r="F305" s="11"/>
      <c r="G305" s="12"/>
      <c r="H305" s="12"/>
      <c r="I305" s="12"/>
      <c r="J305" s="12"/>
      <c r="K305" s="12"/>
      <c r="L305" s="12"/>
      <c r="M305" s="12"/>
      <c r="N305" s="11"/>
      <c r="O305" s="12"/>
      <c r="P305" s="12"/>
      <c r="Q305" s="12"/>
      <c r="R305" s="12"/>
      <c r="S305" s="12"/>
      <c r="T305" s="12"/>
      <c r="U305" s="12"/>
      <c r="V305" s="11"/>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row>
    <row r="306" spans="2:193">
      <c r="B306" s="26"/>
      <c r="C306" s="12"/>
      <c r="D306" s="12"/>
      <c r="E306" s="12"/>
      <c r="F306" s="11"/>
      <c r="G306" s="12"/>
      <c r="H306" s="12"/>
      <c r="I306" s="12"/>
      <c r="J306" s="12"/>
      <c r="K306" s="12"/>
      <c r="L306" s="12"/>
      <c r="M306" s="12"/>
      <c r="N306" s="11"/>
      <c r="O306" s="12"/>
      <c r="P306" s="12"/>
      <c r="Q306" s="12"/>
      <c r="R306" s="12"/>
      <c r="S306" s="12"/>
      <c r="T306" s="12"/>
      <c r="U306" s="12"/>
      <c r="V306" s="11"/>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row>
    <row r="307" spans="2:193">
      <c r="B307" s="26"/>
      <c r="C307" s="12"/>
      <c r="D307" s="12"/>
      <c r="E307" s="12"/>
      <c r="F307" s="11"/>
      <c r="G307" s="12"/>
      <c r="H307" s="12"/>
      <c r="I307" s="12"/>
      <c r="J307" s="12"/>
      <c r="K307" s="12"/>
      <c r="L307" s="12"/>
      <c r="M307" s="12"/>
      <c r="N307" s="11"/>
      <c r="O307" s="12"/>
      <c r="P307" s="12"/>
      <c r="Q307" s="12"/>
      <c r="R307" s="12"/>
      <c r="S307" s="12"/>
      <c r="T307" s="12"/>
      <c r="U307" s="12"/>
      <c r="V307" s="11"/>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row>
    <row r="308" spans="2:193">
      <c r="B308" s="26"/>
      <c r="C308" s="12"/>
      <c r="D308" s="12"/>
      <c r="E308" s="12"/>
      <c r="F308" s="11"/>
      <c r="G308" s="12"/>
      <c r="H308" s="12"/>
      <c r="I308" s="12"/>
      <c r="J308" s="12"/>
      <c r="K308" s="12"/>
      <c r="L308" s="12"/>
      <c r="M308" s="12"/>
      <c r="N308" s="11"/>
      <c r="O308" s="12"/>
      <c r="P308" s="12"/>
      <c r="Q308" s="12"/>
      <c r="R308" s="12"/>
      <c r="S308" s="12"/>
      <c r="T308" s="12"/>
      <c r="U308" s="12"/>
      <c r="V308" s="11"/>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row>
    <row r="309" spans="2:193">
      <c r="B309" s="26"/>
      <c r="C309" s="12"/>
      <c r="D309" s="12"/>
      <c r="E309" s="12"/>
      <c r="F309" s="11"/>
      <c r="G309" s="12"/>
      <c r="H309" s="12"/>
      <c r="I309" s="12"/>
      <c r="J309" s="12"/>
      <c r="K309" s="12"/>
      <c r="L309" s="12"/>
      <c r="M309" s="12"/>
      <c r="N309" s="11"/>
      <c r="O309" s="12"/>
      <c r="P309" s="12"/>
      <c r="Q309" s="12"/>
      <c r="R309" s="12"/>
      <c r="S309" s="12"/>
      <c r="T309" s="12"/>
      <c r="U309" s="12"/>
      <c r="V309" s="11"/>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row>
    <row r="310" spans="2:193">
      <c r="B310" s="26"/>
      <c r="C310" s="12"/>
      <c r="D310" s="12"/>
      <c r="E310" s="12"/>
      <c r="F310" s="11"/>
      <c r="G310" s="12"/>
      <c r="H310" s="12"/>
      <c r="I310" s="12"/>
      <c r="J310" s="12"/>
      <c r="K310" s="12"/>
      <c r="L310" s="12"/>
      <c r="M310" s="12"/>
      <c r="N310" s="11"/>
      <c r="O310" s="12"/>
      <c r="P310" s="12"/>
      <c r="Q310" s="12"/>
      <c r="R310" s="12"/>
      <c r="S310" s="12"/>
      <c r="T310" s="12"/>
      <c r="U310" s="12"/>
      <c r="V310" s="11"/>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row>
    <row r="311" spans="2:193">
      <c r="B311" s="26"/>
      <c r="C311" s="12"/>
      <c r="D311" s="12"/>
      <c r="E311" s="12"/>
      <c r="F311" s="11"/>
      <c r="G311" s="12"/>
      <c r="H311" s="12"/>
      <c r="I311" s="12"/>
      <c r="J311" s="12"/>
      <c r="K311" s="12"/>
      <c r="L311" s="12"/>
      <c r="M311" s="12"/>
      <c r="N311" s="11"/>
      <c r="O311" s="12"/>
      <c r="P311" s="12"/>
      <c r="Q311" s="12"/>
      <c r="R311" s="12"/>
      <c r="S311" s="12"/>
      <c r="T311" s="12"/>
      <c r="U311" s="12"/>
      <c r="V311" s="11"/>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row>
    <row r="312" spans="2:193">
      <c r="B312" s="26"/>
      <c r="C312" s="12"/>
      <c r="D312" s="12"/>
      <c r="E312" s="12"/>
      <c r="F312" s="11"/>
      <c r="G312" s="12"/>
      <c r="H312" s="12"/>
      <c r="I312" s="12"/>
      <c r="J312" s="12"/>
      <c r="K312" s="12"/>
      <c r="L312" s="12"/>
      <c r="M312" s="12"/>
      <c r="N312" s="11"/>
      <c r="O312" s="12"/>
      <c r="P312" s="12"/>
      <c r="Q312" s="12"/>
      <c r="R312" s="12"/>
      <c r="S312" s="12"/>
      <c r="T312" s="12"/>
      <c r="U312" s="12"/>
      <c r="V312" s="11"/>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row>
    <row r="313" spans="2:193">
      <c r="B313" s="26"/>
      <c r="C313" s="12"/>
      <c r="D313" s="12"/>
      <c r="E313" s="12"/>
      <c r="F313" s="11"/>
      <c r="G313" s="12"/>
      <c r="H313" s="12"/>
      <c r="I313" s="12"/>
      <c r="J313" s="12"/>
      <c r="K313" s="12"/>
      <c r="L313" s="12"/>
      <c r="M313" s="12"/>
      <c r="N313" s="11"/>
      <c r="O313" s="12"/>
      <c r="P313" s="12"/>
      <c r="Q313" s="12"/>
      <c r="R313" s="12"/>
      <c r="S313" s="12"/>
      <c r="T313" s="12"/>
      <c r="U313" s="12"/>
      <c r="V313" s="11"/>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row>
    <row r="314" spans="2:193">
      <c r="B314" s="26"/>
      <c r="C314" s="12"/>
      <c r="D314" s="12"/>
      <c r="E314" s="12"/>
      <c r="F314" s="11"/>
      <c r="G314" s="12"/>
      <c r="H314" s="12"/>
      <c r="I314" s="12"/>
      <c r="J314" s="12"/>
      <c r="K314" s="12"/>
      <c r="L314" s="12"/>
      <c r="M314" s="12"/>
      <c r="N314" s="11"/>
      <c r="O314" s="12"/>
      <c r="P314" s="12"/>
      <c r="Q314" s="12"/>
      <c r="R314" s="12"/>
      <c r="S314" s="12"/>
      <c r="T314" s="12"/>
      <c r="U314" s="12"/>
      <c r="V314" s="11"/>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row>
    <row r="315" spans="2:193">
      <c r="B315" s="26"/>
      <c r="C315" s="12"/>
      <c r="D315" s="12"/>
      <c r="E315" s="12"/>
      <c r="F315" s="11"/>
      <c r="G315" s="12"/>
      <c r="H315" s="12"/>
      <c r="I315" s="12"/>
      <c r="J315" s="12"/>
      <c r="K315" s="12"/>
      <c r="L315" s="12"/>
      <c r="M315" s="12"/>
      <c r="N315" s="11"/>
      <c r="O315" s="12"/>
      <c r="P315" s="12"/>
      <c r="Q315" s="12"/>
      <c r="R315" s="12"/>
      <c r="S315" s="12"/>
      <c r="T315" s="12"/>
      <c r="U315" s="12"/>
      <c r="V315" s="11"/>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row>
    <row r="316" spans="2:193">
      <c r="B316" s="26"/>
      <c r="C316" s="12"/>
      <c r="D316" s="12"/>
      <c r="E316" s="12"/>
      <c r="F316" s="11"/>
      <c r="G316" s="12"/>
      <c r="H316" s="12"/>
      <c r="I316" s="12"/>
      <c r="J316" s="12"/>
      <c r="K316" s="12"/>
      <c r="L316" s="12"/>
      <c r="M316" s="12"/>
      <c r="N316" s="11"/>
      <c r="O316" s="12"/>
      <c r="P316" s="12"/>
      <c r="Q316" s="12"/>
      <c r="R316" s="12"/>
      <c r="S316" s="12"/>
      <c r="T316" s="12"/>
      <c r="U316" s="12"/>
      <c r="V316" s="11"/>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row>
    <row r="317" spans="2:193">
      <c r="B317" s="26"/>
      <c r="C317" s="12"/>
      <c r="D317" s="12"/>
      <c r="E317" s="12"/>
      <c r="F317" s="11"/>
      <c r="G317" s="12"/>
      <c r="H317" s="12"/>
      <c r="I317" s="12"/>
      <c r="J317" s="12"/>
      <c r="K317" s="12"/>
      <c r="L317" s="12"/>
      <c r="M317" s="12"/>
      <c r="N317" s="11"/>
      <c r="O317" s="12"/>
      <c r="P317" s="12"/>
      <c r="Q317" s="12"/>
      <c r="R317" s="12"/>
      <c r="S317" s="12"/>
      <c r="T317" s="12"/>
      <c r="U317" s="12"/>
      <c r="V317" s="11"/>
      <c r="W317" s="12"/>
      <c r="X317" s="12"/>
      <c r="Y317" s="12"/>
      <c r="Z317" s="12"/>
      <c r="AA317" s="12"/>
      <c r="AB317" s="12"/>
      <c r="AC317" s="12"/>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c r="BO317" s="26"/>
      <c r="BP317" s="26"/>
      <c r="BQ317" s="26"/>
      <c r="BR317" s="26"/>
      <c r="BS317" s="26"/>
      <c r="BT317" s="26"/>
      <c r="BU317" s="26"/>
      <c r="BV317" s="26"/>
      <c r="BW317" s="26"/>
      <c r="BX317" s="26"/>
      <c r="BY317" s="26"/>
      <c r="BZ317" s="26"/>
      <c r="CA317" s="26"/>
      <c r="CB317" s="26"/>
      <c r="CC317" s="26"/>
      <c r="CD317" s="26"/>
      <c r="CE317" s="26"/>
      <c r="CF317" s="26"/>
      <c r="CG317" s="26"/>
      <c r="CH317" s="26"/>
      <c r="CI317" s="26"/>
      <c r="CJ317" s="26"/>
      <c r="CK317" s="26"/>
      <c r="CL317" s="26"/>
      <c r="CM317" s="26"/>
      <c r="CN317" s="26"/>
      <c r="CO317" s="26"/>
      <c r="CP317" s="26"/>
      <c r="CQ317" s="26"/>
      <c r="CR317" s="26"/>
      <c r="CS317" s="26"/>
      <c r="CT317" s="26"/>
      <c r="CU317" s="26"/>
      <c r="CV317" s="26"/>
      <c r="CW317" s="26"/>
      <c r="CX317" s="26"/>
      <c r="CY317" s="26"/>
      <c r="CZ317" s="26"/>
      <c r="DA317" s="26"/>
      <c r="DB317" s="26"/>
      <c r="DC317" s="26"/>
      <c r="DD317" s="26"/>
      <c r="DE317" s="26"/>
      <c r="DF317" s="26"/>
      <c r="DG317" s="26"/>
      <c r="DH317" s="26"/>
      <c r="DI317" s="26"/>
      <c r="DJ317" s="26"/>
      <c r="DK317" s="26"/>
      <c r="DL317" s="26"/>
      <c r="DM317" s="26"/>
      <c r="DN317" s="26"/>
      <c r="DO317" s="26"/>
      <c r="DP317" s="26"/>
      <c r="DQ317" s="26"/>
      <c r="DR317" s="26"/>
      <c r="DS317" s="26"/>
      <c r="DT317" s="26"/>
      <c r="DU317" s="26"/>
      <c r="DV317" s="26"/>
      <c r="DW317" s="26"/>
      <c r="DX317" s="26"/>
      <c r="DY317" s="26"/>
      <c r="DZ317" s="26"/>
      <c r="EA317" s="26"/>
      <c r="EB317" s="26"/>
      <c r="EC317" s="26"/>
      <c r="ED317" s="26"/>
      <c r="EE317" s="26"/>
      <c r="EF317" s="26"/>
      <c r="EG317" s="26"/>
      <c r="EH317" s="26"/>
      <c r="EI317" s="26"/>
      <c r="EJ317" s="26"/>
      <c r="EK317" s="26"/>
      <c r="EL317" s="26"/>
      <c r="EM317" s="26"/>
      <c r="EN317" s="26"/>
      <c r="EO317" s="26"/>
      <c r="EP317" s="26"/>
      <c r="EQ317" s="26"/>
      <c r="ER317" s="26"/>
      <c r="ES317" s="26"/>
      <c r="ET317" s="26"/>
      <c r="EU317" s="26"/>
      <c r="EV317" s="26"/>
      <c r="EW317" s="26"/>
      <c r="EX317" s="26"/>
      <c r="EY317" s="26"/>
      <c r="EZ317" s="26"/>
      <c r="FA317" s="26"/>
      <c r="FB317" s="26"/>
      <c r="FC317" s="26"/>
      <c r="FD317" s="26"/>
      <c r="FE317" s="26"/>
      <c r="FF317" s="26"/>
      <c r="FG317" s="26"/>
      <c r="FH317" s="26"/>
      <c r="FI317" s="26"/>
      <c r="FJ317" s="26"/>
      <c r="FK317" s="26"/>
      <c r="FL317" s="26"/>
      <c r="FM317" s="26"/>
      <c r="FN317" s="26"/>
      <c r="FO317" s="26"/>
      <c r="FP317" s="26"/>
      <c r="FQ317" s="26"/>
      <c r="FR317" s="26"/>
      <c r="FS317" s="26"/>
      <c r="FT317" s="26"/>
      <c r="FU317" s="26"/>
      <c r="FV317" s="26"/>
      <c r="FW317" s="26"/>
      <c r="FX317" s="26"/>
      <c r="FY317" s="26"/>
      <c r="FZ317" s="26"/>
      <c r="GA317" s="26"/>
      <c r="GB317" s="26"/>
      <c r="GC317" s="26"/>
      <c r="GD317" s="26"/>
      <c r="GE317" s="26"/>
      <c r="GF317" s="26"/>
      <c r="GG317" s="26"/>
      <c r="GH317" s="26"/>
      <c r="GI317" s="26"/>
      <c r="GJ317" s="26"/>
      <c r="GK317" s="26"/>
    </row>
    <row r="318" spans="2:193">
      <c r="B318" s="26"/>
      <c r="C318" s="12"/>
      <c r="D318" s="12"/>
      <c r="E318" s="12"/>
      <c r="F318" s="11"/>
      <c r="G318" s="12"/>
      <c r="H318" s="12"/>
      <c r="I318" s="12"/>
      <c r="J318" s="12"/>
      <c r="K318" s="12"/>
      <c r="L318" s="12"/>
      <c r="M318" s="12"/>
      <c r="N318" s="11"/>
      <c r="O318" s="12"/>
      <c r="P318" s="12"/>
      <c r="Q318" s="12"/>
      <c r="R318" s="12"/>
      <c r="S318" s="12"/>
      <c r="T318" s="12"/>
      <c r="U318" s="12"/>
      <c r="V318" s="11"/>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row>
    <row r="319" spans="2:193">
      <c r="B319" s="26"/>
      <c r="C319" s="12"/>
      <c r="D319" s="12"/>
      <c r="E319" s="12"/>
      <c r="F319" s="11"/>
      <c r="G319" s="12"/>
      <c r="H319" s="12"/>
      <c r="I319" s="12"/>
      <c r="J319" s="12"/>
      <c r="K319" s="12"/>
      <c r="L319" s="12"/>
      <c r="M319" s="12"/>
      <c r="N319" s="11"/>
      <c r="O319" s="12"/>
      <c r="P319" s="12"/>
      <c r="Q319" s="12"/>
      <c r="R319" s="12"/>
      <c r="S319" s="12"/>
      <c r="T319" s="12"/>
      <c r="U319" s="12"/>
      <c r="V319" s="11"/>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row>
    <row r="320" spans="2:193">
      <c r="B320" s="26"/>
      <c r="C320" s="12"/>
      <c r="D320" s="12"/>
      <c r="E320" s="12"/>
      <c r="F320" s="11"/>
      <c r="G320" s="12"/>
      <c r="H320" s="12"/>
      <c r="I320" s="12"/>
      <c r="J320" s="12"/>
      <c r="K320" s="12"/>
      <c r="L320" s="12"/>
      <c r="M320" s="12"/>
      <c r="N320" s="11"/>
      <c r="O320" s="12"/>
      <c r="P320" s="12"/>
      <c r="Q320" s="12"/>
      <c r="R320" s="12"/>
      <c r="S320" s="12"/>
      <c r="T320" s="12"/>
      <c r="U320" s="12"/>
      <c r="V320" s="11"/>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row>
    <row r="321" spans="2:193">
      <c r="B321" s="26"/>
      <c r="C321" s="12"/>
      <c r="D321" s="12"/>
      <c r="E321" s="12"/>
      <c r="F321" s="11"/>
      <c r="G321" s="12"/>
      <c r="H321" s="12"/>
      <c r="I321" s="12"/>
      <c r="J321" s="12"/>
      <c r="K321" s="12"/>
      <c r="L321" s="12"/>
      <c r="M321" s="12"/>
      <c r="N321" s="11"/>
      <c r="O321" s="12"/>
      <c r="P321" s="12"/>
      <c r="Q321" s="12"/>
      <c r="R321" s="12"/>
      <c r="S321" s="12"/>
      <c r="T321" s="12"/>
      <c r="U321" s="12"/>
      <c r="V321" s="11"/>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row>
    <row r="322" spans="2:193">
      <c r="B322" s="26"/>
      <c r="C322" s="12"/>
      <c r="D322" s="12"/>
      <c r="E322" s="12"/>
      <c r="F322" s="11"/>
      <c r="G322" s="12"/>
      <c r="H322" s="12"/>
      <c r="I322" s="12"/>
      <c r="J322" s="12"/>
      <c r="K322" s="12"/>
      <c r="L322" s="12"/>
      <c r="M322" s="12"/>
      <c r="N322" s="11"/>
      <c r="O322" s="12"/>
      <c r="P322" s="12"/>
      <c r="Q322" s="12"/>
      <c r="R322" s="12"/>
      <c r="S322" s="12"/>
      <c r="T322" s="12"/>
      <c r="U322" s="12"/>
      <c r="V322" s="11"/>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row>
    <row r="323" spans="2:193">
      <c r="B323" s="26"/>
      <c r="C323" s="12"/>
      <c r="D323" s="12"/>
      <c r="E323" s="12"/>
      <c r="F323" s="11"/>
      <c r="G323" s="12"/>
      <c r="H323" s="12"/>
      <c r="I323" s="12"/>
      <c r="J323" s="12"/>
      <c r="K323" s="12"/>
      <c r="L323" s="12"/>
      <c r="M323" s="12"/>
      <c r="N323" s="11"/>
      <c r="O323" s="12"/>
      <c r="P323" s="12"/>
      <c r="Q323" s="12"/>
      <c r="R323" s="12"/>
      <c r="S323" s="12"/>
      <c r="T323" s="12"/>
      <c r="U323" s="12"/>
      <c r="V323" s="11"/>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row>
    <row r="324" spans="2:193">
      <c r="B324" s="26"/>
      <c r="C324" s="12"/>
      <c r="D324" s="12"/>
      <c r="E324" s="12"/>
      <c r="F324" s="11"/>
      <c r="G324" s="12"/>
      <c r="H324" s="12"/>
      <c r="I324" s="12"/>
      <c r="J324" s="12"/>
      <c r="K324" s="12"/>
      <c r="L324" s="12"/>
      <c r="M324" s="12"/>
      <c r="N324" s="11"/>
      <c r="O324" s="12"/>
      <c r="P324" s="12"/>
      <c r="Q324" s="12"/>
      <c r="R324" s="12"/>
      <c r="S324" s="12"/>
      <c r="T324" s="12"/>
      <c r="U324" s="12"/>
      <c r="V324" s="11"/>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row>
    <row r="325" spans="2:193">
      <c r="B325" s="26"/>
      <c r="C325" s="12"/>
      <c r="D325" s="12"/>
      <c r="E325" s="12"/>
      <c r="F325" s="11"/>
      <c r="G325" s="12"/>
      <c r="H325" s="12"/>
      <c r="I325" s="12"/>
      <c r="J325" s="12"/>
      <c r="K325" s="12"/>
      <c r="L325" s="12"/>
      <c r="M325" s="12"/>
      <c r="N325" s="11"/>
      <c r="O325" s="12"/>
      <c r="P325" s="12"/>
      <c r="Q325" s="12"/>
      <c r="R325" s="12"/>
      <c r="S325" s="12"/>
      <c r="T325" s="12"/>
      <c r="U325" s="12"/>
      <c r="V325" s="11"/>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row>
    <row r="326" spans="2:193">
      <c r="B326" s="26"/>
      <c r="C326" s="12"/>
      <c r="D326" s="12"/>
      <c r="E326" s="12"/>
      <c r="F326" s="11"/>
      <c r="G326" s="12"/>
      <c r="H326" s="12"/>
      <c r="I326" s="12"/>
      <c r="J326" s="12"/>
      <c r="K326" s="12"/>
      <c r="L326" s="12"/>
      <c r="M326" s="12"/>
      <c r="N326" s="11"/>
      <c r="O326" s="12"/>
      <c r="P326" s="12"/>
      <c r="Q326" s="12"/>
      <c r="R326" s="12"/>
      <c r="S326" s="12"/>
      <c r="T326" s="12"/>
      <c r="U326" s="12"/>
      <c r="V326" s="11"/>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row>
    <row r="327" spans="2:193">
      <c r="B327" s="26"/>
      <c r="C327" s="12"/>
      <c r="D327" s="12"/>
      <c r="E327" s="12"/>
      <c r="F327" s="11"/>
      <c r="G327" s="12"/>
      <c r="H327" s="12"/>
      <c r="I327" s="12"/>
      <c r="J327" s="12"/>
      <c r="K327" s="12"/>
      <c r="L327" s="12"/>
      <c r="M327" s="12"/>
      <c r="N327" s="11"/>
      <c r="O327" s="12"/>
      <c r="P327" s="12"/>
      <c r="Q327" s="12"/>
      <c r="R327" s="12"/>
      <c r="S327" s="12"/>
      <c r="T327" s="12"/>
      <c r="U327" s="12"/>
      <c r="V327" s="11"/>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row>
    <row r="328" spans="2:193">
      <c r="B328" s="26"/>
      <c r="C328" s="12"/>
      <c r="D328" s="12"/>
      <c r="E328" s="12"/>
      <c r="F328" s="11"/>
      <c r="G328" s="12"/>
      <c r="H328" s="12"/>
      <c r="I328" s="12"/>
      <c r="J328" s="12"/>
      <c r="K328" s="12"/>
      <c r="L328" s="12"/>
      <c r="M328" s="12"/>
      <c r="N328" s="11"/>
      <c r="O328" s="12"/>
      <c r="P328" s="12"/>
      <c r="Q328" s="12"/>
      <c r="R328" s="12"/>
      <c r="S328" s="12"/>
      <c r="T328" s="12"/>
      <c r="U328" s="12"/>
      <c r="V328" s="11"/>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row>
    <row r="329" spans="2:193">
      <c r="B329" s="26"/>
      <c r="C329" s="12"/>
      <c r="D329" s="12"/>
      <c r="E329" s="12"/>
      <c r="F329" s="11"/>
      <c r="G329" s="12"/>
      <c r="H329" s="12"/>
      <c r="I329" s="12"/>
      <c r="J329" s="12"/>
      <c r="K329" s="12"/>
      <c r="L329" s="12"/>
      <c r="M329" s="12"/>
      <c r="N329" s="11"/>
      <c r="O329" s="12"/>
      <c r="P329" s="12"/>
      <c r="Q329" s="12"/>
      <c r="R329" s="12"/>
      <c r="S329" s="12"/>
      <c r="T329" s="12"/>
      <c r="U329" s="12"/>
      <c r="V329" s="11"/>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row>
    <row r="330" spans="2:193">
      <c r="B330" s="26"/>
      <c r="C330" s="12"/>
      <c r="D330" s="12"/>
      <c r="E330" s="12"/>
      <c r="F330" s="11"/>
      <c r="G330" s="12"/>
      <c r="H330" s="12"/>
      <c r="I330" s="12"/>
      <c r="J330" s="12"/>
      <c r="K330" s="12"/>
      <c r="L330" s="12"/>
      <c r="M330" s="12"/>
      <c r="N330" s="11"/>
      <c r="O330" s="12"/>
      <c r="P330" s="12"/>
      <c r="Q330" s="12"/>
      <c r="R330" s="12"/>
      <c r="S330" s="12"/>
      <c r="T330" s="12"/>
      <c r="U330" s="12"/>
      <c r="V330" s="11"/>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row>
    <row r="331" spans="2:193">
      <c r="B331" s="26"/>
      <c r="C331" s="12"/>
      <c r="D331" s="12"/>
      <c r="E331" s="12"/>
      <c r="F331" s="11"/>
      <c r="G331" s="12"/>
      <c r="H331" s="12"/>
      <c r="I331" s="12"/>
      <c r="J331" s="12"/>
      <c r="K331" s="12"/>
      <c r="L331" s="12"/>
      <c r="M331" s="12"/>
      <c r="N331" s="11"/>
      <c r="O331" s="12"/>
      <c r="P331" s="12"/>
      <c r="Q331" s="12"/>
      <c r="R331" s="12"/>
      <c r="S331" s="12"/>
      <c r="T331" s="12"/>
      <c r="U331" s="12"/>
      <c r="V331" s="11"/>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row>
    <row r="332" spans="2:193">
      <c r="B332" s="26"/>
      <c r="C332" s="12"/>
      <c r="D332" s="12"/>
      <c r="E332" s="12"/>
      <c r="F332" s="11"/>
      <c r="G332" s="12"/>
      <c r="H332" s="12"/>
      <c r="I332" s="12"/>
      <c r="J332" s="12"/>
      <c r="K332" s="12"/>
      <c r="L332" s="12"/>
      <c r="M332" s="12"/>
      <c r="N332" s="11"/>
      <c r="O332" s="12"/>
      <c r="P332" s="12"/>
      <c r="Q332" s="12"/>
      <c r="R332" s="12"/>
      <c r="S332" s="12"/>
      <c r="T332" s="12"/>
      <c r="U332" s="12"/>
      <c r="V332" s="11"/>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row>
    <row r="333" spans="2:193">
      <c r="B333" s="26"/>
      <c r="C333" s="12"/>
      <c r="D333" s="12"/>
      <c r="E333" s="12"/>
      <c r="F333" s="11"/>
      <c r="G333" s="12"/>
      <c r="H333" s="12"/>
      <c r="I333" s="12"/>
      <c r="J333" s="12"/>
      <c r="K333" s="12"/>
      <c r="L333" s="12"/>
      <c r="M333" s="12"/>
      <c r="N333" s="11"/>
      <c r="O333" s="12"/>
      <c r="P333" s="12"/>
      <c r="Q333" s="12"/>
      <c r="R333" s="12"/>
      <c r="S333" s="12"/>
      <c r="T333" s="12"/>
      <c r="U333" s="12"/>
      <c r="V333" s="11"/>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row>
    <row r="334" spans="2:193">
      <c r="B334" s="26"/>
      <c r="C334" s="12"/>
      <c r="D334" s="12"/>
      <c r="E334" s="12"/>
      <c r="F334" s="11"/>
      <c r="G334" s="12"/>
      <c r="H334" s="12"/>
      <c r="I334" s="12"/>
      <c r="J334" s="12"/>
      <c r="K334" s="12"/>
      <c r="L334" s="12"/>
      <c r="M334" s="12"/>
      <c r="N334" s="11"/>
      <c r="O334" s="12"/>
      <c r="P334" s="12"/>
      <c r="Q334" s="12"/>
      <c r="R334" s="12"/>
      <c r="S334" s="12"/>
      <c r="T334" s="12"/>
      <c r="U334" s="12"/>
      <c r="V334" s="11"/>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row>
    <row r="335" spans="2:193">
      <c r="B335" s="26"/>
      <c r="C335" s="12"/>
      <c r="D335" s="12"/>
      <c r="E335" s="12"/>
      <c r="F335" s="11"/>
      <c r="G335" s="12"/>
      <c r="H335" s="12"/>
      <c r="I335" s="12"/>
      <c r="J335" s="12"/>
      <c r="K335" s="12"/>
      <c r="L335" s="12"/>
      <c r="M335" s="12"/>
      <c r="N335" s="11"/>
      <c r="O335" s="12"/>
      <c r="P335" s="12"/>
      <c r="Q335" s="12"/>
      <c r="R335" s="12"/>
      <c r="S335" s="12"/>
      <c r="T335" s="12"/>
      <c r="U335" s="12"/>
      <c r="V335" s="11"/>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row>
    <row r="336" spans="2:193">
      <c r="B336" s="26"/>
      <c r="C336" s="12"/>
      <c r="D336" s="12"/>
      <c r="E336" s="12"/>
      <c r="F336" s="11"/>
      <c r="G336" s="12"/>
      <c r="H336" s="12"/>
      <c r="I336" s="12"/>
      <c r="J336" s="12"/>
      <c r="K336" s="12"/>
      <c r="L336" s="12"/>
      <c r="M336" s="12"/>
      <c r="N336" s="11"/>
      <c r="O336" s="12"/>
      <c r="P336" s="12"/>
      <c r="Q336" s="12"/>
      <c r="R336" s="12"/>
      <c r="S336" s="12"/>
      <c r="T336" s="12"/>
      <c r="U336" s="12"/>
      <c r="V336" s="11"/>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row>
    <row r="337" spans="2:193">
      <c r="B337" s="26"/>
      <c r="C337" s="12"/>
      <c r="D337" s="12"/>
      <c r="E337" s="12"/>
      <c r="F337" s="11"/>
      <c r="G337" s="12"/>
      <c r="H337" s="12"/>
      <c r="I337" s="12"/>
      <c r="J337" s="12"/>
      <c r="K337" s="12"/>
      <c r="L337" s="12"/>
      <c r="M337" s="12"/>
      <c r="N337" s="11"/>
      <c r="O337" s="12"/>
      <c r="P337" s="12"/>
      <c r="Q337" s="12"/>
      <c r="R337" s="12"/>
      <c r="S337" s="12"/>
      <c r="T337" s="12"/>
      <c r="U337" s="12"/>
      <c r="V337" s="11"/>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row>
    <row r="338" spans="2:193">
      <c r="B338" s="26"/>
      <c r="C338" s="12"/>
      <c r="D338" s="12"/>
      <c r="E338" s="12"/>
      <c r="F338" s="11"/>
      <c r="G338" s="12"/>
      <c r="H338" s="12"/>
      <c r="I338" s="12"/>
      <c r="J338" s="12"/>
      <c r="K338" s="12"/>
      <c r="L338" s="12"/>
      <c r="M338" s="12"/>
      <c r="N338" s="11"/>
      <c r="O338" s="12"/>
      <c r="P338" s="12"/>
      <c r="Q338" s="12"/>
      <c r="R338" s="12"/>
      <c r="S338" s="12"/>
      <c r="T338" s="12"/>
      <c r="U338" s="12"/>
      <c r="V338" s="11"/>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row>
    <row r="339" spans="2:193">
      <c r="B339" s="26"/>
      <c r="C339" s="12"/>
      <c r="D339" s="12"/>
      <c r="E339" s="12"/>
      <c r="F339" s="11"/>
      <c r="G339" s="12"/>
      <c r="H339" s="12"/>
      <c r="I339" s="12"/>
      <c r="J339" s="12"/>
      <c r="K339" s="12"/>
      <c r="L339" s="12"/>
      <c r="M339" s="12"/>
      <c r="N339" s="11"/>
      <c r="O339" s="12"/>
      <c r="P339" s="12"/>
      <c r="Q339" s="12"/>
      <c r="R339" s="12"/>
      <c r="S339" s="12"/>
      <c r="T339" s="12"/>
      <c r="U339" s="12"/>
      <c r="V339" s="11"/>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row>
    <row r="340" spans="2:193">
      <c r="B340" s="26"/>
      <c r="C340" s="12"/>
      <c r="D340" s="12"/>
      <c r="E340" s="12"/>
      <c r="F340" s="11"/>
      <c r="G340" s="12"/>
      <c r="H340" s="12"/>
      <c r="I340" s="12"/>
      <c r="J340" s="12"/>
      <c r="K340" s="12"/>
      <c r="L340" s="12"/>
      <c r="M340" s="12"/>
      <c r="N340" s="11"/>
      <c r="O340" s="12"/>
      <c r="P340" s="12"/>
      <c r="Q340" s="12"/>
      <c r="R340" s="12"/>
      <c r="S340" s="12"/>
      <c r="T340" s="12"/>
      <c r="U340" s="12"/>
      <c r="V340" s="11"/>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row>
    <row r="341" spans="2:193">
      <c r="B341" s="26"/>
      <c r="C341" s="12"/>
      <c r="D341" s="12"/>
      <c r="E341" s="12"/>
      <c r="F341" s="11"/>
      <c r="G341" s="12"/>
      <c r="H341" s="12"/>
      <c r="I341" s="12"/>
      <c r="J341" s="12"/>
      <c r="K341" s="12"/>
      <c r="L341" s="12"/>
      <c r="M341" s="12"/>
      <c r="N341" s="11"/>
      <c r="O341" s="12"/>
      <c r="P341" s="12"/>
      <c r="Q341" s="12"/>
      <c r="R341" s="12"/>
      <c r="S341" s="12"/>
      <c r="T341" s="12"/>
      <c r="U341" s="12"/>
      <c r="V341" s="11"/>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row>
    <row r="342" spans="2:193">
      <c r="B342" s="26"/>
      <c r="C342" s="12"/>
      <c r="D342" s="12"/>
      <c r="E342" s="12"/>
      <c r="F342" s="11"/>
      <c r="G342" s="12"/>
      <c r="H342" s="12"/>
      <c r="I342" s="12"/>
      <c r="J342" s="12"/>
      <c r="K342" s="12"/>
      <c r="L342" s="12"/>
      <c r="M342" s="12"/>
      <c r="N342" s="11"/>
      <c r="O342" s="12"/>
      <c r="P342" s="12"/>
      <c r="Q342" s="12"/>
      <c r="R342" s="12"/>
      <c r="S342" s="12"/>
      <c r="T342" s="12"/>
      <c r="U342" s="12"/>
      <c r="V342" s="11"/>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row>
    <row r="343" spans="2:193">
      <c r="B343" s="26"/>
      <c r="C343" s="12"/>
      <c r="D343" s="12"/>
      <c r="E343" s="12"/>
      <c r="F343" s="11"/>
      <c r="G343" s="12"/>
      <c r="H343" s="12"/>
      <c r="I343" s="12"/>
      <c r="J343" s="12"/>
      <c r="K343" s="12"/>
      <c r="L343" s="12"/>
      <c r="M343" s="12"/>
      <c r="N343" s="11"/>
      <c r="O343" s="12"/>
      <c r="P343" s="12"/>
      <c r="Q343" s="12"/>
      <c r="R343" s="12"/>
      <c r="S343" s="12"/>
      <c r="T343" s="12"/>
      <c r="U343" s="12"/>
      <c r="V343" s="11"/>
      <c r="W343" s="12"/>
      <c r="X343" s="12"/>
      <c r="Y343" s="12"/>
      <c r="Z343" s="12"/>
      <c r="AA343" s="12"/>
      <c r="AB343" s="12"/>
      <c r="AC343" s="12"/>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c r="BQ343" s="26"/>
      <c r="BR343" s="26"/>
      <c r="BS343" s="26"/>
      <c r="BT343" s="26"/>
      <c r="BU343" s="26"/>
      <c r="BV343" s="26"/>
      <c r="BW343" s="26"/>
      <c r="BX343" s="26"/>
      <c r="BY343" s="26"/>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26"/>
      <c r="DC343" s="26"/>
      <c r="DD343" s="26"/>
      <c r="DE343" s="26"/>
      <c r="DF343" s="26"/>
      <c r="DG343" s="26"/>
      <c r="DH343" s="26"/>
      <c r="DI343" s="26"/>
      <c r="DJ343" s="26"/>
      <c r="DK343" s="26"/>
      <c r="DL343" s="26"/>
      <c r="DM343" s="26"/>
      <c r="DN343" s="26"/>
      <c r="DO343" s="26"/>
      <c r="DP343" s="26"/>
      <c r="DQ343" s="26"/>
      <c r="DR343" s="26"/>
      <c r="DS343" s="26"/>
      <c r="DT343" s="26"/>
      <c r="DU343" s="26"/>
      <c r="DV343" s="26"/>
      <c r="DW343" s="26"/>
      <c r="DX343" s="26"/>
      <c r="DY343" s="26"/>
      <c r="DZ343" s="26"/>
      <c r="EA343" s="26"/>
      <c r="EB343" s="26"/>
      <c r="EC343" s="26"/>
      <c r="ED343" s="26"/>
      <c r="EE343" s="26"/>
      <c r="EF343" s="26"/>
      <c r="EG343" s="26"/>
      <c r="EH343" s="26"/>
      <c r="EI343" s="26"/>
      <c r="EJ343" s="26"/>
      <c r="EK343" s="26"/>
      <c r="EL343" s="26"/>
      <c r="EM343" s="26"/>
      <c r="EN343" s="26"/>
      <c r="EO343" s="26"/>
      <c r="EP343" s="26"/>
      <c r="EQ343" s="26"/>
      <c r="ER343" s="26"/>
      <c r="ES343" s="26"/>
      <c r="ET343" s="26"/>
      <c r="EU343" s="26"/>
      <c r="EV343" s="26"/>
      <c r="EW343" s="26"/>
      <c r="EX343" s="26"/>
      <c r="EY343" s="26"/>
      <c r="EZ343" s="26"/>
      <c r="FA343" s="26"/>
      <c r="FB343" s="26"/>
      <c r="FC343" s="26"/>
      <c r="FD343" s="26"/>
      <c r="FE343" s="26"/>
      <c r="FF343" s="26"/>
      <c r="FG343" s="26"/>
      <c r="FH343" s="26"/>
      <c r="FI343" s="26"/>
      <c r="FJ343" s="26"/>
      <c r="FK343" s="26"/>
      <c r="FL343" s="26"/>
      <c r="FM343" s="26"/>
      <c r="FN343" s="26"/>
      <c r="FO343" s="26"/>
      <c r="FP343" s="26"/>
      <c r="FQ343" s="26"/>
      <c r="FR343" s="26"/>
      <c r="FS343" s="26"/>
      <c r="FT343" s="26"/>
      <c r="FU343" s="26"/>
      <c r="FV343" s="26"/>
      <c r="FW343" s="26"/>
      <c r="FX343" s="26"/>
      <c r="FY343" s="26"/>
      <c r="FZ343" s="26"/>
      <c r="GA343" s="26"/>
      <c r="GB343" s="26"/>
      <c r="GC343" s="26"/>
      <c r="GD343" s="26"/>
      <c r="GE343" s="26"/>
      <c r="GF343" s="26"/>
      <c r="GG343" s="26"/>
      <c r="GH343" s="26"/>
      <c r="GI343" s="26"/>
      <c r="GJ343" s="26"/>
      <c r="GK343" s="26"/>
    </row>
    <row r="344" spans="2:193">
      <c r="B344" s="26"/>
      <c r="C344" s="12"/>
      <c r="D344" s="12"/>
      <c r="E344" s="12"/>
      <c r="F344" s="11"/>
      <c r="G344" s="12"/>
      <c r="H344" s="12"/>
      <c r="I344" s="12"/>
      <c r="J344" s="12"/>
      <c r="K344" s="12"/>
      <c r="L344" s="12"/>
      <c r="M344" s="12"/>
      <c r="N344" s="11"/>
      <c r="O344" s="12"/>
      <c r="P344" s="12"/>
      <c r="Q344" s="12"/>
      <c r="R344" s="12"/>
      <c r="S344" s="12"/>
      <c r="T344" s="12"/>
      <c r="U344" s="12"/>
      <c r="V344" s="11"/>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row>
    <row r="345" spans="2:193">
      <c r="B345" s="26"/>
      <c r="C345" s="12"/>
      <c r="D345" s="12"/>
      <c r="E345" s="12"/>
      <c r="F345" s="11"/>
      <c r="G345" s="12"/>
      <c r="H345" s="12"/>
      <c r="I345" s="12"/>
      <c r="J345" s="12"/>
      <c r="K345" s="12"/>
      <c r="L345" s="12"/>
      <c r="M345" s="12"/>
      <c r="N345" s="11"/>
      <c r="O345" s="12"/>
      <c r="P345" s="12"/>
      <c r="Q345" s="12"/>
      <c r="R345" s="12"/>
      <c r="S345" s="12"/>
      <c r="T345" s="12"/>
      <c r="U345" s="12"/>
      <c r="V345" s="11"/>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row>
    <row r="346" spans="2:193">
      <c r="B346" s="26"/>
      <c r="C346" s="12"/>
      <c r="D346" s="12"/>
      <c r="E346" s="12"/>
      <c r="F346" s="11"/>
      <c r="G346" s="12"/>
      <c r="H346" s="12"/>
      <c r="I346" s="12"/>
      <c r="J346" s="12"/>
      <c r="K346" s="12"/>
      <c r="L346" s="12"/>
      <c r="M346" s="12"/>
      <c r="N346" s="11"/>
      <c r="O346" s="12"/>
      <c r="P346" s="12"/>
      <c r="Q346" s="12"/>
      <c r="R346" s="12"/>
      <c r="S346" s="12"/>
      <c r="T346" s="12"/>
      <c r="U346" s="12"/>
      <c r="V346" s="11"/>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row>
    <row r="347" spans="2:193">
      <c r="B347" s="26"/>
      <c r="C347" s="12"/>
      <c r="D347" s="12"/>
      <c r="E347" s="12"/>
      <c r="F347" s="11"/>
      <c r="G347" s="12"/>
      <c r="H347" s="12"/>
      <c r="I347" s="12"/>
      <c r="J347" s="12"/>
      <c r="K347" s="12"/>
      <c r="L347" s="12"/>
      <c r="M347" s="12"/>
      <c r="N347" s="11"/>
      <c r="O347" s="12"/>
      <c r="P347" s="12"/>
      <c r="Q347" s="12"/>
      <c r="R347" s="12"/>
      <c r="S347" s="12"/>
      <c r="T347" s="12"/>
      <c r="U347" s="12"/>
      <c r="V347" s="11"/>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row>
    <row r="348" spans="2:193">
      <c r="B348" s="26"/>
      <c r="C348" s="12"/>
      <c r="D348" s="12"/>
      <c r="E348" s="12"/>
      <c r="F348" s="11"/>
      <c r="G348" s="12"/>
      <c r="H348" s="12"/>
      <c r="I348" s="12"/>
      <c r="J348" s="12"/>
      <c r="K348" s="12"/>
      <c r="L348" s="12"/>
      <c r="M348" s="12"/>
      <c r="N348" s="11"/>
      <c r="O348" s="12"/>
      <c r="P348" s="12"/>
      <c r="Q348" s="12"/>
      <c r="R348" s="12"/>
      <c r="S348" s="12"/>
      <c r="T348" s="12"/>
      <c r="U348" s="12"/>
      <c r="V348" s="11"/>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row>
    <row r="349" spans="2:193">
      <c r="B349" s="26"/>
      <c r="C349" s="12"/>
      <c r="D349" s="12"/>
      <c r="E349" s="12"/>
      <c r="F349" s="11"/>
      <c r="G349" s="12"/>
      <c r="H349" s="12"/>
      <c r="I349" s="12"/>
      <c r="J349" s="12"/>
      <c r="K349" s="12"/>
      <c r="L349" s="12"/>
      <c r="M349" s="12"/>
      <c r="N349" s="11"/>
      <c r="O349" s="12"/>
      <c r="P349" s="12"/>
      <c r="Q349" s="12"/>
      <c r="R349" s="12"/>
      <c r="S349" s="12"/>
      <c r="T349" s="12"/>
      <c r="U349" s="12"/>
      <c r="V349" s="11"/>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row>
    <row r="350" spans="2:193">
      <c r="B350" s="26"/>
      <c r="C350" s="12"/>
      <c r="D350" s="12"/>
      <c r="E350" s="12"/>
      <c r="F350" s="11"/>
      <c r="G350" s="12"/>
      <c r="H350" s="12"/>
      <c r="I350" s="12"/>
      <c r="J350" s="12"/>
      <c r="K350" s="12"/>
      <c r="L350" s="12"/>
      <c r="M350" s="12"/>
      <c r="N350" s="11"/>
      <c r="O350" s="12"/>
      <c r="P350" s="12"/>
      <c r="Q350" s="12"/>
      <c r="R350" s="12"/>
      <c r="S350" s="12"/>
      <c r="T350" s="12"/>
      <c r="U350" s="12"/>
      <c r="V350" s="11"/>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row>
    <row r="351" spans="2:193">
      <c r="B351" s="26"/>
      <c r="C351" s="12"/>
      <c r="D351" s="12"/>
      <c r="E351" s="12"/>
      <c r="F351" s="11"/>
      <c r="G351" s="12"/>
      <c r="H351" s="12"/>
      <c r="I351" s="12"/>
      <c r="J351" s="12"/>
      <c r="K351" s="12"/>
      <c r="L351" s="12"/>
      <c r="M351" s="12"/>
      <c r="N351" s="11"/>
      <c r="O351" s="12"/>
      <c r="P351" s="12"/>
      <c r="Q351" s="12"/>
      <c r="R351" s="12"/>
      <c r="S351" s="12"/>
      <c r="T351" s="12"/>
      <c r="U351" s="12"/>
      <c r="V351" s="11"/>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row>
    <row r="352" spans="2:193">
      <c r="B352" s="26"/>
      <c r="C352" s="12"/>
      <c r="D352" s="12"/>
      <c r="E352" s="12"/>
      <c r="F352" s="11"/>
      <c r="G352" s="12"/>
      <c r="H352" s="12"/>
      <c r="I352" s="12"/>
      <c r="J352" s="12"/>
      <c r="K352" s="12"/>
      <c r="L352" s="12"/>
      <c r="M352" s="12"/>
      <c r="N352" s="11"/>
      <c r="O352" s="12"/>
      <c r="P352" s="12"/>
      <c r="Q352" s="12"/>
      <c r="R352" s="12"/>
      <c r="S352" s="12"/>
      <c r="T352" s="12"/>
      <c r="U352" s="12"/>
      <c r="V352" s="11"/>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row>
    <row r="353" spans="2:193">
      <c r="B353" s="26"/>
      <c r="C353" s="12"/>
      <c r="D353" s="12"/>
      <c r="E353" s="12"/>
      <c r="F353" s="11"/>
      <c r="G353" s="12"/>
      <c r="H353" s="12"/>
      <c r="I353" s="12"/>
      <c r="J353" s="12"/>
      <c r="K353" s="12"/>
      <c r="L353" s="12"/>
      <c r="M353" s="12"/>
      <c r="N353" s="11"/>
      <c r="O353" s="12"/>
      <c r="P353" s="12"/>
      <c r="Q353" s="12"/>
      <c r="R353" s="12"/>
      <c r="S353" s="12"/>
      <c r="T353" s="12"/>
      <c r="U353" s="12"/>
      <c r="V353" s="11"/>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row>
    <row r="354" spans="2:193">
      <c r="B354" s="26"/>
      <c r="C354" s="12"/>
      <c r="D354" s="12"/>
      <c r="E354" s="12"/>
      <c r="F354" s="11"/>
      <c r="G354" s="12"/>
      <c r="H354" s="12"/>
      <c r="I354" s="12"/>
      <c r="J354" s="12"/>
      <c r="K354" s="12"/>
      <c r="L354" s="12"/>
      <c r="M354" s="12"/>
      <c r="N354" s="11"/>
      <c r="O354" s="12"/>
      <c r="P354" s="12"/>
      <c r="Q354" s="12"/>
      <c r="R354" s="12"/>
      <c r="S354" s="12"/>
      <c r="T354" s="12"/>
      <c r="U354" s="12"/>
      <c r="V354" s="11"/>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row>
    <row r="355" spans="2:193">
      <c r="B355" s="26"/>
      <c r="C355" s="12"/>
      <c r="D355" s="12"/>
      <c r="E355" s="12"/>
      <c r="F355" s="11"/>
      <c r="G355" s="12"/>
      <c r="H355" s="12"/>
      <c r="I355" s="12"/>
      <c r="J355" s="12"/>
      <c r="K355" s="12"/>
      <c r="L355" s="12"/>
      <c r="M355" s="12"/>
      <c r="N355" s="11"/>
      <c r="O355" s="12"/>
      <c r="P355" s="12"/>
      <c r="Q355" s="12"/>
      <c r="R355" s="12"/>
      <c r="S355" s="12"/>
      <c r="T355" s="12"/>
      <c r="U355" s="12"/>
      <c r="V355" s="11"/>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row>
    <row r="356" spans="2:193">
      <c r="B356" s="26"/>
      <c r="C356" s="12"/>
      <c r="D356" s="12"/>
      <c r="E356" s="12"/>
      <c r="F356" s="11"/>
      <c r="G356" s="12"/>
      <c r="H356" s="12"/>
      <c r="I356" s="12"/>
      <c r="J356" s="12"/>
      <c r="K356" s="12"/>
      <c r="L356" s="12"/>
      <c r="M356" s="12"/>
      <c r="N356" s="11"/>
      <c r="O356" s="12"/>
      <c r="P356" s="12"/>
      <c r="Q356" s="12"/>
      <c r="R356" s="12"/>
      <c r="S356" s="12"/>
      <c r="T356" s="12"/>
      <c r="U356" s="12"/>
      <c r="V356" s="11"/>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row>
    <row r="357" spans="2:193">
      <c r="B357" s="26"/>
      <c r="C357" s="12"/>
      <c r="D357" s="12"/>
      <c r="E357" s="12"/>
      <c r="F357" s="11"/>
      <c r="G357" s="12"/>
      <c r="H357" s="12"/>
      <c r="I357" s="12"/>
      <c r="J357" s="12"/>
      <c r="K357" s="12"/>
      <c r="L357" s="12"/>
      <c r="M357" s="12"/>
      <c r="N357" s="11"/>
      <c r="O357" s="12"/>
      <c r="P357" s="12"/>
      <c r="Q357" s="12"/>
      <c r="R357" s="12"/>
      <c r="S357" s="12"/>
      <c r="T357" s="12"/>
      <c r="U357" s="12"/>
      <c r="V357" s="11"/>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row>
    <row r="358" spans="2:193">
      <c r="B358" s="26"/>
      <c r="C358" s="12"/>
      <c r="D358" s="12"/>
      <c r="E358" s="12"/>
      <c r="F358" s="11"/>
      <c r="G358" s="12"/>
      <c r="H358" s="12"/>
      <c r="I358" s="12"/>
      <c r="J358" s="12"/>
      <c r="K358" s="12"/>
      <c r="L358" s="12"/>
      <c r="M358" s="12"/>
      <c r="N358" s="11"/>
      <c r="O358" s="12"/>
      <c r="P358" s="12"/>
      <c r="Q358" s="12"/>
      <c r="R358" s="12"/>
      <c r="S358" s="12"/>
      <c r="T358" s="12"/>
      <c r="U358" s="12"/>
      <c r="V358" s="11"/>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row>
    <row r="359" spans="2:193">
      <c r="B359" s="26"/>
      <c r="C359" s="12"/>
      <c r="D359" s="12"/>
      <c r="E359" s="12"/>
      <c r="F359" s="11"/>
      <c r="G359" s="12"/>
      <c r="H359" s="12"/>
      <c r="I359" s="12"/>
      <c r="J359" s="12"/>
      <c r="K359" s="12"/>
      <c r="L359" s="12"/>
      <c r="M359" s="12"/>
      <c r="N359" s="11"/>
      <c r="O359" s="12"/>
      <c r="P359" s="12"/>
      <c r="Q359" s="12"/>
      <c r="R359" s="12"/>
      <c r="S359" s="12"/>
      <c r="T359" s="12"/>
      <c r="U359" s="12"/>
      <c r="V359" s="11"/>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row>
    <row r="360" spans="2:193">
      <c r="B360" s="26"/>
      <c r="C360" s="12"/>
      <c r="D360" s="12"/>
      <c r="E360" s="12"/>
      <c r="F360" s="11"/>
      <c r="G360" s="12"/>
      <c r="H360" s="12"/>
      <c r="I360" s="12"/>
      <c r="J360" s="12"/>
      <c r="K360" s="12"/>
      <c r="L360" s="12"/>
      <c r="M360" s="12"/>
      <c r="N360" s="11"/>
      <c r="O360" s="12"/>
      <c r="P360" s="12"/>
      <c r="Q360" s="12"/>
      <c r="R360" s="12"/>
      <c r="S360" s="12"/>
      <c r="T360" s="12"/>
      <c r="U360" s="12"/>
      <c r="V360" s="11"/>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row>
    <row r="361" spans="2:193">
      <c r="B361" s="26"/>
      <c r="C361" s="12"/>
      <c r="D361" s="12"/>
      <c r="E361" s="12"/>
      <c r="F361" s="11"/>
      <c r="G361" s="12"/>
      <c r="H361" s="12"/>
      <c r="I361" s="12"/>
      <c r="J361" s="12"/>
      <c r="K361" s="12"/>
      <c r="L361" s="12"/>
      <c r="M361" s="12"/>
      <c r="N361" s="11"/>
      <c r="O361" s="12"/>
      <c r="P361" s="12"/>
      <c r="Q361" s="12"/>
      <c r="R361" s="12"/>
      <c r="S361" s="12"/>
      <c r="T361" s="12"/>
      <c r="U361" s="12"/>
      <c r="V361" s="11"/>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row>
    <row r="362" spans="2:193">
      <c r="B362" s="26"/>
      <c r="C362" s="12"/>
      <c r="D362" s="12"/>
      <c r="E362" s="12"/>
      <c r="F362" s="11"/>
      <c r="G362" s="12"/>
      <c r="H362" s="12"/>
      <c r="I362" s="12"/>
      <c r="J362" s="12"/>
      <c r="K362" s="12"/>
      <c r="L362" s="12"/>
      <c r="M362" s="12"/>
      <c r="N362" s="11"/>
      <c r="O362" s="12"/>
      <c r="P362" s="12"/>
      <c r="Q362" s="12"/>
      <c r="R362" s="12"/>
      <c r="S362" s="12"/>
      <c r="T362" s="12"/>
      <c r="U362" s="12"/>
      <c r="V362" s="11"/>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row>
    <row r="363" spans="2:193">
      <c r="B363" s="26"/>
      <c r="C363" s="12"/>
      <c r="D363" s="12"/>
      <c r="E363" s="12"/>
      <c r="F363" s="11"/>
      <c r="G363" s="12"/>
      <c r="H363" s="12"/>
      <c r="I363" s="12"/>
      <c r="J363" s="12"/>
      <c r="K363" s="12"/>
      <c r="L363" s="12"/>
      <c r="M363" s="12"/>
      <c r="N363" s="11"/>
      <c r="O363" s="12"/>
      <c r="P363" s="12"/>
      <c r="Q363" s="12"/>
      <c r="R363" s="12"/>
      <c r="S363" s="12"/>
      <c r="T363" s="12"/>
      <c r="U363" s="12"/>
      <c r="V363" s="11"/>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row>
    <row r="364" spans="2:193">
      <c r="B364" s="26"/>
      <c r="C364" s="12"/>
      <c r="D364" s="12"/>
      <c r="E364" s="12"/>
      <c r="F364" s="11"/>
      <c r="G364" s="12"/>
      <c r="H364" s="12"/>
      <c r="I364" s="12"/>
      <c r="J364" s="12"/>
      <c r="K364" s="12"/>
      <c r="L364" s="12"/>
      <c r="M364" s="12"/>
      <c r="N364" s="11"/>
      <c r="O364" s="12"/>
      <c r="P364" s="12"/>
      <c r="Q364" s="12"/>
      <c r="R364" s="12"/>
      <c r="S364" s="12"/>
      <c r="T364" s="12"/>
      <c r="U364" s="12"/>
      <c r="V364" s="11"/>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row>
    <row r="365" spans="2:193">
      <c r="B365" s="26"/>
      <c r="C365" s="12"/>
      <c r="D365" s="12"/>
      <c r="E365" s="12"/>
      <c r="F365" s="11"/>
      <c r="G365" s="12"/>
      <c r="H365" s="12"/>
      <c r="I365" s="12"/>
      <c r="J365" s="12"/>
      <c r="K365" s="12"/>
      <c r="L365" s="12"/>
      <c r="M365" s="12"/>
      <c r="N365" s="11"/>
      <c r="O365" s="12"/>
      <c r="P365" s="12"/>
      <c r="Q365" s="12"/>
      <c r="R365" s="12"/>
      <c r="S365" s="12"/>
      <c r="T365" s="12"/>
      <c r="U365" s="12"/>
      <c r="V365" s="11"/>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row>
    <row r="366" spans="2:193">
      <c r="B366" s="26"/>
      <c r="C366" s="12"/>
      <c r="D366" s="12"/>
      <c r="E366" s="12"/>
      <c r="F366" s="11"/>
      <c r="G366" s="12"/>
      <c r="H366" s="12"/>
      <c r="I366" s="12"/>
      <c r="J366" s="12"/>
      <c r="K366" s="12"/>
      <c r="L366" s="12"/>
      <c r="M366" s="12"/>
      <c r="N366" s="11"/>
      <c r="O366" s="12"/>
      <c r="P366" s="12"/>
      <c r="Q366" s="12"/>
      <c r="R366" s="12"/>
      <c r="S366" s="12"/>
      <c r="T366" s="12"/>
      <c r="U366" s="12"/>
      <c r="V366" s="11"/>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row>
    <row r="367" spans="2:193">
      <c r="B367" s="26"/>
      <c r="C367" s="12"/>
      <c r="D367" s="12"/>
      <c r="E367" s="12"/>
      <c r="F367" s="11"/>
      <c r="G367" s="12"/>
      <c r="H367" s="12"/>
      <c r="I367" s="12"/>
      <c r="J367" s="12"/>
      <c r="K367" s="12"/>
      <c r="L367" s="12"/>
      <c r="M367" s="12"/>
      <c r="N367" s="11"/>
      <c r="O367" s="12"/>
      <c r="P367" s="12"/>
      <c r="Q367" s="12"/>
      <c r="R367" s="12"/>
      <c r="S367" s="12"/>
      <c r="T367" s="12"/>
      <c r="U367" s="12"/>
      <c r="V367" s="11"/>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row>
    <row r="368" spans="2:193">
      <c r="B368" s="26"/>
      <c r="C368" s="12"/>
      <c r="D368" s="12"/>
      <c r="E368" s="12"/>
      <c r="F368" s="11"/>
      <c r="G368" s="12"/>
      <c r="H368" s="12"/>
      <c r="I368" s="12"/>
      <c r="J368" s="12"/>
      <c r="K368" s="12"/>
      <c r="L368" s="12"/>
      <c r="M368" s="12"/>
      <c r="N368" s="11"/>
      <c r="O368" s="12"/>
      <c r="P368" s="12"/>
      <c r="Q368" s="12"/>
      <c r="R368" s="12"/>
      <c r="S368" s="12"/>
      <c r="T368" s="12"/>
      <c r="U368" s="12"/>
      <c r="V368" s="11"/>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row>
    <row r="369" spans="2:193">
      <c r="B369" s="26"/>
      <c r="C369" s="12"/>
      <c r="D369" s="12"/>
      <c r="E369" s="12"/>
      <c r="F369" s="11"/>
      <c r="G369" s="12"/>
      <c r="H369" s="12"/>
      <c r="I369" s="12"/>
      <c r="J369" s="12"/>
      <c r="K369" s="12"/>
      <c r="L369" s="12"/>
      <c r="M369" s="12"/>
      <c r="N369" s="11"/>
      <c r="O369" s="12"/>
      <c r="P369" s="12"/>
      <c r="Q369" s="12"/>
      <c r="R369" s="12"/>
      <c r="S369" s="12"/>
      <c r="T369" s="12"/>
      <c r="U369" s="12"/>
      <c r="V369" s="11"/>
      <c r="W369" s="12"/>
      <c r="X369" s="12"/>
      <c r="Y369" s="12"/>
      <c r="Z369" s="12"/>
      <c r="AA369" s="12"/>
      <c r="AB369" s="12"/>
      <c r="AC369" s="12"/>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c r="BQ369" s="26"/>
      <c r="BR369" s="26"/>
      <c r="BS369" s="26"/>
      <c r="BT369" s="26"/>
      <c r="BU369" s="26"/>
      <c r="BV369" s="26"/>
      <c r="BW369" s="26"/>
      <c r="BX369" s="26"/>
      <c r="BY369" s="26"/>
      <c r="BZ369" s="26"/>
      <c r="CA369" s="26"/>
      <c r="CB369" s="26"/>
      <c r="CC369" s="26"/>
      <c r="CD369" s="26"/>
      <c r="CE369" s="26"/>
      <c r="CF369" s="26"/>
      <c r="CG369" s="26"/>
      <c r="CH369" s="26"/>
      <c r="CI369" s="26"/>
      <c r="CJ369" s="26"/>
      <c r="CK369" s="26"/>
      <c r="CL369" s="26"/>
      <c r="CM369" s="26"/>
      <c r="CN369" s="26"/>
      <c r="CO369" s="26"/>
      <c r="CP369" s="26"/>
      <c r="CQ369" s="26"/>
      <c r="CR369" s="26"/>
      <c r="CS369" s="26"/>
      <c r="CT369" s="26"/>
      <c r="CU369" s="26"/>
      <c r="CV369" s="26"/>
      <c r="CW369" s="26"/>
      <c r="CX369" s="26"/>
      <c r="CY369" s="26"/>
      <c r="CZ369" s="26"/>
      <c r="DA369" s="26"/>
      <c r="DB369" s="26"/>
      <c r="DC369" s="26"/>
      <c r="DD369" s="26"/>
      <c r="DE369" s="26"/>
      <c r="DF369" s="26"/>
      <c r="DG369" s="26"/>
      <c r="DH369" s="26"/>
      <c r="DI369" s="26"/>
      <c r="DJ369" s="26"/>
      <c r="DK369" s="26"/>
      <c r="DL369" s="26"/>
      <c r="DM369" s="26"/>
      <c r="DN369" s="26"/>
      <c r="DO369" s="26"/>
      <c r="DP369" s="26"/>
      <c r="DQ369" s="26"/>
      <c r="DR369" s="26"/>
      <c r="DS369" s="26"/>
      <c r="DT369" s="26"/>
      <c r="DU369" s="26"/>
      <c r="DV369" s="26"/>
      <c r="DW369" s="26"/>
      <c r="DX369" s="26"/>
      <c r="DY369" s="26"/>
      <c r="DZ369" s="26"/>
      <c r="EA369" s="26"/>
      <c r="EB369" s="26"/>
      <c r="EC369" s="26"/>
      <c r="ED369" s="26"/>
      <c r="EE369" s="26"/>
      <c r="EF369" s="26"/>
      <c r="EG369" s="26"/>
      <c r="EH369" s="26"/>
      <c r="EI369" s="26"/>
      <c r="EJ369" s="26"/>
      <c r="EK369" s="26"/>
      <c r="EL369" s="26"/>
      <c r="EM369" s="26"/>
      <c r="EN369" s="26"/>
      <c r="EO369" s="26"/>
      <c r="EP369" s="26"/>
      <c r="EQ369" s="26"/>
      <c r="ER369" s="26"/>
      <c r="ES369" s="26"/>
      <c r="ET369" s="26"/>
      <c r="EU369" s="26"/>
      <c r="EV369" s="26"/>
      <c r="EW369" s="26"/>
      <c r="EX369" s="26"/>
      <c r="EY369" s="26"/>
      <c r="EZ369" s="26"/>
      <c r="FA369" s="26"/>
      <c r="FB369" s="26"/>
      <c r="FC369" s="26"/>
      <c r="FD369" s="26"/>
      <c r="FE369" s="26"/>
      <c r="FF369" s="26"/>
      <c r="FG369" s="26"/>
      <c r="FH369" s="26"/>
      <c r="FI369" s="26"/>
      <c r="FJ369" s="26"/>
      <c r="FK369" s="26"/>
      <c r="FL369" s="26"/>
      <c r="FM369" s="26"/>
      <c r="FN369" s="26"/>
      <c r="FO369" s="26"/>
      <c r="FP369" s="26"/>
      <c r="FQ369" s="26"/>
      <c r="FR369" s="26"/>
      <c r="FS369" s="26"/>
      <c r="FT369" s="26"/>
      <c r="FU369" s="26"/>
      <c r="FV369" s="26"/>
      <c r="FW369" s="26"/>
      <c r="FX369" s="26"/>
      <c r="FY369" s="26"/>
      <c r="FZ369" s="26"/>
      <c r="GA369" s="26"/>
      <c r="GB369" s="26"/>
      <c r="GC369" s="26"/>
      <c r="GD369" s="26"/>
      <c r="GE369" s="26"/>
      <c r="GF369" s="26"/>
      <c r="GG369" s="26"/>
      <c r="GH369" s="26"/>
      <c r="GI369" s="26"/>
      <c r="GJ369" s="26"/>
      <c r="GK369" s="26"/>
    </row>
    <row r="370" spans="2:193">
      <c r="B370" s="26"/>
      <c r="C370" s="12"/>
      <c r="D370" s="12"/>
      <c r="E370" s="12"/>
      <c r="F370" s="11"/>
      <c r="G370" s="12"/>
      <c r="H370" s="12"/>
      <c r="I370" s="12"/>
      <c r="J370" s="12"/>
      <c r="K370" s="12"/>
      <c r="L370" s="12"/>
      <c r="M370" s="12"/>
      <c r="N370" s="11"/>
      <c r="O370" s="12"/>
      <c r="P370" s="12"/>
      <c r="Q370" s="12"/>
      <c r="R370" s="12"/>
      <c r="S370" s="12"/>
      <c r="T370" s="12"/>
      <c r="U370" s="12"/>
      <c r="V370" s="11"/>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row>
    <row r="371" spans="2:193">
      <c r="B371" s="26"/>
      <c r="C371" s="12"/>
      <c r="D371" s="12"/>
      <c r="E371" s="12"/>
      <c r="F371" s="11"/>
      <c r="G371" s="12"/>
      <c r="H371" s="12"/>
      <c r="I371" s="12"/>
      <c r="J371" s="12"/>
      <c r="K371" s="12"/>
      <c r="L371" s="12"/>
      <c r="M371" s="12"/>
      <c r="N371" s="11"/>
      <c r="O371" s="12"/>
      <c r="P371" s="12"/>
      <c r="Q371" s="12"/>
      <c r="R371" s="12"/>
      <c r="S371" s="12"/>
      <c r="T371" s="12"/>
      <c r="U371" s="12"/>
      <c r="V371" s="11"/>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row>
    <row r="372" spans="2:193">
      <c r="B372" s="26"/>
      <c r="C372" s="12"/>
      <c r="D372" s="12"/>
      <c r="E372" s="12"/>
      <c r="F372" s="11"/>
      <c r="G372" s="12"/>
      <c r="H372" s="12"/>
      <c r="I372" s="12"/>
      <c r="J372" s="12"/>
      <c r="K372" s="12"/>
      <c r="L372" s="12"/>
      <c r="M372" s="12"/>
      <c r="N372" s="11"/>
      <c r="O372" s="12"/>
      <c r="P372" s="12"/>
      <c r="Q372" s="12"/>
      <c r="R372" s="12"/>
      <c r="S372" s="12"/>
      <c r="T372" s="12"/>
      <c r="U372" s="12"/>
      <c r="V372" s="11"/>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row>
    <row r="373" spans="2:193">
      <c r="B373" s="26"/>
      <c r="C373" s="12"/>
      <c r="D373" s="12"/>
      <c r="E373" s="12"/>
      <c r="F373" s="11"/>
      <c r="G373" s="12"/>
      <c r="H373" s="12"/>
      <c r="I373" s="12"/>
      <c r="J373" s="12"/>
      <c r="K373" s="12"/>
      <c r="L373" s="12"/>
      <c r="M373" s="12"/>
      <c r="N373" s="11"/>
      <c r="O373" s="12"/>
      <c r="P373" s="12"/>
      <c r="Q373" s="12"/>
      <c r="R373" s="12"/>
      <c r="S373" s="12"/>
      <c r="T373" s="12"/>
      <c r="U373" s="12"/>
      <c r="V373" s="11"/>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row>
    <row r="374" spans="2:193">
      <c r="B374" s="26"/>
      <c r="C374" s="12"/>
      <c r="D374" s="12"/>
      <c r="E374" s="12"/>
      <c r="F374" s="11"/>
      <c r="G374" s="12"/>
      <c r="H374" s="12"/>
      <c r="I374" s="12"/>
      <c r="J374" s="12"/>
      <c r="K374" s="12"/>
      <c r="L374" s="12"/>
      <c r="M374" s="12"/>
      <c r="N374" s="11"/>
      <c r="O374" s="12"/>
      <c r="P374" s="12"/>
      <c r="Q374" s="12"/>
      <c r="R374" s="12"/>
      <c r="S374" s="12"/>
      <c r="T374" s="12"/>
      <c r="U374" s="12"/>
      <c r="V374" s="11"/>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row>
    <row r="375" spans="2:193">
      <c r="B375" s="26"/>
      <c r="C375" s="12"/>
      <c r="D375" s="12"/>
      <c r="E375" s="12"/>
      <c r="F375" s="11"/>
      <c r="G375" s="12"/>
      <c r="H375" s="12"/>
      <c r="I375" s="12"/>
      <c r="J375" s="12"/>
      <c r="K375" s="12"/>
      <c r="L375" s="12"/>
      <c r="M375" s="12"/>
      <c r="N375" s="11"/>
      <c r="O375" s="12"/>
      <c r="P375" s="12"/>
      <c r="Q375" s="12"/>
      <c r="R375" s="12"/>
      <c r="S375" s="12"/>
      <c r="T375" s="12"/>
      <c r="U375" s="12"/>
      <c r="V375" s="11"/>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row>
    <row r="376" spans="2:193">
      <c r="B376" s="26"/>
      <c r="C376" s="12"/>
      <c r="D376" s="12"/>
      <c r="E376" s="12"/>
      <c r="F376" s="11"/>
      <c r="G376" s="12"/>
      <c r="H376" s="12"/>
      <c r="I376" s="12"/>
      <c r="J376" s="12"/>
      <c r="K376" s="12"/>
      <c r="L376" s="12"/>
      <c r="M376" s="12"/>
      <c r="N376" s="11"/>
      <c r="O376" s="12"/>
      <c r="P376" s="12"/>
      <c r="Q376" s="12"/>
      <c r="R376" s="12"/>
      <c r="S376" s="12"/>
      <c r="T376" s="12"/>
      <c r="U376" s="12"/>
      <c r="V376" s="11"/>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row>
    <row r="377" spans="2:193">
      <c r="B377" s="26"/>
      <c r="C377" s="12"/>
      <c r="D377" s="12"/>
      <c r="E377" s="12"/>
      <c r="F377" s="11"/>
      <c r="G377" s="12"/>
      <c r="H377" s="12"/>
      <c r="I377" s="12"/>
      <c r="J377" s="12"/>
      <c r="K377" s="12"/>
      <c r="L377" s="12"/>
      <c r="M377" s="12"/>
      <c r="N377" s="11"/>
      <c r="O377" s="12"/>
      <c r="P377" s="12"/>
      <c r="Q377" s="12"/>
      <c r="R377" s="12"/>
      <c r="S377" s="12"/>
      <c r="T377" s="12"/>
      <c r="U377" s="12"/>
      <c r="V377" s="11"/>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row>
    <row r="378" spans="2:193">
      <c r="B378" s="26"/>
      <c r="C378" s="12"/>
      <c r="D378" s="12"/>
      <c r="E378" s="12"/>
      <c r="F378" s="11"/>
      <c r="G378" s="12"/>
      <c r="H378" s="12"/>
      <c r="I378" s="12"/>
      <c r="J378" s="12"/>
      <c r="K378" s="12"/>
      <c r="L378" s="12"/>
      <c r="M378" s="12"/>
      <c r="N378" s="11"/>
      <c r="O378" s="12"/>
      <c r="P378" s="12"/>
      <c r="Q378" s="12"/>
      <c r="R378" s="12"/>
      <c r="S378" s="12"/>
      <c r="T378" s="12"/>
      <c r="U378" s="12"/>
      <c r="V378" s="11"/>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row>
    <row r="379" spans="2:193">
      <c r="B379" s="26"/>
      <c r="C379" s="12"/>
      <c r="D379" s="12"/>
      <c r="E379" s="12"/>
      <c r="F379" s="11"/>
      <c r="G379" s="12"/>
      <c r="H379" s="12"/>
      <c r="I379" s="12"/>
      <c r="J379" s="12"/>
      <c r="K379" s="12"/>
      <c r="L379" s="12"/>
      <c r="M379" s="12"/>
      <c r="N379" s="11"/>
      <c r="O379" s="12"/>
      <c r="P379" s="12"/>
      <c r="Q379" s="12"/>
      <c r="R379" s="12"/>
      <c r="S379" s="12"/>
      <c r="T379" s="12"/>
      <c r="U379" s="12"/>
      <c r="V379" s="11"/>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row>
    <row r="380" spans="2:193">
      <c r="B380" s="26"/>
      <c r="C380" s="12"/>
      <c r="D380" s="12"/>
      <c r="E380" s="12"/>
      <c r="F380" s="11"/>
      <c r="G380" s="12"/>
      <c r="H380" s="12"/>
      <c r="I380" s="12"/>
      <c r="J380" s="12"/>
      <c r="K380" s="12"/>
      <c r="L380" s="12"/>
      <c r="M380" s="12"/>
      <c r="N380" s="11"/>
      <c r="O380" s="12"/>
      <c r="P380" s="12"/>
      <c r="Q380" s="12"/>
      <c r="R380" s="12"/>
      <c r="S380" s="12"/>
      <c r="T380" s="12"/>
      <c r="U380" s="12"/>
      <c r="V380" s="11"/>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row>
    <row r="381" spans="2:193">
      <c r="B381" s="26"/>
      <c r="C381" s="12"/>
      <c r="D381" s="12"/>
      <c r="E381" s="12"/>
      <c r="F381" s="11"/>
      <c r="G381" s="12"/>
      <c r="H381" s="12"/>
      <c r="I381" s="12"/>
      <c r="J381" s="12"/>
      <c r="K381" s="12"/>
      <c r="L381" s="12"/>
      <c r="M381" s="12"/>
      <c r="N381" s="11"/>
      <c r="O381" s="12"/>
      <c r="P381" s="12"/>
      <c r="Q381" s="12"/>
      <c r="R381" s="12"/>
      <c r="S381" s="12"/>
      <c r="T381" s="12"/>
      <c r="U381" s="12"/>
      <c r="V381" s="11"/>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row>
    <row r="382" spans="2:193">
      <c r="B382" s="26"/>
      <c r="C382" s="12"/>
      <c r="D382" s="12"/>
      <c r="E382" s="12"/>
      <c r="F382" s="11"/>
      <c r="G382" s="12"/>
      <c r="H382" s="12"/>
      <c r="I382" s="12"/>
      <c r="J382" s="12"/>
      <c r="K382" s="12"/>
      <c r="L382" s="12"/>
      <c r="M382" s="12"/>
      <c r="N382" s="11"/>
      <c r="O382" s="12"/>
      <c r="P382" s="12"/>
      <c r="Q382" s="12"/>
      <c r="R382" s="12"/>
      <c r="S382" s="12"/>
      <c r="T382" s="12"/>
      <c r="U382" s="12"/>
      <c r="V382" s="11"/>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row>
    <row r="383" spans="2:193">
      <c r="B383" s="26"/>
      <c r="C383" s="12"/>
      <c r="D383" s="12"/>
      <c r="E383" s="12"/>
      <c r="F383" s="11"/>
      <c r="G383" s="12"/>
      <c r="H383" s="12"/>
      <c r="I383" s="12"/>
      <c r="J383" s="12"/>
      <c r="K383" s="12"/>
      <c r="L383" s="12"/>
      <c r="M383" s="12"/>
      <c r="N383" s="11"/>
      <c r="O383" s="12"/>
      <c r="P383" s="12"/>
      <c r="Q383" s="12"/>
      <c r="R383" s="12"/>
      <c r="S383" s="12"/>
      <c r="T383" s="12"/>
      <c r="U383" s="12"/>
      <c r="V383" s="11"/>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row>
    <row r="384" spans="2:193">
      <c r="B384" s="26"/>
      <c r="C384" s="12"/>
      <c r="D384" s="12"/>
      <c r="E384" s="12"/>
      <c r="F384" s="11"/>
      <c r="G384" s="12"/>
      <c r="H384" s="12"/>
      <c r="I384" s="12"/>
      <c r="J384" s="12"/>
      <c r="K384" s="12"/>
      <c r="L384" s="12"/>
      <c r="M384" s="12"/>
      <c r="N384" s="11"/>
      <c r="O384" s="12"/>
      <c r="P384" s="12"/>
      <c r="Q384" s="12"/>
      <c r="R384" s="12"/>
      <c r="S384" s="12"/>
      <c r="T384" s="12"/>
      <c r="U384" s="12"/>
      <c r="V384" s="11"/>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row>
    <row r="385" spans="2:193">
      <c r="B385" s="26"/>
      <c r="C385" s="12"/>
      <c r="D385" s="12"/>
      <c r="E385" s="12"/>
      <c r="F385" s="11"/>
      <c r="G385" s="12"/>
      <c r="H385" s="12"/>
      <c r="I385" s="12"/>
      <c r="J385" s="12"/>
      <c r="K385" s="12"/>
      <c r="L385" s="12"/>
      <c r="M385" s="12"/>
      <c r="N385" s="11"/>
      <c r="O385" s="12"/>
      <c r="P385" s="12"/>
      <c r="Q385" s="12"/>
      <c r="R385" s="12"/>
      <c r="S385" s="12"/>
      <c r="T385" s="12"/>
      <c r="U385" s="12"/>
      <c r="V385" s="11"/>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row>
    <row r="386" spans="2:193">
      <c r="B386" s="26"/>
      <c r="C386" s="12"/>
      <c r="D386" s="12"/>
      <c r="E386" s="12"/>
      <c r="F386" s="11"/>
      <c r="G386" s="12"/>
      <c r="H386" s="12"/>
      <c r="I386" s="12"/>
      <c r="J386" s="12"/>
      <c r="K386" s="12"/>
      <c r="L386" s="12"/>
      <c r="M386" s="12"/>
      <c r="N386" s="11"/>
      <c r="O386" s="12"/>
      <c r="P386" s="12"/>
      <c r="Q386" s="12"/>
      <c r="R386" s="12"/>
      <c r="S386" s="12"/>
      <c r="T386" s="12"/>
      <c r="U386" s="12"/>
      <c r="V386" s="11"/>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row>
    <row r="387" spans="2:193">
      <c r="B387" s="26"/>
      <c r="C387" s="12"/>
      <c r="D387" s="12"/>
      <c r="E387" s="12"/>
      <c r="F387" s="11"/>
      <c r="G387" s="12"/>
      <c r="H387" s="12"/>
      <c r="I387" s="12"/>
      <c r="J387" s="12"/>
      <c r="K387" s="12"/>
      <c r="L387" s="12"/>
      <c r="M387" s="12"/>
      <c r="N387" s="11"/>
      <c r="O387" s="12"/>
      <c r="P387" s="12"/>
      <c r="Q387" s="12"/>
      <c r="R387" s="12"/>
      <c r="S387" s="12"/>
      <c r="T387" s="12"/>
      <c r="U387" s="12"/>
      <c r="V387" s="11"/>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row>
    <row r="388" spans="2:193">
      <c r="B388" s="26"/>
      <c r="C388" s="12"/>
      <c r="D388" s="12"/>
      <c r="E388" s="12"/>
      <c r="F388" s="11"/>
      <c r="G388" s="12"/>
      <c r="H388" s="12"/>
      <c r="I388" s="12"/>
      <c r="J388" s="12"/>
      <c r="K388" s="12"/>
      <c r="L388" s="12"/>
      <c r="M388" s="12"/>
      <c r="N388" s="11"/>
      <c r="O388" s="12"/>
      <c r="P388" s="12"/>
      <c r="Q388" s="12"/>
      <c r="R388" s="12"/>
      <c r="S388" s="12"/>
      <c r="T388" s="12"/>
      <c r="U388" s="12"/>
      <c r="V388" s="11"/>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row>
    <row r="389" spans="2:193">
      <c r="B389" s="26"/>
      <c r="C389" s="12"/>
      <c r="D389" s="12"/>
      <c r="E389" s="12"/>
      <c r="F389" s="11"/>
      <c r="G389" s="12"/>
      <c r="H389" s="12"/>
      <c r="I389" s="12"/>
      <c r="J389" s="12"/>
      <c r="K389" s="12"/>
      <c r="L389" s="12"/>
      <c r="M389" s="12"/>
      <c r="N389" s="11"/>
      <c r="O389" s="12"/>
      <c r="P389" s="12"/>
      <c r="Q389" s="12"/>
      <c r="R389" s="12"/>
      <c r="S389" s="12"/>
      <c r="T389" s="12"/>
      <c r="U389" s="12"/>
      <c r="V389" s="11"/>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row>
    <row r="390" spans="2:193">
      <c r="B390" s="26"/>
      <c r="C390" s="12"/>
      <c r="D390" s="12"/>
      <c r="E390" s="12"/>
      <c r="F390" s="11"/>
      <c r="G390" s="12"/>
      <c r="H390" s="12"/>
      <c r="I390" s="12"/>
      <c r="J390" s="12"/>
      <c r="K390" s="12"/>
      <c r="L390" s="12"/>
      <c r="M390" s="12"/>
      <c r="N390" s="11"/>
      <c r="O390" s="12"/>
      <c r="P390" s="12"/>
      <c r="Q390" s="12"/>
      <c r="R390" s="12"/>
      <c r="S390" s="12"/>
      <c r="T390" s="12"/>
      <c r="U390" s="12"/>
      <c r="V390" s="11"/>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row>
    <row r="391" spans="2:193">
      <c r="B391" s="26"/>
      <c r="C391" s="12"/>
      <c r="D391" s="12"/>
      <c r="E391" s="12"/>
      <c r="F391" s="11"/>
      <c r="G391" s="12"/>
      <c r="H391" s="12"/>
      <c r="I391" s="12"/>
      <c r="J391" s="12"/>
      <c r="K391" s="12"/>
      <c r="L391" s="12"/>
      <c r="M391" s="12"/>
      <c r="N391" s="11"/>
      <c r="O391" s="12"/>
      <c r="P391" s="12"/>
      <c r="Q391" s="12"/>
      <c r="R391" s="12"/>
      <c r="S391" s="12"/>
      <c r="T391" s="12"/>
      <c r="U391" s="12"/>
      <c r="V391" s="11"/>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row>
    <row r="392" spans="2:193">
      <c r="B392" s="26"/>
      <c r="C392" s="12"/>
      <c r="D392" s="12"/>
      <c r="E392" s="12"/>
      <c r="F392" s="11"/>
      <c r="G392" s="12"/>
      <c r="H392" s="12"/>
      <c r="I392" s="12"/>
      <c r="J392" s="12"/>
      <c r="K392" s="12"/>
      <c r="L392" s="12"/>
      <c r="M392" s="12"/>
      <c r="N392" s="11"/>
      <c r="O392" s="12"/>
      <c r="P392" s="12"/>
      <c r="Q392" s="12"/>
      <c r="R392" s="12"/>
      <c r="S392" s="12"/>
      <c r="T392" s="12"/>
      <c r="U392" s="12"/>
      <c r="V392" s="11"/>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row>
    <row r="393" spans="2:193">
      <c r="B393" s="26"/>
      <c r="C393" s="12"/>
      <c r="D393" s="12"/>
      <c r="E393" s="12"/>
      <c r="F393" s="11"/>
      <c r="G393" s="12"/>
      <c r="H393" s="12"/>
      <c r="I393" s="12"/>
      <c r="J393" s="12"/>
      <c r="K393" s="12"/>
      <c r="L393" s="12"/>
      <c r="M393" s="12"/>
      <c r="N393" s="11"/>
      <c r="O393" s="12"/>
      <c r="P393" s="12"/>
      <c r="Q393" s="12"/>
      <c r="R393" s="12"/>
      <c r="S393" s="12"/>
      <c r="T393" s="12"/>
      <c r="U393" s="12"/>
      <c r="V393" s="11"/>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row>
    <row r="394" spans="2:193">
      <c r="B394" s="26"/>
      <c r="C394" s="12"/>
      <c r="D394" s="12"/>
      <c r="E394" s="12"/>
      <c r="F394" s="11"/>
      <c r="G394" s="12"/>
      <c r="H394" s="12"/>
      <c r="I394" s="12"/>
      <c r="J394" s="12"/>
      <c r="K394" s="12"/>
      <c r="L394" s="12"/>
      <c r="M394" s="12"/>
      <c r="N394" s="11"/>
      <c r="O394" s="12"/>
      <c r="P394" s="12"/>
      <c r="Q394" s="12"/>
      <c r="R394" s="12"/>
      <c r="S394" s="12"/>
      <c r="T394" s="12"/>
      <c r="U394" s="12"/>
      <c r="V394" s="11"/>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row>
    <row r="395" spans="2:193">
      <c r="B395" s="26"/>
      <c r="C395" s="12"/>
      <c r="D395" s="12"/>
      <c r="E395" s="12"/>
      <c r="F395" s="11"/>
      <c r="G395" s="12"/>
      <c r="H395" s="12"/>
      <c r="I395" s="12"/>
      <c r="J395" s="12"/>
      <c r="K395" s="12"/>
      <c r="L395" s="12"/>
      <c r="M395" s="12"/>
      <c r="N395" s="11"/>
      <c r="O395" s="12"/>
      <c r="P395" s="12"/>
      <c r="Q395" s="12"/>
      <c r="R395" s="12"/>
      <c r="S395" s="12"/>
      <c r="T395" s="12"/>
      <c r="U395" s="12"/>
      <c r="V395" s="11"/>
      <c r="W395" s="12"/>
      <c r="X395" s="12"/>
      <c r="Y395" s="12"/>
      <c r="Z395" s="12"/>
      <c r="AA395" s="12"/>
      <c r="AB395" s="12"/>
      <c r="AC395" s="12"/>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c r="BQ395" s="26"/>
      <c r="BR395" s="26"/>
      <c r="BS395" s="26"/>
      <c r="BT395" s="26"/>
      <c r="BU395" s="26"/>
      <c r="BV395" s="26"/>
      <c r="BW395" s="26"/>
      <c r="BX395" s="26"/>
      <c r="BY395" s="26"/>
      <c r="BZ395" s="26"/>
      <c r="CA395" s="26"/>
      <c r="CB395" s="26"/>
      <c r="CC395" s="26"/>
      <c r="CD395" s="26"/>
      <c r="CE395" s="26"/>
      <c r="CF395" s="26"/>
      <c r="CG395" s="26"/>
      <c r="CH395" s="26"/>
      <c r="CI395" s="26"/>
      <c r="CJ395" s="26"/>
      <c r="CK395" s="26"/>
      <c r="CL395" s="26"/>
      <c r="CM395" s="26"/>
      <c r="CN395" s="26"/>
      <c r="CO395" s="26"/>
      <c r="CP395" s="26"/>
      <c r="CQ395" s="26"/>
      <c r="CR395" s="26"/>
      <c r="CS395" s="26"/>
      <c r="CT395" s="26"/>
      <c r="CU395" s="26"/>
      <c r="CV395" s="26"/>
      <c r="CW395" s="26"/>
      <c r="CX395" s="26"/>
      <c r="CY395" s="26"/>
      <c r="CZ395" s="26"/>
      <c r="DA395" s="26"/>
      <c r="DB395" s="26"/>
      <c r="DC395" s="26"/>
      <c r="DD395" s="26"/>
      <c r="DE395" s="26"/>
      <c r="DF395" s="26"/>
      <c r="DG395" s="26"/>
      <c r="DH395" s="26"/>
      <c r="DI395" s="26"/>
      <c r="DJ395" s="26"/>
      <c r="DK395" s="26"/>
      <c r="DL395" s="26"/>
      <c r="DM395" s="26"/>
      <c r="DN395" s="26"/>
      <c r="DO395" s="26"/>
      <c r="DP395" s="26"/>
      <c r="DQ395" s="26"/>
      <c r="DR395" s="26"/>
      <c r="DS395" s="26"/>
      <c r="DT395" s="26"/>
      <c r="DU395" s="26"/>
      <c r="DV395" s="26"/>
      <c r="DW395" s="26"/>
      <c r="DX395" s="26"/>
      <c r="DY395" s="26"/>
      <c r="DZ395" s="26"/>
      <c r="EA395" s="26"/>
      <c r="EB395" s="26"/>
      <c r="EC395" s="26"/>
      <c r="ED395" s="26"/>
      <c r="EE395" s="26"/>
      <c r="EF395" s="26"/>
      <c r="EG395" s="26"/>
      <c r="EH395" s="26"/>
      <c r="EI395" s="26"/>
      <c r="EJ395" s="26"/>
      <c r="EK395" s="26"/>
      <c r="EL395" s="26"/>
      <c r="EM395" s="26"/>
      <c r="EN395" s="26"/>
      <c r="EO395" s="26"/>
      <c r="EP395" s="26"/>
      <c r="EQ395" s="26"/>
      <c r="ER395" s="26"/>
      <c r="ES395" s="26"/>
      <c r="ET395" s="26"/>
      <c r="EU395" s="26"/>
      <c r="EV395" s="26"/>
      <c r="EW395" s="26"/>
      <c r="EX395" s="26"/>
      <c r="EY395" s="26"/>
      <c r="EZ395" s="26"/>
      <c r="FA395" s="26"/>
      <c r="FB395" s="26"/>
      <c r="FC395" s="26"/>
      <c r="FD395" s="26"/>
      <c r="FE395" s="26"/>
      <c r="FF395" s="26"/>
      <c r="FG395" s="26"/>
      <c r="FH395" s="26"/>
      <c r="FI395" s="26"/>
      <c r="FJ395" s="26"/>
      <c r="FK395" s="26"/>
      <c r="FL395" s="26"/>
      <c r="FM395" s="26"/>
      <c r="FN395" s="26"/>
      <c r="FO395" s="26"/>
      <c r="FP395" s="26"/>
      <c r="FQ395" s="26"/>
      <c r="FR395" s="26"/>
      <c r="FS395" s="26"/>
      <c r="FT395" s="26"/>
      <c r="FU395" s="26"/>
      <c r="FV395" s="26"/>
      <c r="FW395" s="26"/>
      <c r="FX395" s="26"/>
      <c r="FY395" s="26"/>
      <c r="FZ395" s="26"/>
      <c r="GA395" s="26"/>
      <c r="GB395" s="26"/>
      <c r="GC395" s="26"/>
      <c r="GD395" s="26"/>
      <c r="GE395" s="26"/>
      <c r="GF395" s="26"/>
      <c r="GG395" s="26"/>
      <c r="GH395" s="26"/>
      <c r="GI395" s="26"/>
      <c r="GJ395" s="26"/>
      <c r="GK395" s="26"/>
    </row>
    <row r="396" spans="2:193">
      <c r="B396" s="26"/>
      <c r="C396" s="12"/>
      <c r="D396" s="12"/>
      <c r="E396" s="12"/>
      <c r="F396" s="11"/>
      <c r="G396" s="12"/>
      <c r="H396" s="12"/>
      <c r="I396" s="12"/>
      <c r="J396" s="12"/>
      <c r="K396" s="12"/>
      <c r="L396" s="12"/>
      <c r="M396" s="12"/>
      <c r="N396" s="11"/>
      <c r="O396" s="12"/>
      <c r="P396" s="12"/>
      <c r="Q396" s="12"/>
      <c r="R396" s="12"/>
      <c r="S396" s="12"/>
      <c r="T396" s="12"/>
      <c r="U396" s="12"/>
      <c r="V396" s="11"/>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row>
    <row r="397" spans="2:193">
      <c r="B397" s="26"/>
      <c r="C397" s="12"/>
      <c r="D397" s="12"/>
      <c r="E397" s="12"/>
      <c r="F397" s="11"/>
      <c r="G397" s="12"/>
      <c r="H397" s="12"/>
      <c r="I397" s="12"/>
      <c r="J397" s="12"/>
      <c r="K397" s="12"/>
      <c r="L397" s="12"/>
      <c r="M397" s="12"/>
      <c r="N397" s="11"/>
      <c r="O397" s="12"/>
      <c r="P397" s="12"/>
      <c r="Q397" s="12"/>
      <c r="R397" s="12"/>
      <c r="S397" s="12"/>
      <c r="T397" s="12"/>
      <c r="U397" s="12"/>
      <c r="V397" s="11"/>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row>
    <row r="398" spans="2:193">
      <c r="B398" s="26"/>
      <c r="C398" s="12"/>
      <c r="D398" s="12"/>
      <c r="E398" s="12"/>
      <c r="F398" s="11"/>
      <c r="G398" s="12"/>
      <c r="H398" s="12"/>
      <c r="I398" s="12"/>
      <c r="J398" s="12"/>
      <c r="K398" s="12"/>
      <c r="L398" s="12"/>
      <c r="M398" s="12"/>
      <c r="N398" s="11"/>
      <c r="O398" s="12"/>
      <c r="P398" s="12"/>
      <c r="Q398" s="12"/>
      <c r="R398" s="12"/>
      <c r="S398" s="12"/>
      <c r="T398" s="12"/>
      <c r="U398" s="12"/>
      <c r="V398" s="11"/>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row>
    <row r="399" spans="2:193">
      <c r="B399" s="26"/>
      <c r="C399" s="12"/>
      <c r="D399" s="12"/>
      <c r="E399" s="12"/>
      <c r="F399" s="11"/>
      <c r="G399" s="12"/>
      <c r="H399" s="12"/>
      <c r="I399" s="12"/>
      <c r="J399" s="12"/>
      <c r="K399" s="12"/>
      <c r="L399" s="12"/>
      <c r="M399" s="12"/>
      <c r="N399" s="11"/>
      <c r="O399" s="12"/>
      <c r="P399" s="12"/>
      <c r="Q399" s="12"/>
      <c r="R399" s="12"/>
      <c r="S399" s="12"/>
      <c r="T399" s="12"/>
      <c r="U399" s="12"/>
      <c r="V399" s="11"/>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row>
    <row r="400" spans="2:193">
      <c r="B400" s="26"/>
      <c r="C400" s="12"/>
      <c r="D400" s="12"/>
      <c r="E400" s="12"/>
      <c r="F400" s="11"/>
      <c r="G400" s="12"/>
      <c r="H400" s="12"/>
      <c r="I400" s="12"/>
      <c r="J400" s="12"/>
      <c r="K400" s="12"/>
      <c r="L400" s="12"/>
      <c r="M400" s="12"/>
      <c r="N400" s="11"/>
      <c r="O400" s="12"/>
      <c r="P400" s="12"/>
      <c r="Q400" s="12"/>
      <c r="R400" s="12"/>
      <c r="S400" s="12"/>
      <c r="T400" s="12"/>
      <c r="U400" s="12"/>
      <c r="V400" s="11"/>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row>
    <row r="401" spans="2:193">
      <c r="B401" s="26"/>
      <c r="C401" s="12"/>
      <c r="D401" s="12"/>
      <c r="E401" s="12"/>
      <c r="F401" s="11"/>
      <c r="G401" s="12"/>
      <c r="H401" s="12"/>
      <c r="I401" s="12"/>
      <c r="J401" s="12"/>
      <c r="K401" s="12"/>
      <c r="L401" s="12"/>
      <c r="M401" s="12"/>
      <c r="N401" s="11"/>
      <c r="O401" s="12"/>
      <c r="P401" s="12"/>
      <c r="Q401" s="12"/>
      <c r="R401" s="12"/>
      <c r="S401" s="12"/>
      <c r="T401" s="12"/>
      <c r="U401" s="12"/>
      <c r="V401" s="11"/>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row>
    <row r="402" spans="2:193">
      <c r="B402" s="26"/>
      <c r="C402" s="12"/>
      <c r="D402" s="12"/>
      <c r="E402" s="12"/>
      <c r="F402" s="11"/>
      <c r="G402" s="12"/>
      <c r="H402" s="12"/>
      <c r="I402" s="12"/>
      <c r="J402" s="12"/>
      <c r="K402" s="12"/>
      <c r="L402" s="12"/>
      <c r="M402" s="12"/>
      <c r="N402" s="11"/>
      <c r="O402" s="12"/>
      <c r="P402" s="12"/>
      <c r="Q402" s="12"/>
      <c r="R402" s="12"/>
      <c r="S402" s="12"/>
      <c r="T402" s="12"/>
      <c r="U402" s="12"/>
      <c r="V402" s="11"/>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row>
    <row r="403" spans="2:193">
      <c r="B403" s="26"/>
      <c r="C403" s="12"/>
      <c r="D403" s="12"/>
      <c r="E403" s="12"/>
      <c r="F403" s="11"/>
      <c r="G403" s="12"/>
      <c r="H403" s="12"/>
      <c r="I403" s="12"/>
      <c r="J403" s="12"/>
      <c r="K403" s="12"/>
      <c r="L403" s="12"/>
      <c r="M403" s="12"/>
      <c r="N403" s="11"/>
      <c r="O403" s="12"/>
      <c r="P403" s="12"/>
      <c r="Q403" s="12"/>
      <c r="R403" s="12"/>
      <c r="S403" s="12"/>
      <c r="T403" s="12"/>
      <c r="U403" s="12"/>
      <c r="V403" s="11"/>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row>
    <row r="404" spans="2:193">
      <c r="B404" s="26"/>
      <c r="C404" s="12"/>
      <c r="D404" s="12"/>
      <c r="E404" s="12"/>
      <c r="F404" s="11"/>
      <c r="G404" s="12"/>
      <c r="H404" s="12"/>
      <c r="I404" s="12"/>
      <c r="J404" s="12"/>
      <c r="K404" s="12"/>
      <c r="L404" s="12"/>
      <c r="M404" s="12"/>
      <c r="N404" s="11"/>
      <c r="O404" s="12"/>
      <c r="P404" s="12"/>
      <c r="Q404" s="12"/>
      <c r="R404" s="12"/>
      <c r="S404" s="12"/>
      <c r="T404" s="12"/>
      <c r="U404" s="12"/>
      <c r="V404" s="11"/>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row>
    <row r="405" spans="2:193">
      <c r="B405" s="26"/>
      <c r="C405" s="12"/>
      <c r="D405" s="12"/>
      <c r="E405" s="12"/>
      <c r="F405" s="11"/>
      <c r="G405" s="12"/>
      <c r="H405" s="12"/>
      <c r="I405" s="12"/>
      <c r="J405" s="12"/>
      <c r="K405" s="12"/>
      <c r="L405" s="12"/>
      <c r="M405" s="12"/>
      <c r="N405" s="11"/>
      <c r="O405" s="12"/>
      <c r="P405" s="12"/>
      <c r="Q405" s="12"/>
      <c r="R405" s="12"/>
      <c r="S405" s="12"/>
      <c r="T405" s="12"/>
      <c r="U405" s="12"/>
      <c r="V405" s="11"/>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row>
    <row r="406" spans="2:193">
      <c r="B406" s="26"/>
      <c r="C406" s="12"/>
      <c r="D406" s="12"/>
      <c r="E406" s="12"/>
      <c r="F406" s="11"/>
      <c r="G406" s="12"/>
      <c r="H406" s="12"/>
      <c r="I406" s="12"/>
      <c r="J406" s="12"/>
      <c r="K406" s="12"/>
      <c r="L406" s="12"/>
      <c r="M406" s="12"/>
      <c r="N406" s="11"/>
      <c r="O406" s="12"/>
      <c r="P406" s="12"/>
      <c r="Q406" s="12"/>
      <c r="R406" s="12"/>
      <c r="S406" s="12"/>
      <c r="T406" s="12"/>
      <c r="U406" s="12"/>
      <c r="V406" s="11"/>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row>
    <row r="407" spans="2:193">
      <c r="B407" s="26"/>
      <c r="C407" s="12"/>
      <c r="D407" s="12"/>
      <c r="E407" s="12"/>
      <c r="F407" s="11"/>
      <c r="G407" s="12"/>
      <c r="H407" s="12"/>
      <c r="I407" s="12"/>
      <c r="J407" s="12"/>
      <c r="K407" s="12"/>
      <c r="L407" s="12"/>
      <c r="M407" s="12"/>
      <c r="N407" s="11"/>
      <c r="O407" s="12"/>
      <c r="P407" s="12"/>
      <c r="Q407" s="12"/>
      <c r="R407" s="12"/>
      <c r="S407" s="12"/>
      <c r="T407" s="12"/>
      <c r="U407" s="12"/>
      <c r="V407" s="11"/>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row>
    <row r="408" spans="2:193">
      <c r="B408" s="26"/>
      <c r="C408" s="12"/>
      <c r="D408" s="12"/>
      <c r="E408" s="12"/>
      <c r="F408" s="11"/>
      <c r="G408" s="12"/>
      <c r="H408" s="12"/>
      <c r="I408" s="12"/>
      <c r="J408" s="12"/>
      <c r="K408" s="12"/>
      <c r="L408" s="12"/>
      <c r="M408" s="12"/>
      <c r="N408" s="11"/>
      <c r="O408" s="12"/>
      <c r="P408" s="12"/>
      <c r="Q408" s="12"/>
      <c r="R408" s="12"/>
      <c r="S408" s="12"/>
      <c r="T408" s="12"/>
      <c r="U408" s="12"/>
      <c r="V408" s="11"/>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row>
    <row r="409" spans="2:193">
      <c r="B409" s="26"/>
      <c r="C409" s="12"/>
      <c r="D409" s="12"/>
      <c r="E409" s="12"/>
      <c r="F409" s="11"/>
      <c r="G409" s="12"/>
      <c r="H409" s="12"/>
      <c r="I409" s="12"/>
      <c r="J409" s="12"/>
      <c r="K409" s="12"/>
      <c r="L409" s="12"/>
      <c r="M409" s="12"/>
      <c r="N409" s="11"/>
      <c r="O409" s="12"/>
      <c r="P409" s="12"/>
      <c r="Q409" s="12"/>
      <c r="R409" s="12"/>
      <c r="S409" s="12"/>
      <c r="T409" s="12"/>
      <c r="U409" s="12"/>
      <c r="V409" s="11"/>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row>
    <row r="410" spans="2:193">
      <c r="B410" s="26"/>
      <c r="C410" s="12"/>
      <c r="D410" s="12"/>
      <c r="E410" s="12"/>
      <c r="F410" s="11"/>
      <c r="G410" s="12"/>
      <c r="H410" s="12"/>
      <c r="I410" s="12"/>
      <c r="J410" s="12"/>
      <c r="K410" s="12"/>
      <c r="L410" s="12"/>
      <c r="M410" s="12"/>
      <c r="N410" s="11"/>
      <c r="O410" s="12"/>
      <c r="P410" s="12"/>
      <c r="Q410" s="12"/>
      <c r="R410" s="12"/>
      <c r="S410" s="12"/>
      <c r="T410" s="12"/>
      <c r="U410" s="12"/>
      <c r="V410" s="11"/>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row>
    <row r="411" spans="2:193">
      <c r="B411" s="26"/>
      <c r="C411" s="12"/>
      <c r="D411" s="12"/>
      <c r="E411" s="12"/>
      <c r="F411" s="11"/>
      <c r="G411" s="12"/>
      <c r="H411" s="12"/>
      <c r="I411" s="12"/>
      <c r="J411" s="12"/>
      <c r="K411" s="12"/>
      <c r="L411" s="12"/>
      <c r="M411" s="12"/>
      <c r="N411" s="11"/>
      <c r="O411" s="12"/>
      <c r="P411" s="12"/>
      <c r="Q411" s="12"/>
      <c r="R411" s="12"/>
      <c r="S411" s="12"/>
      <c r="T411" s="12"/>
      <c r="U411" s="12"/>
      <c r="V411" s="11"/>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row>
    <row r="412" spans="2:193">
      <c r="B412" s="26"/>
      <c r="C412" s="12"/>
      <c r="D412" s="12"/>
      <c r="E412" s="12"/>
      <c r="F412" s="11"/>
      <c r="G412" s="12"/>
      <c r="H412" s="12"/>
      <c r="I412" s="12"/>
      <c r="J412" s="12"/>
      <c r="K412" s="12"/>
      <c r="L412" s="12"/>
      <c r="M412" s="12"/>
      <c r="N412" s="11"/>
      <c r="O412" s="12"/>
      <c r="P412" s="12"/>
      <c r="Q412" s="12"/>
      <c r="R412" s="12"/>
      <c r="S412" s="12"/>
      <c r="T412" s="12"/>
      <c r="U412" s="12"/>
      <c r="V412" s="11"/>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row>
    <row r="413" spans="2:193">
      <c r="B413" s="26"/>
      <c r="C413" s="12"/>
      <c r="D413" s="12"/>
      <c r="E413" s="12"/>
      <c r="F413" s="11"/>
      <c r="G413" s="12"/>
      <c r="H413" s="12"/>
      <c r="I413" s="12"/>
      <c r="J413" s="12"/>
      <c r="K413" s="12"/>
      <c r="L413" s="12"/>
      <c r="M413" s="12"/>
      <c r="N413" s="11"/>
      <c r="O413" s="12"/>
      <c r="P413" s="12"/>
      <c r="Q413" s="12"/>
      <c r="R413" s="12"/>
      <c r="S413" s="12"/>
      <c r="T413" s="12"/>
      <c r="U413" s="12"/>
      <c r="V413" s="11"/>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row>
    <row r="414" spans="2:193">
      <c r="B414" s="26"/>
      <c r="C414" s="12"/>
      <c r="D414" s="12"/>
      <c r="E414" s="12"/>
      <c r="F414" s="11"/>
      <c r="G414" s="12"/>
      <c r="H414" s="12"/>
      <c r="I414" s="12"/>
      <c r="J414" s="12"/>
      <c r="K414" s="12"/>
      <c r="L414" s="12"/>
      <c r="M414" s="12"/>
      <c r="N414" s="11"/>
      <c r="O414" s="12"/>
      <c r="P414" s="12"/>
      <c r="Q414" s="12"/>
      <c r="R414" s="12"/>
      <c r="S414" s="12"/>
      <c r="T414" s="12"/>
      <c r="U414" s="12"/>
      <c r="V414" s="11"/>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row>
    <row r="415" spans="2:193">
      <c r="B415" s="26"/>
      <c r="C415" s="12"/>
      <c r="D415" s="12"/>
      <c r="E415" s="12"/>
      <c r="F415" s="11"/>
      <c r="G415" s="12"/>
      <c r="H415" s="12"/>
      <c r="I415" s="12"/>
      <c r="J415" s="12"/>
      <c r="K415" s="12"/>
      <c r="L415" s="12"/>
      <c r="M415" s="12"/>
      <c r="N415" s="11"/>
      <c r="O415" s="12"/>
      <c r="P415" s="12"/>
      <c r="Q415" s="12"/>
      <c r="R415" s="12"/>
      <c r="S415" s="12"/>
      <c r="T415" s="12"/>
      <c r="U415" s="12"/>
      <c r="V415" s="11"/>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row>
    <row r="416" spans="2:193">
      <c r="B416" s="26"/>
      <c r="C416" s="12"/>
      <c r="D416" s="12"/>
      <c r="E416" s="12"/>
      <c r="F416" s="11"/>
      <c r="G416" s="12"/>
      <c r="H416" s="12"/>
      <c r="I416" s="12"/>
      <c r="J416" s="12"/>
      <c r="K416" s="12"/>
      <c r="L416" s="12"/>
      <c r="M416" s="12"/>
      <c r="N416" s="11"/>
      <c r="O416" s="12"/>
      <c r="P416" s="12"/>
      <c r="Q416" s="12"/>
      <c r="R416" s="12"/>
      <c r="S416" s="12"/>
      <c r="T416" s="12"/>
      <c r="U416" s="12"/>
      <c r="V416" s="11"/>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row>
    <row r="417" spans="2:193">
      <c r="B417" s="26"/>
      <c r="C417" s="12"/>
      <c r="D417" s="12"/>
      <c r="E417" s="12"/>
      <c r="F417" s="11"/>
      <c r="G417" s="12"/>
      <c r="H417" s="12"/>
      <c r="I417" s="12"/>
      <c r="J417" s="12"/>
      <c r="K417" s="12"/>
      <c r="L417" s="12"/>
      <c r="M417" s="12"/>
      <c r="N417" s="11"/>
      <c r="O417" s="12"/>
      <c r="P417" s="12"/>
      <c r="Q417" s="12"/>
      <c r="R417" s="12"/>
      <c r="S417" s="12"/>
      <c r="T417" s="12"/>
      <c r="U417" s="12"/>
      <c r="V417" s="11"/>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row>
    <row r="418" spans="2:193">
      <c r="B418" s="26"/>
      <c r="C418" s="12"/>
      <c r="D418" s="12"/>
      <c r="E418" s="12"/>
      <c r="F418" s="11"/>
      <c r="G418" s="12"/>
      <c r="H418" s="12"/>
      <c r="I418" s="12"/>
      <c r="J418" s="12"/>
      <c r="K418" s="12"/>
      <c r="L418" s="12"/>
      <c r="M418" s="12"/>
      <c r="N418" s="11"/>
      <c r="O418" s="12"/>
      <c r="P418" s="12"/>
      <c r="Q418" s="12"/>
      <c r="R418" s="12"/>
      <c r="S418" s="12"/>
      <c r="T418" s="12"/>
      <c r="U418" s="12"/>
      <c r="V418" s="11"/>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row>
    <row r="419" spans="2:193">
      <c r="B419" s="26"/>
      <c r="C419" s="12"/>
      <c r="D419" s="12"/>
      <c r="E419" s="12"/>
      <c r="F419" s="11"/>
      <c r="G419" s="12"/>
      <c r="H419" s="12"/>
      <c r="I419" s="12"/>
      <c r="J419" s="12"/>
      <c r="K419" s="12"/>
      <c r="L419" s="12"/>
      <c r="M419" s="12"/>
      <c r="N419" s="11"/>
      <c r="O419" s="12"/>
      <c r="P419" s="12"/>
      <c r="Q419" s="12"/>
      <c r="R419" s="12"/>
      <c r="S419" s="12"/>
      <c r="T419" s="12"/>
      <c r="U419" s="12"/>
      <c r="V419" s="11"/>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row>
    <row r="420" spans="2:193">
      <c r="B420" s="26"/>
      <c r="C420" s="12"/>
      <c r="D420" s="12"/>
      <c r="E420" s="12"/>
      <c r="F420" s="11"/>
      <c r="G420" s="12"/>
      <c r="H420" s="12"/>
      <c r="I420" s="12"/>
      <c r="J420" s="12"/>
      <c r="K420" s="12"/>
      <c r="L420" s="12"/>
      <c r="M420" s="12"/>
      <c r="N420" s="11"/>
      <c r="O420" s="12"/>
      <c r="P420" s="12"/>
      <c r="Q420" s="12"/>
      <c r="R420" s="12"/>
      <c r="S420" s="12"/>
      <c r="T420" s="12"/>
      <c r="U420" s="12"/>
      <c r="V420" s="11"/>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row>
    <row r="421" spans="2:193">
      <c r="B421" s="26"/>
      <c r="C421" s="12"/>
      <c r="D421" s="12"/>
      <c r="E421" s="12"/>
      <c r="F421" s="11"/>
      <c r="G421" s="12"/>
      <c r="H421" s="12"/>
      <c r="I421" s="12"/>
      <c r="J421" s="12"/>
      <c r="K421" s="12"/>
      <c r="L421" s="12"/>
      <c r="M421" s="12"/>
      <c r="N421" s="11"/>
      <c r="O421" s="12"/>
      <c r="P421" s="12"/>
      <c r="Q421" s="12"/>
      <c r="R421" s="12"/>
      <c r="S421" s="12"/>
      <c r="T421" s="12"/>
      <c r="U421" s="12"/>
      <c r="V421" s="11"/>
      <c r="W421" s="12"/>
      <c r="X421" s="12"/>
      <c r="Y421" s="12"/>
      <c r="Z421" s="12"/>
      <c r="AA421" s="12"/>
      <c r="AB421" s="12"/>
      <c r="AC421" s="12"/>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c r="BQ421" s="26"/>
      <c r="BR421" s="26"/>
      <c r="BS421" s="26"/>
      <c r="BT421" s="26"/>
      <c r="BU421" s="26"/>
      <c r="BV421" s="26"/>
      <c r="BW421" s="26"/>
      <c r="BX421" s="26"/>
      <c r="BY421" s="26"/>
      <c r="BZ421" s="26"/>
      <c r="CA421" s="26"/>
      <c r="CB421" s="26"/>
      <c r="CC421" s="26"/>
      <c r="CD421" s="26"/>
      <c r="CE421" s="26"/>
      <c r="CF421" s="26"/>
      <c r="CG421" s="26"/>
      <c r="CH421" s="26"/>
      <c r="CI421" s="26"/>
      <c r="CJ421" s="26"/>
      <c r="CK421" s="26"/>
      <c r="CL421" s="26"/>
      <c r="CM421" s="26"/>
      <c r="CN421" s="26"/>
      <c r="CO421" s="26"/>
      <c r="CP421" s="26"/>
      <c r="CQ421" s="26"/>
      <c r="CR421" s="26"/>
      <c r="CS421" s="26"/>
      <c r="CT421" s="26"/>
      <c r="CU421" s="26"/>
      <c r="CV421" s="26"/>
      <c r="CW421" s="26"/>
      <c r="CX421" s="26"/>
      <c r="CY421" s="26"/>
      <c r="CZ421" s="26"/>
      <c r="DA421" s="26"/>
      <c r="DB421" s="26"/>
      <c r="DC421" s="26"/>
      <c r="DD421" s="26"/>
      <c r="DE421" s="26"/>
      <c r="DF421" s="26"/>
      <c r="DG421" s="26"/>
      <c r="DH421" s="26"/>
      <c r="DI421" s="26"/>
      <c r="DJ421" s="26"/>
      <c r="DK421" s="26"/>
      <c r="DL421" s="26"/>
      <c r="DM421" s="26"/>
      <c r="DN421" s="26"/>
      <c r="DO421" s="26"/>
      <c r="DP421" s="26"/>
      <c r="DQ421" s="26"/>
      <c r="DR421" s="26"/>
      <c r="DS421" s="26"/>
      <c r="DT421" s="26"/>
      <c r="DU421" s="26"/>
      <c r="DV421" s="26"/>
      <c r="DW421" s="26"/>
      <c r="DX421" s="26"/>
      <c r="DY421" s="26"/>
      <c r="DZ421" s="26"/>
      <c r="EA421" s="26"/>
      <c r="EB421" s="26"/>
      <c r="EC421" s="26"/>
      <c r="ED421" s="26"/>
      <c r="EE421" s="26"/>
      <c r="EF421" s="26"/>
      <c r="EG421" s="26"/>
      <c r="EH421" s="26"/>
      <c r="EI421" s="26"/>
      <c r="EJ421" s="26"/>
      <c r="EK421" s="26"/>
      <c r="EL421" s="26"/>
      <c r="EM421" s="26"/>
      <c r="EN421" s="26"/>
      <c r="EO421" s="26"/>
      <c r="EP421" s="26"/>
      <c r="EQ421" s="26"/>
      <c r="ER421" s="26"/>
      <c r="ES421" s="26"/>
      <c r="ET421" s="26"/>
      <c r="EU421" s="26"/>
      <c r="EV421" s="26"/>
      <c r="EW421" s="26"/>
      <c r="EX421" s="26"/>
      <c r="EY421" s="26"/>
      <c r="EZ421" s="26"/>
      <c r="FA421" s="26"/>
      <c r="FB421" s="26"/>
      <c r="FC421" s="26"/>
      <c r="FD421" s="26"/>
      <c r="FE421" s="26"/>
      <c r="FF421" s="26"/>
      <c r="FG421" s="26"/>
      <c r="FH421" s="26"/>
      <c r="FI421" s="26"/>
      <c r="FJ421" s="26"/>
      <c r="FK421" s="26"/>
      <c r="FL421" s="26"/>
      <c r="FM421" s="26"/>
      <c r="FN421" s="26"/>
      <c r="FO421" s="26"/>
      <c r="FP421" s="26"/>
      <c r="FQ421" s="26"/>
      <c r="FR421" s="26"/>
      <c r="FS421" s="26"/>
      <c r="FT421" s="26"/>
      <c r="FU421" s="26"/>
      <c r="FV421" s="26"/>
      <c r="FW421" s="26"/>
      <c r="FX421" s="26"/>
      <c r="FY421" s="26"/>
      <c r="FZ421" s="26"/>
      <c r="GA421" s="26"/>
      <c r="GB421" s="26"/>
      <c r="GC421" s="26"/>
      <c r="GD421" s="26"/>
      <c r="GE421" s="26"/>
      <c r="GF421" s="26"/>
      <c r="GG421" s="26"/>
      <c r="GH421" s="26"/>
      <c r="GI421" s="26"/>
      <c r="GJ421" s="26"/>
      <c r="GK421" s="26"/>
    </row>
    <row r="422" spans="2:193">
      <c r="B422" s="26"/>
      <c r="C422" s="12"/>
      <c r="D422" s="12"/>
      <c r="E422" s="12"/>
      <c r="F422" s="11"/>
      <c r="G422" s="12"/>
      <c r="H422" s="12"/>
      <c r="I422" s="12"/>
      <c r="J422" s="12"/>
      <c r="K422" s="12"/>
      <c r="L422" s="12"/>
      <c r="M422" s="12"/>
      <c r="N422" s="11"/>
      <c r="O422" s="12"/>
      <c r="P422" s="12"/>
      <c r="Q422" s="12"/>
      <c r="R422" s="12"/>
      <c r="S422" s="12"/>
      <c r="T422" s="12"/>
      <c r="U422" s="12"/>
      <c r="V422" s="11"/>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row>
    <row r="423" spans="2:193">
      <c r="B423" s="26"/>
      <c r="C423" s="12"/>
      <c r="D423" s="12"/>
      <c r="E423" s="12"/>
      <c r="F423" s="11"/>
      <c r="G423" s="12"/>
      <c r="H423" s="12"/>
      <c r="I423" s="12"/>
      <c r="J423" s="12"/>
      <c r="K423" s="12"/>
      <c r="L423" s="12"/>
      <c r="M423" s="12"/>
      <c r="N423" s="11"/>
      <c r="O423" s="12"/>
      <c r="P423" s="12"/>
      <c r="Q423" s="12"/>
      <c r="R423" s="12"/>
      <c r="S423" s="12"/>
      <c r="T423" s="12"/>
      <c r="U423" s="12"/>
      <c r="V423" s="11"/>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row>
    <row r="424" spans="2:193">
      <c r="B424" s="26"/>
      <c r="C424" s="12"/>
      <c r="D424" s="12"/>
      <c r="E424" s="12"/>
      <c r="F424" s="11"/>
      <c r="G424" s="12"/>
      <c r="H424" s="12"/>
      <c r="I424" s="12"/>
      <c r="J424" s="12"/>
      <c r="K424" s="12"/>
      <c r="L424" s="12"/>
      <c r="M424" s="12"/>
      <c r="N424" s="11"/>
      <c r="O424" s="12"/>
      <c r="P424" s="12"/>
      <c r="Q424" s="12"/>
      <c r="R424" s="12"/>
      <c r="S424" s="12"/>
      <c r="T424" s="12"/>
      <c r="U424" s="12"/>
      <c r="V424" s="11"/>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row>
    <row r="425" spans="2:193">
      <c r="B425" s="26"/>
      <c r="C425" s="12"/>
      <c r="D425" s="12"/>
      <c r="E425" s="12"/>
      <c r="F425" s="11"/>
      <c r="G425" s="12"/>
      <c r="H425" s="12"/>
      <c r="I425" s="12"/>
      <c r="J425" s="12"/>
      <c r="K425" s="12"/>
      <c r="L425" s="12"/>
      <c r="M425" s="12"/>
      <c r="N425" s="11"/>
      <c r="O425" s="12"/>
      <c r="P425" s="12"/>
      <c r="Q425" s="12"/>
      <c r="R425" s="12"/>
      <c r="S425" s="12"/>
      <c r="T425" s="12"/>
      <c r="U425" s="12"/>
      <c r="V425" s="11"/>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row>
    <row r="426" spans="2:193">
      <c r="B426" s="26"/>
      <c r="C426" s="12"/>
      <c r="D426" s="12"/>
      <c r="E426" s="12"/>
      <c r="F426" s="11"/>
      <c r="G426" s="12"/>
      <c r="H426" s="12"/>
      <c r="I426" s="12"/>
      <c r="J426" s="12"/>
      <c r="K426" s="12"/>
      <c r="L426" s="12"/>
      <c r="M426" s="12"/>
      <c r="N426" s="11"/>
      <c r="O426" s="12"/>
      <c r="P426" s="12"/>
      <c r="Q426" s="12"/>
      <c r="R426" s="12"/>
      <c r="S426" s="12"/>
      <c r="T426" s="12"/>
      <c r="U426" s="12"/>
      <c r="V426" s="11"/>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row>
    <row r="427" spans="2:193">
      <c r="B427" s="26"/>
      <c r="C427" s="12"/>
      <c r="D427" s="12"/>
      <c r="E427" s="12"/>
      <c r="F427" s="11"/>
      <c r="G427" s="12"/>
      <c r="H427" s="12"/>
      <c r="I427" s="12"/>
      <c r="J427" s="12"/>
      <c r="K427" s="12"/>
      <c r="L427" s="12"/>
      <c r="M427" s="12"/>
      <c r="N427" s="11"/>
      <c r="O427" s="12"/>
      <c r="P427" s="12"/>
      <c r="Q427" s="12"/>
      <c r="R427" s="12"/>
      <c r="S427" s="12"/>
      <c r="T427" s="12"/>
      <c r="U427" s="12"/>
      <c r="V427" s="11"/>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row>
    <row r="428" spans="2:193">
      <c r="B428" s="26"/>
      <c r="C428" s="12"/>
      <c r="D428" s="12"/>
      <c r="E428" s="12"/>
      <c r="F428" s="11"/>
      <c r="G428" s="12"/>
      <c r="H428" s="12"/>
      <c r="I428" s="12"/>
      <c r="J428" s="12"/>
      <c r="K428" s="12"/>
      <c r="L428" s="12"/>
      <c r="M428" s="12"/>
      <c r="N428" s="11"/>
      <c r="O428" s="12"/>
      <c r="P428" s="12"/>
      <c r="Q428" s="12"/>
      <c r="R428" s="12"/>
      <c r="S428" s="12"/>
      <c r="T428" s="12"/>
      <c r="U428" s="12"/>
      <c r="V428" s="11"/>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row>
    <row r="429" spans="2:193">
      <c r="B429" s="26"/>
      <c r="C429" s="12"/>
      <c r="D429" s="12"/>
      <c r="E429" s="12"/>
      <c r="F429" s="11"/>
      <c r="G429" s="12"/>
      <c r="H429" s="12"/>
      <c r="I429" s="12"/>
      <c r="J429" s="12"/>
      <c r="K429" s="12"/>
      <c r="L429" s="12"/>
      <c r="M429" s="12"/>
      <c r="N429" s="11"/>
      <c r="O429" s="12"/>
      <c r="P429" s="12"/>
      <c r="Q429" s="12"/>
      <c r="R429" s="12"/>
      <c r="S429" s="12"/>
      <c r="T429" s="12"/>
      <c r="U429" s="12"/>
      <c r="V429" s="11"/>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row>
    <row r="430" spans="2:193">
      <c r="B430" s="26"/>
      <c r="C430" s="12"/>
      <c r="D430" s="12"/>
      <c r="E430" s="12"/>
      <c r="F430" s="11"/>
      <c r="G430" s="12"/>
      <c r="H430" s="12"/>
      <c r="I430" s="12"/>
      <c r="J430" s="12"/>
      <c r="K430" s="12"/>
      <c r="L430" s="12"/>
      <c r="M430" s="12"/>
      <c r="N430" s="11"/>
      <c r="O430" s="12"/>
      <c r="P430" s="12"/>
      <c r="Q430" s="12"/>
      <c r="R430" s="12"/>
      <c r="S430" s="12"/>
      <c r="T430" s="12"/>
      <c r="U430" s="12"/>
      <c r="V430" s="11"/>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row>
    <row r="431" spans="2:193">
      <c r="B431" s="26"/>
      <c r="C431" s="12"/>
      <c r="D431" s="12"/>
      <c r="E431" s="12"/>
      <c r="F431" s="11"/>
      <c r="G431" s="12"/>
      <c r="H431" s="12"/>
      <c r="I431" s="12"/>
      <c r="J431" s="12"/>
      <c r="K431" s="12"/>
      <c r="L431" s="12"/>
      <c r="M431" s="12"/>
      <c r="N431" s="11"/>
      <c r="O431" s="12"/>
      <c r="P431" s="12"/>
      <c r="Q431" s="12"/>
      <c r="R431" s="12"/>
      <c r="S431" s="12"/>
      <c r="T431" s="12"/>
      <c r="U431" s="12"/>
      <c r="V431" s="11"/>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row>
    <row r="432" spans="2:193">
      <c r="B432" s="26"/>
      <c r="C432" s="12"/>
      <c r="D432" s="12"/>
      <c r="E432" s="12"/>
      <c r="F432" s="11"/>
      <c r="G432" s="12"/>
      <c r="H432" s="12"/>
      <c r="I432" s="12"/>
      <c r="J432" s="12"/>
      <c r="K432" s="12"/>
      <c r="L432" s="12"/>
      <c r="M432" s="12"/>
      <c r="N432" s="11"/>
      <c r="O432" s="12"/>
      <c r="P432" s="12"/>
      <c r="Q432" s="12"/>
      <c r="R432" s="12"/>
      <c r="S432" s="12"/>
      <c r="T432" s="12"/>
      <c r="U432" s="12"/>
      <c r="V432" s="11"/>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row>
    <row r="433" spans="2:193">
      <c r="B433" s="26"/>
      <c r="C433" s="12"/>
      <c r="D433" s="12"/>
      <c r="E433" s="12"/>
      <c r="F433" s="11"/>
      <c r="G433" s="12"/>
      <c r="H433" s="12"/>
      <c r="I433" s="12"/>
      <c r="J433" s="12"/>
      <c r="K433" s="12"/>
      <c r="L433" s="12"/>
      <c r="M433" s="12"/>
      <c r="N433" s="11"/>
      <c r="O433" s="12"/>
      <c r="P433" s="12"/>
      <c r="Q433" s="12"/>
      <c r="R433" s="12"/>
      <c r="S433" s="12"/>
      <c r="T433" s="12"/>
      <c r="U433" s="12"/>
      <c r="V433" s="11"/>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row>
    <row r="434" spans="2:193">
      <c r="B434" s="26"/>
      <c r="C434" s="12"/>
      <c r="D434" s="12"/>
      <c r="E434" s="12"/>
      <c r="F434" s="11"/>
      <c r="G434" s="12"/>
      <c r="H434" s="12"/>
      <c r="I434" s="12"/>
      <c r="J434" s="12"/>
      <c r="K434" s="12"/>
      <c r="L434" s="12"/>
      <c r="M434" s="12"/>
      <c r="N434" s="11"/>
      <c r="O434" s="12"/>
      <c r="P434" s="12"/>
      <c r="Q434" s="12"/>
      <c r="R434" s="12"/>
      <c r="S434" s="12"/>
      <c r="T434" s="12"/>
      <c r="U434" s="12"/>
      <c r="V434" s="11"/>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row>
    <row r="435" spans="2:193">
      <c r="B435" s="26"/>
      <c r="C435" s="12"/>
      <c r="D435" s="12"/>
      <c r="E435" s="12"/>
      <c r="F435" s="11"/>
      <c r="G435" s="12"/>
      <c r="H435" s="12"/>
      <c r="I435" s="12"/>
      <c r="J435" s="12"/>
      <c r="K435" s="12"/>
      <c r="L435" s="12"/>
      <c r="M435" s="12"/>
      <c r="N435" s="11"/>
      <c r="O435" s="12"/>
      <c r="P435" s="12"/>
      <c r="Q435" s="12"/>
      <c r="R435" s="12"/>
      <c r="S435" s="12"/>
      <c r="T435" s="12"/>
      <c r="U435" s="12"/>
      <c r="V435" s="11"/>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row>
    <row r="436" spans="2:193">
      <c r="B436" s="26"/>
      <c r="C436" s="12"/>
      <c r="D436" s="12"/>
      <c r="E436" s="12"/>
      <c r="F436" s="11"/>
      <c r="G436" s="12"/>
      <c r="H436" s="12"/>
      <c r="I436" s="12"/>
      <c r="J436" s="12"/>
      <c r="K436" s="12"/>
      <c r="L436" s="12"/>
      <c r="M436" s="12"/>
      <c r="N436" s="11"/>
      <c r="O436" s="12"/>
      <c r="P436" s="12"/>
      <c r="Q436" s="12"/>
      <c r="R436" s="12"/>
      <c r="S436" s="12"/>
      <c r="T436" s="12"/>
      <c r="U436" s="12"/>
      <c r="V436" s="11"/>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row>
    <row r="437" spans="2:193">
      <c r="B437" s="26"/>
      <c r="C437" s="12"/>
      <c r="D437" s="12"/>
      <c r="E437" s="12"/>
      <c r="F437" s="11"/>
      <c r="G437" s="12"/>
      <c r="H437" s="12"/>
      <c r="I437" s="12"/>
      <c r="J437" s="12"/>
      <c r="K437" s="12"/>
      <c r="L437" s="12"/>
      <c r="M437" s="12"/>
      <c r="N437" s="11"/>
      <c r="O437" s="12"/>
      <c r="P437" s="12"/>
      <c r="Q437" s="12"/>
      <c r="R437" s="12"/>
      <c r="S437" s="12"/>
      <c r="T437" s="12"/>
      <c r="U437" s="12"/>
      <c r="V437" s="11"/>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row>
    <row r="438" spans="2:193">
      <c r="B438" s="26"/>
      <c r="C438" s="12"/>
      <c r="D438" s="12"/>
      <c r="E438" s="12"/>
      <c r="F438" s="11"/>
      <c r="G438" s="12"/>
      <c r="H438" s="12"/>
      <c r="I438" s="12"/>
      <c r="J438" s="12"/>
      <c r="K438" s="12"/>
      <c r="L438" s="12"/>
      <c r="M438" s="12"/>
      <c r="N438" s="11"/>
      <c r="O438" s="12"/>
      <c r="P438" s="12"/>
      <c r="Q438" s="12"/>
      <c r="R438" s="12"/>
      <c r="S438" s="12"/>
      <c r="T438" s="12"/>
      <c r="U438" s="12"/>
      <c r="V438" s="11"/>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row>
    <row r="439" spans="2:193">
      <c r="B439" s="26"/>
      <c r="C439" s="12"/>
      <c r="D439" s="12"/>
      <c r="E439" s="12"/>
      <c r="F439" s="11"/>
      <c r="G439" s="12"/>
      <c r="H439" s="12"/>
      <c r="I439" s="12"/>
      <c r="J439" s="12"/>
      <c r="K439" s="12"/>
      <c r="L439" s="12"/>
      <c r="M439" s="12"/>
      <c r="N439" s="11"/>
      <c r="O439" s="12"/>
      <c r="P439" s="12"/>
      <c r="Q439" s="12"/>
      <c r="R439" s="12"/>
      <c r="S439" s="12"/>
      <c r="T439" s="12"/>
      <c r="U439" s="12"/>
      <c r="V439" s="11"/>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row>
    <row r="440" spans="2:193">
      <c r="B440" s="26"/>
      <c r="C440" s="12"/>
      <c r="D440" s="12"/>
      <c r="E440" s="12"/>
      <c r="F440" s="11"/>
      <c r="G440" s="12"/>
      <c r="H440" s="12"/>
      <c r="I440" s="12"/>
      <c r="J440" s="12"/>
      <c r="K440" s="12"/>
      <c r="L440" s="12"/>
      <c r="M440" s="12"/>
      <c r="N440" s="11"/>
      <c r="O440" s="12"/>
      <c r="P440" s="12"/>
      <c r="Q440" s="12"/>
      <c r="R440" s="12"/>
      <c r="S440" s="12"/>
      <c r="T440" s="12"/>
      <c r="U440" s="12"/>
      <c r="V440" s="11"/>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row>
    <row r="441" spans="2:193">
      <c r="B441" s="26"/>
      <c r="C441" s="12"/>
      <c r="D441" s="12"/>
      <c r="E441" s="12"/>
      <c r="F441" s="11"/>
      <c r="G441" s="12"/>
      <c r="H441" s="12"/>
      <c r="I441" s="12"/>
      <c r="J441" s="12"/>
      <c r="K441" s="12"/>
      <c r="L441" s="12"/>
      <c r="M441" s="12"/>
      <c r="N441" s="11"/>
      <c r="O441" s="12"/>
      <c r="P441" s="12"/>
      <c r="Q441" s="12"/>
      <c r="R441" s="12"/>
      <c r="S441" s="12"/>
      <c r="T441" s="12"/>
      <c r="U441" s="12"/>
      <c r="V441" s="11"/>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row>
    <row r="442" spans="2:193">
      <c r="B442" s="26"/>
      <c r="C442" s="12"/>
      <c r="D442" s="12"/>
      <c r="E442" s="12"/>
      <c r="F442" s="11"/>
      <c r="G442" s="12"/>
      <c r="H442" s="12"/>
      <c r="I442" s="12"/>
      <c r="J442" s="12"/>
      <c r="K442" s="12"/>
      <c r="L442" s="12"/>
      <c r="M442" s="12"/>
      <c r="N442" s="11"/>
      <c r="O442" s="12"/>
      <c r="P442" s="12"/>
      <c r="Q442" s="12"/>
      <c r="R442" s="12"/>
      <c r="S442" s="12"/>
      <c r="T442" s="12"/>
      <c r="U442" s="12"/>
      <c r="V442" s="11"/>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row>
    <row r="443" spans="2:193">
      <c r="B443" s="26"/>
      <c r="C443" s="12"/>
      <c r="D443" s="12"/>
      <c r="E443" s="12"/>
      <c r="F443" s="11"/>
      <c r="G443" s="12"/>
      <c r="H443" s="12"/>
      <c r="I443" s="12"/>
      <c r="J443" s="12"/>
      <c r="K443" s="12"/>
      <c r="L443" s="12"/>
      <c r="M443" s="12"/>
      <c r="N443" s="11"/>
      <c r="O443" s="12"/>
      <c r="P443" s="12"/>
      <c r="Q443" s="12"/>
      <c r="R443" s="12"/>
      <c r="S443" s="12"/>
      <c r="T443" s="12"/>
      <c r="U443" s="12"/>
      <c r="V443" s="11"/>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row>
    <row r="444" spans="2:193">
      <c r="B444" s="26"/>
      <c r="C444" s="12"/>
      <c r="D444" s="12"/>
      <c r="E444" s="12"/>
      <c r="F444" s="11"/>
      <c r="G444" s="12"/>
      <c r="H444" s="12"/>
      <c r="I444" s="12"/>
      <c r="J444" s="12"/>
      <c r="K444" s="12"/>
      <c r="L444" s="12"/>
      <c r="M444" s="12"/>
      <c r="N444" s="11"/>
      <c r="O444" s="12"/>
      <c r="P444" s="12"/>
      <c r="Q444" s="12"/>
      <c r="R444" s="12"/>
      <c r="S444" s="12"/>
      <c r="T444" s="12"/>
      <c r="U444" s="12"/>
      <c r="V444" s="11"/>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row>
    <row r="445" spans="2:193">
      <c r="B445" s="26"/>
      <c r="C445" s="12"/>
      <c r="D445" s="12"/>
      <c r="E445" s="12"/>
      <c r="F445" s="11"/>
      <c r="G445" s="12"/>
      <c r="H445" s="12"/>
      <c r="I445" s="12"/>
      <c r="J445" s="12"/>
      <c r="K445" s="12"/>
      <c r="L445" s="12"/>
      <c r="M445" s="12"/>
      <c r="N445" s="11"/>
      <c r="O445" s="12"/>
      <c r="P445" s="12"/>
      <c r="Q445" s="12"/>
      <c r="R445" s="12"/>
      <c r="S445" s="12"/>
      <c r="T445" s="12"/>
      <c r="U445" s="12"/>
      <c r="V445" s="11"/>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row>
    <row r="446" spans="2:193">
      <c r="B446" s="26"/>
      <c r="C446" s="12"/>
      <c r="D446" s="12"/>
      <c r="E446" s="12"/>
      <c r="F446" s="11"/>
      <c r="G446" s="12"/>
      <c r="H446" s="12"/>
      <c r="I446" s="12"/>
      <c r="J446" s="12"/>
      <c r="K446" s="12"/>
      <c r="L446" s="12"/>
      <c r="M446" s="12"/>
      <c r="N446" s="11"/>
      <c r="O446" s="12"/>
      <c r="P446" s="12"/>
      <c r="Q446" s="12"/>
      <c r="R446" s="12"/>
      <c r="S446" s="12"/>
      <c r="T446" s="12"/>
      <c r="U446" s="12"/>
      <c r="V446" s="11"/>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row>
    <row r="447" spans="2:193">
      <c r="B447" s="26"/>
      <c r="C447" s="12"/>
      <c r="D447" s="12"/>
      <c r="E447" s="12"/>
      <c r="F447" s="11"/>
      <c r="G447" s="12"/>
      <c r="H447" s="12"/>
      <c r="I447" s="12"/>
      <c r="J447" s="12"/>
      <c r="K447" s="12"/>
      <c r="L447" s="12"/>
      <c r="M447" s="12"/>
      <c r="N447" s="11"/>
      <c r="O447" s="12"/>
      <c r="P447" s="12"/>
      <c r="Q447" s="12"/>
      <c r="R447" s="12"/>
      <c r="S447" s="12"/>
      <c r="T447" s="12"/>
      <c r="U447" s="12"/>
      <c r="V447" s="11"/>
      <c r="W447" s="12"/>
      <c r="X447" s="12"/>
      <c r="Y447" s="12"/>
      <c r="Z447" s="12"/>
      <c r="AA447" s="12"/>
      <c r="AB447" s="12"/>
      <c r="AC447" s="12"/>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c r="BR447" s="26"/>
      <c r="BS447" s="26"/>
      <c r="BT447" s="26"/>
      <c r="BU447" s="26"/>
      <c r="BV447" s="26"/>
      <c r="BW447" s="26"/>
      <c r="BX447" s="26"/>
      <c r="BY447" s="26"/>
      <c r="BZ447" s="26"/>
      <c r="CA447" s="26"/>
      <c r="CB447" s="26"/>
      <c r="CC447" s="26"/>
      <c r="CD447" s="26"/>
      <c r="CE447" s="26"/>
      <c r="CF447" s="26"/>
      <c r="CG447" s="26"/>
      <c r="CH447" s="26"/>
      <c r="CI447" s="26"/>
      <c r="CJ447" s="26"/>
      <c r="CK447" s="26"/>
      <c r="CL447" s="26"/>
      <c r="CM447" s="26"/>
      <c r="CN447" s="26"/>
      <c r="CO447" s="26"/>
      <c r="CP447" s="26"/>
      <c r="CQ447" s="26"/>
      <c r="CR447" s="26"/>
      <c r="CS447" s="26"/>
      <c r="CT447" s="26"/>
      <c r="CU447" s="26"/>
      <c r="CV447" s="26"/>
      <c r="CW447" s="26"/>
      <c r="CX447" s="26"/>
      <c r="CY447" s="26"/>
      <c r="CZ447" s="26"/>
      <c r="DA447" s="26"/>
      <c r="DB447" s="26"/>
      <c r="DC447" s="26"/>
      <c r="DD447" s="26"/>
      <c r="DE447" s="26"/>
      <c r="DF447" s="26"/>
      <c r="DG447" s="26"/>
      <c r="DH447" s="26"/>
      <c r="DI447" s="26"/>
      <c r="DJ447" s="26"/>
      <c r="DK447" s="26"/>
      <c r="DL447" s="26"/>
      <c r="DM447" s="26"/>
      <c r="DN447" s="26"/>
      <c r="DO447" s="26"/>
      <c r="DP447" s="26"/>
      <c r="DQ447" s="26"/>
      <c r="DR447" s="26"/>
      <c r="DS447" s="26"/>
      <c r="DT447" s="26"/>
      <c r="DU447" s="26"/>
      <c r="DV447" s="26"/>
      <c r="DW447" s="26"/>
      <c r="DX447" s="26"/>
      <c r="DY447" s="26"/>
      <c r="DZ447" s="26"/>
      <c r="EA447" s="26"/>
      <c r="EB447" s="26"/>
      <c r="EC447" s="26"/>
      <c r="ED447" s="26"/>
      <c r="EE447" s="26"/>
      <c r="EF447" s="26"/>
      <c r="EG447" s="26"/>
      <c r="EH447" s="26"/>
      <c r="EI447" s="26"/>
      <c r="EJ447" s="26"/>
      <c r="EK447" s="26"/>
      <c r="EL447" s="26"/>
      <c r="EM447" s="26"/>
      <c r="EN447" s="26"/>
      <c r="EO447" s="26"/>
      <c r="EP447" s="26"/>
      <c r="EQ447" s="26"/>
      <c r="ER447" s="26"/>
      <c r="ES447" s="26"/>
      <c r="ET447" s="26"/>
      <c r="EU447" s="26"/>
      <c r="EV447" s="26"/>
      <c r="EW447" s="26"/>
      <c r="EX447" s="26"/>
      <c r="EY447" s="26"/>
      <c r="EZ447" s="26"/>
      <c r="FA447" s="26"/>
      <c r="FB447" s="26"/>
      <c r="FC447" s="26"/>
      <c r="FD447" s="26"/>
      <c r="FE447" s="26"/>
      <c r="FF447" s="26"/>
      <c r="FG447" s="26"/>
      <c r="FH447" s="26"/>
      <c r="FI447" s="26"/>
      <c r="FJ447" s="26"/>
      <c r="FK447" s="26"/>
      <c r="FL447" s="26"/>
      <c r="FM447" s="26"/>
      <c r="FN447" s="26"/>
      <c r="FO447" s="26"/>
      <c r="FP447" s="26"/>
      <c r="FQ447" s="26"/>
      <c r="FR447" s="26"/>
      <c r="FS447" s="26"/>
      <c r="FT447" s="26"/>
      <c r="FU447" s="26"/>
      <c r="FV447" s="26"/>
      <c r="FW447" s="26"/>
      <c r="FX447" s="26"/>
      <c r="FY447" s="26"/>
      <c r="FZ447" s="26"/>
      <c r="GA447" s="26"/>
      <c r="GB447" s="26"/>
      <c r="GC447" s="26"/>
      <c r="GD447" s="26"/>
      <c r="GE447" s="26"/>
      <c r="GF447" s="26"/>
      <c r="GG447" s="26"/>
      <c r="GH447" s="26"/>
      <c r="GI447" s="26"/>
      <c r="GJ447" s="26"/>
      <c r="GK447" s="26"/>
    </row>
    <row r="448" spans="2:193">
      <c r="B448" s="26"/>
      <c r="C448" s="12"/>
      <c r="D448" s="12"/>
      <c r="E448" s="12"/>
      <c r="F448" s="11"/>
      <c r="G448" s="12"/>
      <c r="H448" s="12"/>
      <c r="I448" s="12"/>
      <c r="J448" s="12"/>
      <c r="K448" s="12"/>
      <c r="L448" s="12"/>
      <c r="M448" s="12"/>
      <c r="N448" s="11"/>
      <c r="O448" s="12"/>
      <c r="P448" s="12"/>
      <c r="Q448" s="12"/>
      <c r="R448" s="12"/>
      <c r="S448" s="12"/>
      <c r="T448" s="12"/>
      <c r="U448" s="12"/>
      <c r="V448" s="11"/>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row>
    <row r="449" spans="2:193">
      <c r="B449" s="26"/>
      <c r="C449" s="12"/>
      <c r="D449" s="12"/>
      <c r="E449" s="12"/>
      <c r="F449" s="11"/>
      <c r="G449" s="12"/>
      <c r="H449" s="12"/>
      <c r="I449" s="12"/>
      <c r="J449" s="12"/>
      <c r="K449" s="12"/>
      <c r="L449" s="12"/>
      <c r="M449" s="12"/>
      <c r="N449" s="11"/>
      <c r="O449" s="12"/>
      <c r="P449" s="12"/>
      <c r="Q449" s="12"/>
      <c r="R449" s="12"/>
      <c r="S449" s="12"/>
      <c r="T449" s="12"/>
      <c r="U449" s="12"/>
      <c r="V449" s="11"/>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row>
    <row r="450" spans="2:193">
      <c r="B450" s="26"/>
      <c r="C450" s="12"/>
      <c r="D450" s="12"/>
      <c r="E450" s="12"/>
      <c r="F450" s="11"/>
      <c r="G450" s="12"/>
      <c r="H450" s="12"/>
      <c r="I450" s="12"/>
      <c r="J450" s="12"/>
      <c r="K450" s="12"/>
      <c r="L450" s="12"/>
      <c r="M450" s="12"/>
      <c r="N450" s="11"/>
      <c r="O450" s="12"/>
      <c r="P450" s="12"/>
      <c r="Q450" s="12"/>
      <c r="R450" s="12"/>
      <c r="S450" s="12"/>
      <c r="T450" s="12"/>
      <c r="U450" s="12"/>
      <c r="V450" s="11"/>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row>
    <row r="451" spans="2:193">
      <c r="B451" s="26"/>
      <c r="C451" s="12"/>
      <c r="D451" s="12"/>
      <c r="E451" s="12"/>
      <c r="F451" s="11"/>
      <c r="G451" s="12"/>
      <c r="H451" s="12"/>
      <c r="I451" s="12"/>
      <c r="J451" s="12"/>
      <c r="K451" s="12"/>
      <c r="L451" s="12"/>
      <c r="M451" s="12"/>
      <c r="N451" s="11"/>
      <c r="O451" s="12"/>
      <c r="P451" s="12"/>
      <c r="Q451" s="12"/>
      <c r="R451" s="12"/>
      <c r="S451" s="12"/>
      <c r="T451" s="12"/>
      <c r="U451" s="12"/>
      <c r="V451" s="11"/>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row>
    <row r="452" spans="2:193">
      <c r="B452" s="26"/>
      <c r="C452" s="12"/>
      <c r="D452" s="12"/>
      <c r="E452" s="12"/>
      <c r="F452" s="11"/>
      <c r="G452" s="12"/>
      <c r="H452" s="12"/>
      <c r="I452" s="12"/>
      <c r="J452" s="12"/>
      <c r="K452" s="12"/>
      <c r="L452" s="12"/>
      <c r="M452" s="12"/>
      <c r="N452" s="11"/>
      <c r="O452" s="12"/>
      <c r="P452" s="12"/>
      <c r="Q452" s="12"/>
      <c r="R452" s="12"/>
      <c r="S452" s="12"/>
      <c r="T452" s="12"/>
      <c r="U452" s="12"/>
      <c r="V452" s="11"/>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row>
    <row r="453" spans="2:193">
      <c r="B453" s="26"/>
      <c r="C453" s="12"/>
      <c r="D453" s="12"/>
      <c r="E453" s="12"/>
      <c r="F453" s="11"/>
      <c r="G453" s="12"/>
      <c r="H453" s="12"/>
      <c r="I453" s="12"/>
      <c r="J453" s="12"/>
      <c r="K453" s="12"/>
      <c r="L453" s="12"/>
      <c r="M453" s="12"/>
      <c r="N453" s="11"/>
      <c r="O453" s="12"/>
      <c r="P453" s="12"/>
      <c r="Q453" s="12"/>
      <c r="R453" s="12"/>
      <c r="S453" s="12"/>
      <c r="T453" s="12"/>
      <c r="U453" s="12"/>
      <c r="V453" s="11"/>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row>
    <row r="454" spans="2:193">
      <c r="B454" s="26"/>
      <c r="C454" s="12"/>
      <c r="D454" s="12"/>
      <c r="E454" s="12"/>
      <c r="F454" s="11"/>
      <c r="G454" s="12"/>
      <c r="H454" s="12"/>
      <c r="I454" s="12"/>
      <c r="J454" s="12"/>
      <c r="K454" s="12"/>
      <c r="L454" s="12"/>
      <c r="M454" s="12"/>
      <c r="N454" s="11"/>
      <c r="O454" s="12"/>
      <c r="P454" s="12"/>
      <c r="Q454" s="12"/>
      <c r="R454" s="12"/>
      <c r="S454" s="12"/>
      <c r="T454" s="12"/>
      <c r="U454" s="12"/>
      <c r="V454" s="11"/>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row>
    <row r="455" spans="2:193">
      <c r="B455" s="26"/>
      <c r="C455" s="12"/>
      <c r="D455" s="12"/>
      <c r="E455" s="12"/>
      <c r="F455" s="11"/>
      <c r="G455" s="12"/>
      <c r="H455" s="12"/>
      <c r="I455" s="12"/>
      <c r="J455" s="12"/>
      <c r="K455" s="12"/>
      <c r="L455" s="12"/>
      <c r="M455" s="12"/>
      <c r="N455" s="11"/>
      <c r="O455" s="12"/>
      <c r="P455" s="12"/>
      <c r="Q455" s="12"/>
      <c r="R455" s="12"/>
      <c r="S455" s="12"/>
      <c r="T455" s="12"/>
      <c r="U455" s="12"/>
      <c r="V455" s="11"/>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row>
    <row r="456" spans="2:193">
      <c r="B456" s="26"/>
      <c r="C456" s="12"/>
      <c r="D456" s="12"/>
      <c r="E456" s="12"/>
      <c r="F456" s="11"/>
      <c r="G456" s="12"/>
      <c r="H456" s="12"/>
      <c r="I456" s="12"/>
      <c r="J456" s="12"/>
      <c r="K456" s="12"/>
      <c r="L456" s="12"/>
      <c r="M456" s="12"/>
      <c r="N456" s="11"/>
      <c r="O456" s="12"/>
      <c r="P456" s="12"/>
      <c r="Q456" s="12"/>
      <c r="R456" s="12"/>
      <c r="S456" s="12"/>
      <c r="T456" s="12"/>
      <c r="U456" s="12"/>
      <c r="V456" s="11"/>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row>
    <row r="457" spans="2:193">
      <c r="B457" s="26"/>
      <c r="C457" s="12"/>
      <c r="D457" s="12"/>
      <c r="E457" s="12"/>
      <c r="F457" s="11"/>
      <c r="G457" s="12"/>
      <c r="H457" s="12"/>
      <c r="I457" s="12"/>
      <c r="J457" s="12"/>
      <c r="K457" s="12"/>
      <c r="L457" s="12"/>
      <c r="M457" s="12"/>
      <c r="N457" s="11"/>
      <c r="O457" s="12"/>
      <c r="P457" s="12"/>
      <c r="Q457" s="12"/>
      <c r="R457" s="12"/>
      <c r="S457" s="12"/>
      <c r="T457" s="12"/>
      <c r="U457" s="12"/>
      <c r="V457" s="11"/>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row>
    <row r="458" spans="2:193">
      <c r="B458" s="26"/>
      <c r="C458" s="12"/>
      <c r="D458" s="12"/>
      <c r="E458" s="12"/>
      <c r="F458" s="11"/>
      <c r="G458" s="12"/>
      <c r="H458" s="12"/>
      <c r="I458" s="12"/>
      <c r="J458" s="12"/>
      <c r="K458" s="12"/>
      <c r="L458" s="12"/>
      <c r="M458" s="12"/>
      <c r="N458" s="11"/>
      <c r="O458" s="12"/>
      <c r="P458" s="12"/>
      <c r="Q458" s="12"/>
      <c r="R458" s="12"/>
      <c r="S458" s="12"/>
      <c r="T458" s="12"/>
      <c r="U458" s="12"/>
      <c r="V458" s="11"/>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row>
    <row r="459" spans="2:193">
      <c r="B459" s="26"/>
      <c r="C459" s="12"/>
      <c r="D459" s="12"/>
      <c r="E459" s="12"/>
      <c r="F459" s="11"/>
      <c r="G459" s="12"/>
      <c r="H459" s="12"/>
      <c r="I459" s="12"/>
      <c r="J459" s="12"/>
      <c r="K459" s="12"/>
      <c r="L459" s="12"/>
      <c r="M459" s="12"/>
      <c r="N459" s="11"/>
      <c r="O459" s="12"/>
      <c r="P459" s="12"/>
      <c r="Q459" s="12"/>
      <c r="R459" s="12"/>
      <c r="S459" s="12"/>
      <c r="T459" s="12"/>
      <c r="U459" s="12"/>
      <c r="V459" s="11"/>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row>
    <row r="460" spans="2:193">
      <c r="B460" s="26"/>
      <c r="C460" s="12"/>
      <c r="D460" s="12"/>
      <c r="E460" s="12"/>
      <c r="F460" s="11"/>
      <c r="G460" s="12"/>
      <c r="H460" s="12"/>
      <c r="I460" s="12"/>
      <c r="J460" s="12"/>
      <c r="K460" s="12"/>
      <c r="L460" s="12"/>
      <c r="M460" s="12"/>
      <c r="N460" s="11"/>
      <c r="O460" s="12"/>
      <c r="P460" s="12"/>
      <c r="Q460" s="12"/>
      <c r="R460" s="12"/>
      <c r="S460" s="12"/>
      <c r="T460" s="12"/>
      <c r="U460" s="12"/>
      <c r="V460" s="11"/>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row>
    <row r="461" spans="2:193">
      <c r="B461" s="26"/>
      <c r="C461" s="12"/>
      <c r="D461" s="12"/>
      <c r="E461" s="12"/>
      <c r="F461" s="11"/>
      <c r="G461" s="12"/>
      <c r="H461" s="12"/>
      <c r="I461" s="12"/>
      <c r="J461" s="12"/>
      <c r="K461" s="12"/>
      <c r="L461" s="12"/>
      <c r="M461" s="12"/>
      <c r="N461" s="11"/>
      <c r="O461" s="12"/>
      <c r="P461" s="12"/>
      <c r="Q461" s="12"/>
      <c r="R461" s="12"/>
      <c r="S461" s="12"/>
      <c r="T461" s="12"/>
      <c r="U461" s="12"/>
      <c r="V461" s="11"/>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row>
    <row r="462" spans="2:193">
      <c r="B462" s="26"/>
      <c r="C462" s="12"/>
      <c r="D462" s="12"/>
      <c r="E462" s="12"/>
      <c r="F462" s="11"/>
      <c r="G462" s="12"/>
      <c r="H462" s="12"/>
      <c r="I462" s="12"/>
      <c r="J462" s="12"/>
      <c r="K462" s="12"/>
      <c r="L462" s="12"/>
      <c r="M462" s="12"/>
      <c r="N462" s="11"/>
      <c r="O462" s="12"/>
      <c r="P462" s="12"/>
      <c r="Q462" s="12"/>
      <c r="R462" s="12"/>
      <c r="S462" s="12"/>
      <c r="T462" s="12"/>
      <c r="U462" s="12"/>
      <c r="V462" s="11"/>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row>
    <row r="463" spans="2:193">
      <c r="B463" s="26"/>
      <c r="C463" s="12"/>
      <c r="D463" s="12"/>
      <c r="E463" s="12"/>
      <c r="F463" s="11"/>
      <c r="G463" s="12"/>
      <c r="H463" s="12"/>
      <c r="I463" s="12"/>
      <c r="J463" s="12"/>
      <c r="K463" s="12"/>
      <c r="L463" s="12"/>
      <c r="M463" s="12"/>
      <c r="N463" s="11"/>
      <c r="O463" s="12"/>
      <c r="P463" s="12"/>
      <c r="Q463" s="12"/>
      <c r="R463" s="12"/>
      <c r="S463" s="12"/>
      <c r="T463" s="12"/>
      <c r="U463" s="12"/>
      <c r="V463" s="11"/>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row>
    <row r="464" spans="2:193">
      <c r="B464" s="26"/>
      <c r="C464" s="12"/>
      <c r="D464" s="12"/>
      <c r="E464" s="12"/>
      <c r="F464" s="11"/>
      <c r="G464" s="12"/>
      <c r="H464" s="12"/>
      <c r="I464" s="12"/>
      <c r="J464" s="12"/>
      <c r="K464" s="12"/>
      <c r="L464" s="12"/>
      <c r="M464" s="12"/>
      <c r="N464" s="11"/>
      <c r="O464" s="12"/>
      <c r="P464" s="12"/>
      <c r="Q464" s="12"/>
      <c r="R464" s="12"/>
      <c r="S464" s="12"/>
      <c r="T464" s="12"/>
      <c r="U464" s="12"/>
      <c r="V464" s="11"/>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row>
    <row r="465" spans="2:193">
      <c r="B465" s="26"/>
      <c r="C465" s="12"/>
      <c r="D465" s="12"/>
      <c r="E465" s="12"/>
      <c r="F465" s="11"/>
      <c r="G465" s="12"/>
      <c r="H465" s="12"/>
      <c r="I465" s="12"/>
      <c r="J465" s="12"/>
      <c r="K465" s="12"/>
      <c r="L465" s="12"/>
      <c r="M465" s="12"/>
      <c r="N465" s="11"/>
      <c r="O465" s="12"/>
      <c r="P465" s="12"/>
      <c r="Q465" s="12"/>
      <c r="R465" s="12"/>
      <c r="S465" s="12"/>
      <c r="T465" s="12"/>
      <c r="U465" s="12"/>
      <c r="V465" s="11"/>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row>
    <row r="466" spans="2:193">
      <c r="B466" s="26"/>
      <c r="C466" s="12"/>
      <c r="D466" s="12"/>
      <c r="E466" s="12"/>
      <c r="F466" s="11"/>
      <c r="G466" s="12"/>
      <c r="H466" s="12"/>
      <c r="I466" s="12"/>
      <c r="J466" s="12"/>
      <c r="K466" s="12"/>
      <c r="L466" s="12"/>
      <c r="M466" s="12"/>
      <c r="N466" s="11"/>
      <c r="O466" s="12"/>
      <c r="P466" s="12"/>
      <c r="Q466" s="12"/>
      <c r="R466" s="12"/>
      <c r="S466" s="12"/>
      <c r="T466" s="12"/>
      <c r="U466" s="12"/>
      <c r="V466" s="11"/>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row>
    <row r="467" spans="2:193">
      <c r="B467" s="26"/>
      <c r="C467" s="12"/>
      <c r="D467" s="12"/>
      <c r="E467" s="12"/>
      <c r="F467" s="11"/>
      <c r="G467" s="12"/>
      <c r="H467" s="12"/>
      <c r="I467" s="12"/>
      <c r="J467" s="12"/>
      <c r="K467" s="12"/>
      <c r="L467" s="12"/>
      <c r="M467" s="12"/>
      <c r="N467" s="11"/>
      <c r="O467" s="12"/>
      <c r="P467" s="12"/>
      <c r="Q467" s="12"/>
      <c r="R467" s="12"/>
      <c r="S467" s="12"/>
      <c r="T467" s="12"/>
      <c r="U467" s="12"/>
      <c r="V467" s="11"/>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row>
    <row r="468" spans="2:193">
      <c r="B468" s="26"/>
      <c r="C468" s="12"/>
      <c r="D468" s="12"/>
      <c r="E468" s="12"/>
      <c r="F468" s="11"/>
      <c r="G468" s="12"/>
      <c r="H468" s="12"/>
      <c r="I468" s="12"/>
      <c r="J468" s="12"/>
      <c r="K468" s="12"/>
      <c r="L468" s="12"/>
      <c r="M468" s="12"/>
      <c r="N468" s="11"/>
      <c r="O468" s="12"/>
      <c r="P468" s="12"/>
      <c r="Q468" s="12"/>
      <c r="R468" s="12"/>
      <c r="S468" s="12"/>
      <c r="T468" s="12"/>
      <c r="U468" s="12"/>
      <c r="V468" s="11"/>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c r="EU468" s="12"/>
      <c r="EV468" s="12"/>
      <c r="EW468" s="12"/>
      <c r="EX468" s="12"/>
      <c r="EY468" s="12"/>
      <c r="EZ468" s="12"/>
      <c r="FA468" s="12"/>
      <c r="FB468" s="12"/>
      <c r="FC468" s="12"/>
      <c r="FD468" s="12"/>
      <c r="FE468" s="12"/>
      <c r="FF468" s="12"/>
      <c r="FG468" s="12"/>
      <c r="FH468" s="12"/>
      <c r="FI468" s="12"/>
      <c r="FJ468" s="12"/>
      <c r="FK468" s="12"/>
      <c r="FL468" s="12"/>
      <c r="FM468" s="12"/>
      <c r="FN468" s="12"/>
      <c r="FO468" s="12"/>
      <c r="FP468" s="12"/>
      <c r="FQ468" s="12"/>
      <c r="FR468" s="12"/>
      <c r="FS468" s="12"/>
      <c r="FT468" s="12"/>
      <c r="FU468" s="12"/>
      <c r="FV468" s="12"/>
      <c r="FW468" s="12"/>
      <c r="FX468" s="12"/>
      <c r="FY468" s="12"/>
      <c r="FZ468" s="12"/>
      <c r="GA468" s="12"/>
      <c r="GB468" s="12"/>
      <c r="GC468" s="12"/>
      <c r="GD468" s="12"/>
      <c r="GE468" s="12"/>
      <c r="GF468" s="12"/>
      <c r="GG468" s="12"/>
      <c r="GH468" s="12"/>
      <c r="GI468" s="12"/>
      <c r="GJ468" s="12"/>
      <c r="GK468" s="12"/>
    </row>
    <row r="469" spans="2:193">
      <c r="B469" s="26"/>
      <c r="C469" s="12"/>
      <c r="D469" s="12"/>
      <c r="E469" s="12"/>
      <c r="F469" s="11"/>
      <c r="G469" s="12"/>
      <c r="H469" s="12"/>
      <c r="I469" s="12"/>
      <c r="J469" s="12"/>
      <c r="K469" s="12"/>
      <c r="L469" s="12"/>
      <c r="M469" s="12"/>
      <c r="N469" s="11"/>
      <c r="O469" s="12"/>
      <c r="P469" s="12"/>
      <c r="Q469" s="12"/>
      <c r="R469" s="12"/>
      <c r="S469" s="12"/>
      <c r="T469" s="12"/>
      <c r="U469" s="12"/>
      <c r="V469" s="11"/>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2"/>
      <c r="DO469" s="12"/>
      <c r="DP469" s="12"/>
      <c r="DQ469" s="12"/>
      <c r="DR469" s="12"/>
      <c r="DS469" s="12"/>
      <c r="DT469" s="12"/>
      <c r="DU469" s="12"/>
      <c r="DV469" s="12"/>
      <c r="DW469" s="12"/>
      <c r="DX469" s="12"/>
      <c r="DY469" s="12"/>
      <c r="DZ469" s="12"/>
      <c r="EA469" s="12"/>
      <c r="EB469" s="12"/>
      <c r="EC469" s="12"/>
      <c r="ED469" s="12"/>
      <c r="EE469" s="12"/>
      <c r="EF469" s="12"/>
      <c r="EG469" s="12"/>
      <c r="EH469" s="12"/>
      <c r="EI469" s="12"/>
      <c r="EJ469" s="12"/>
      <c r="EK469" s="12"/>
      <c r="EL469" s="12"/>
      <c r="EM469" s="12"/>
      <c r="EN469" s="12"/>
      <c r="EO469" s="12"/>
      <c r="EP469" s="12"/>
      <c r="EQ469" s="12"/>
      <c r="ER469" s="12"/>
      <c r="ES469" s="12"/>
      <c r="ET469" s="12"/>
      <c r="EU469" s="12"/>
      <c r="EV469" s="12"/>
      <c r="EW469" s="12"/>
      <c r="EX469" s="12"/>
      <c r="EY469" s="12"/>
      <c r="EZ469" s="12"/>
      <c r="FA469" s="12"/>
      <c r="FB469" s="12"/>
      <c r="FC469" s="12"/>
      <c r="FD469" s="12"/>
      <c r="FE469" s="12"/>
      <c r="FF469" s="12"/>
      <c r="FG469" s="12"/>
      <c r="FH469" s="12"/>
      <c r="FI469" s="12"/>
      <c r="FJ469" s="12"/>
      <c r="FK469" s="12"/>
      <c r="FL469" s="12"/>
      <c r="FM469" s="12"/>
      <c r="FN469" s="12"/>
      <c r="FO469" s="12"/>
      <c r="FP469" s="12"/>
      <c r="FQ469" s="12"/>
      <c r="FR469" s="12"/>
      <c r="FS469" s="12"/>
      <c r="FT469" s="12"/>
      <c r="FU469" s="12"/>
      <c r="FV469" s="12"/>
      <c r="FW469" s="12"/>
      <c r="FX469" s="12"/>
      <c r="FY469" s="12"/>
      <c r="FZ469" s="12"/>
      <c r="GA469" s="12"/>
      <c r="GB469" s="12"/>
      <c r="GC469" s="12"/>
      <c r="GD469" s="12"/>
      <c r="GE469" s="12"/>
      <c r="GF469" s="12"/>
      <c r="GG469" s="12"/>
      <c r="GH469" s="12"/>
      <c r="GI469" s="12"/>
      <c r="GJ469" s="12"/>
      <c r="GK469" s="12"/>
    </row>
    <row r="470" spans="2:193">
      <c r="B470" s="26"/>
      <c r="C470" s="12"/>
      <c r="D470" s="12"/>
      <c r="E470" s="12"/>
      <c r="F470" s="11"/>
      <c r="G470" s="12"/>
      <c r="H470" s="12"/>
      <c r="I470" s="12"/>
      <c r="J470" s="12"/>
      <c r="K470" s="12"/>
      <c r="L470" s="12"/>
      <c r="M470" s="12"/>
      <c r="N470" s="11"/>
      <c r="O470" s="12"/>
      <c r="P470" s="12"/>
      <c r="Q470" s="12"/>
      <c r="R470" s="12"/>
      <c r="S470" s="12"/>
      <c r="T470" s="12"/>
      <c r="U470" s="12"/>
      <c r="V470" s="11"/>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2"/>
      <c r="DO470" s="12"/>
      <c r="DP470" s="12"/>
      <c r="DQ470" s="12"/>
      <c r="DR470" s="12"/>
      <c r="DS470" s="12"/>
      <c r="DT470" s="12"/>
      <c r="DU470" s="12"/>
      <c r="DV470" s="12"/>
      <c r="DW470" s="12"/>
      <c r="DX470" s="12"/>
      <c r="DY470" s="12"/>
      <c r="DZ470" s="12"/>
      <c r="EA470" s="12"/>
      <c r="EB470" s="12"/>
      <c r="EC470" s="12"/>
      <c r="ED470" s="12"/>
      <c r="EE470" s="12"/>
      <c r="EF470" s="12"/>
      <c r="EG470" s="12"/>
      <c r="EH470" s="12"/>
      <c r="EI470" s="12"/>
      <c r="EJ470" s="12"/>
      <c r="EK470" s="12"/>
      <c r="EL470" s="12"/>
      <c r="EM470" s="12"/>
      <c r="EN470" s="12"/>
      <c r="EO470" s="12"/>
      <c r="EP470" s="12"/>
      <c r="EQ470" s="12"/>
      <c r="ER470" s="12"/>
      <c r="ES470" s="12"/>
      <c r="ET470" s="12"/>
      <c r="EU470" s="12"/>
      <c r="EV470" s="12"/>
      <c r="EW470" s="12"/>
      <c r="EX470" s="12"/>
      <c r="EY470" s="12"/>
      <c r="EZ470" s="12"/>
      <c r="FA470" s="12"/>
      <c r="FB470" s="12"/>
      <c r="FC470" s="12"/>
      <c r="FD470" s="12"/>
      <c r="FE470" s="12"/>
      <c r="FF470" s="12"/>
      <c r="FG470" s="12"/>
      <c r="FH470" s="12"/>
      <c r="FI470" s="12"/>
      <c r="FJ470" s="12"/>
      <c r="FK470" s="12"/>
      <c r="FL470" s="12"/>
      <c r="FM470" s="12"/>
      <c r="FN470" s="12"/>
      <c r="FO470" s="12"/>
      <c r="FP470" s="12"/>
      <c r="FQ470" s="12"/>
      <c r="FR470" s="12"/>
      <c r="FS470" s="12"/>
      <c r="FT470" s="12"/>
      <c r="FU470" s="12"/>
      <c r="FV470" s="12"/>
      <c r="FW470" s="12"/>
      <c r="FX470" s="12"/>
      <c r="FY470" s="12"/>
      <c r="FZ470" s="12"/>
      <c r="GA470" s="12"/>
      <c r="GB470" s="12"/>
      <c r="GC470" s="12"/>
      <c r="GD470" s="12"/>
      <c r="GE470" s="12"/>
      <c r="GF470" s="12"/>
      <c r="GG470" s="12"/>
      <c r="GH470" s="12"/>
      <c r="GI470" s="12"/>
      <c r="GJ470" s="12"/>
      <c r="GK470" s="12"/>
    </row>
    <row r="471" spans="2:193">
      <c r="B471" s="26"/>
      <c r="C471" s="12"/>
      <c r="D471" s="12"/>
      <c r="E471" s="12"/>
      <c r="F471" s="11"/>
      <c r="G471" s="12"/>
      <c r="H471" s="12"/>
      <c r="I471" s="12"/>
      <c r="J471" s="12"/>
      <c r="K471" s="12"/>
      <c r="L471" s="12"/>
      <c r="M471" s="12"/>
      <c r="N471" s="11"/>
      <c r="O471" s="12"/>
      <c r="P471" s="12"/>
      <c r="Q471" s="12"/>
      <c r="R471" s="12"/>
      <c r="S471" s="12"/>
      <c r="T471" s="12"/>
      <c r="U471" s="12"/>
      <c r="V471" s="11"/>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12"/>
      <c r="DG471" s="12"/>
      <c r="DH471" s="12"/>
      <c r="DI471" s="12"/>
      <c r="DJ471" s="12"/>
      <c r="DK471" s="12"/>
      <c r="DL471" s="12"/>
      <c r="DM471" s="12"/>
      <c r="DN471" s="12"/>
      <c r="DO471" s="12"/>
      <c r="DP471" s="12"/>
      <c r="DQ471" s="12"/>
      <c r="DR471" s="12"/>
      <c r="DS471" s="12"/>
      <c r="DT471" s="12"/>
      <c r="DU471" s="12"/>
      <c r="DV471" s="12"/>
      <c r="DW471" s="12"/>
      <c r="DX471" s="12"/>
      <c r="DY471" s="12"/>
      <c r="DZ471" s="12"/>
      <c r="EA471" s="12"/>
      <c r="EB471" s="12"/>
      <c r="EC471" s="12"/>
      <c r="ED471" s="12"/>
      <c r="EE471" s="12"/>
      <c r="EF471" s="12"/>
      <c r="EG471" s="12"/>
      <c r="EH471" s="12"/>
      <c r="EI471" s="12"/>
      <c r="EJ471" s="12"/>
      <c r="EK471" s="12"/>
      <c r="EL471" s="12"/>
      <c r="EM471" s="12"/>
      <c r="EN471" s="12"/>
      <c r="EO471" s="12"/>
      <c r="EP471" s="12"/>
      <c r="EQ471" s="12"/>
      <c r="ER471" s="12"/>
      <c r="ES471" s="12"/>
      <c r="ET471" s="12"/>
      <c r="EU471" s="12"/>
      <c r="EV471" s="12"/>
      <c r="EW471" s="12"/>
      <c r="EX471" s="12"/>
      <c r="EY471" s="12"/>
      <c r="EZ471" s="12"/>
      <c r="FA471" s="12"/>
      <c r="FB471" s="12"/>
      <c r="FC471" s="12"/>
      <c r="FD471" s="12"/>
      <c r="FE471" s="12"/>
      <c r="FF471" s="12"/>
      <c r="FG471" s="12"/>
      <c r="FH471" s="12"/>
      <c r="FI471" s="12"/>
      <c r="FJ471" s="12"/>
      <c r="FK471" s="12"/>
      <c r="FL471" s="12"/>
      <c r="FM471" s="12"/>
      <c r="FN471" s="12"/>
      <c r="FO471" s="12"/>
      <c r="FP471" s="12"/>
      <c r="FQ471" s="12"/>
      <c r="FR471" s="12"/>
      <c r="FS471" s="12"/>
      <c r="FT471" s="12"/>
      <c r="FU471" s="12"/>
      <c r="FV471" s="12"/>
      <c r="FW471" s="12"/>
      <c r="FX471" s="12"/>
      <c r="FY471" s="12"/>
      <c r="FZ471" s="12"/>
      <c r="GA471" s="12"/>
      <c r="GB471" s="12"/>
      <c r="GC471" s="12"/>
      <c r="GD471" s="12"/>
      <c r="GE471" s="12"/>
      <c r="GF471" s="12"/>
      <c r="GG471" s="12"/>
      <c r="GH471" s="12"/>
      <c r="GI471" s="12"/>
      <c r="GJ471" s="12"/>
      <c r="GK471" s="12"/>
    </row>
    <row r="472" spans="2:193">
      <c r="B472" s="26"/>
      <c r="C472" s="12"/>
      <c r="D472" s="12"/>
      <c r="E472" s="12"/>
      <c r="F472" s="11"/>
      <c r="G472" s="12"/>
      <c r="H472" s="12"/>
      <c r="I472" s="12"/>
      <c r="J472" s="12"/>
      <c r="K472" s="12"/>
      <c r="L472" s="12"/>
      <c r="M472" s="12"/>
      <c r="N472" s="11"/>
      <c r="O472" s="12"/>
      <c r="P472" s="12"/>
      <c r="Q472" s="12"/>
      <c r="R472" s="12"/>
      <c r="S472" s="12"/>
      <c r="T472" s="12"/>
      <c r="U472" s="12"/>
      <c r="V472" s="11"/>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c r="DJ472" s="12"/>
      <c r="DK472" s="12"/>
      <c r="DL472" s="12"/>
      <c r="DM472" s="12"/>
      <c r="DN472" s="12"/>
      <c r="DO472" s="12"/>
      <c r="DP472" s="12"/>
      <c r="DQ472" s="12"/>
      <c r="DR472" s="12"/>
      <c r="DS472" s="12"/>
      <c r="DT472" s="12"/>
      <c r="DU472" s="12"/>
      <c r="DV472" s="12"/>
      <c r="DW472" s="12"/>
      <c r="DX472" s="12"/>
      <c r="DY472" s="12"/>
      <c r="DZ472" s="12"/>
      <c r="EA472" s="12"/>
      <c r="EB472" s="12"/>
      <c r="EC472" s="12"/>
      <c r="ED472" s="12"/>
      <c r="EE472" s="12"/>
      <c r="EF472" s="12"/>
      <c r="EG472" s="12"/>
      <c r="EH472" s="12"/>
      <c r="EI472" s="12"/>
      <c r="EJ472" s="12"/>
      <c r="EK472" s="12"/>
      <c r="EL472" s="12"/>
      <c r="EM472" s="12"/>
      <c r="EN472" s="12"/>
      <c r="EO472" s="12"/>
      <c r="EP472" s="12"/>
      <c r="EQ472" s="12"/>
      <c r="ER472" s="12"/>
      <c r="ES472" s="12"/>
      <c r="ET472" s="12"/>
      <c r="EU472" s="12"/>
      <c r="EV472" s="12"/>
      <c r="EW472" s="12"/>
      <c r="EX472" s="12"/>
      <c r="EY472" s="12"/>
      <c r="EZ472" s="12"/>
      <c r="FA472" s="12"/>
      <c r="FB472" s="12"/>
      <c r="FC472" s="12"/>
      <c r="FD472" s="12"/>
      <c r="FE472" s="12"/>
      <c r="FF472" s="12"/>
      <c r="FG472" s="12"/>
      <c r="FH472" s="12"/>
      <c r="FI472" s="12"/>
      <c r="FJ472" s="12"/>
      <c r="FK472" s="12"/>
      <c r="FL472" s="12"/>
      <c r="FM472" s="12"/>
      <c r="FN472" s="12"/>
      <c r="FO472" s="12"/>
      <c r="FP472" s="12"/>
      <c r="FQ472" s="12"/>
      <c r="FR472" s="12"/>
      <c r="FS472" s="12"/>
      <c r="FT472" s="12"/>
      <c r="FU472" s="12"/>
      <c r="FV472" s="12"/>
      <c r="FW472" s="12"/>
      <c r="FX472" s="12"/>
      <c r="FY472" s="12"/>
      <c r="FZ472" s="12"/>
      <c r="GA472" s="12"/>
      <c r="GB472" s="12"/>
      <c r="GC472" s="12"/>
      <c r="GD472" s="12"/>
      <c r="GE472" s="12"/>
      <c r="GF472" s="12"/>
      <c r="GG472" s="12"/>
      <c r="GH472" s="12"/>
      <c r="GI472" s="12"/>
      <c r="GJ472" s="12"/>
      <c r="GK472" s="12"/>
    </row>
    <row r="473" spans="2:193">
      <c r="B473" s="26"/>
      <c r="C473" s="12"/>
      <c r="D473" s="12"/>
      <c r="E473" s="12"/>
      <c r="F473" s="11"/>
      <c r="G473" s="12"/>
      <c r="H473" s="12"/>
      <c r="I473" s="12"/>
      <c r="J473" s="12"/>
      <c r="K473" s="12"/>
      <c r="L473" s="12"/>
      <c r="M473" s="12"/>
      <c r="N473" s="11"/>
      <c r="O473" s="12"/>
      <c r="P473" s="12"/>
      <c r="Q473" s="12"/>
      <c r="R473" s="12"/>
      <c r="S473" s="12"/>
      <c r="T473" s="12"/>
      <c r="U473" s="12"/>
      <c r="V473" s="11"/>
      <c r="W473" s="12"/>
      <c r="X473" s="12"/>
      <c r="Y473" s="12"/>
      <c r="Z473" s="12"/>
      <c r="AA473" s="12"/>
      <c r="AB473" s="12"/>
      <c r="AC473" s="12"/>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c r="BQ473" s="26"/>
      <c r="BR473" s="26"/>
      <c r="BS473" s="26"/>
      <c r="BT473" s="26"/>
      <c r="BU473" s="26"/>
      <c r="BV473" s="26"/>
      <c r="BW473" s="26"/>
      <c r="BX473" s="26"/>
      <c r="BY473" s="26"/>
      <c r="BZ473" s="26"/>
      <c r="CA473" s="26"/>
      <c r="CB473" s="26"/>
      <c r="CC473" s="26"/>
      <c r="CD473" s="26"/>
      <c r="CE473" s="26"/>
      <c r="CF473" s="26"/>
      <c r="CG473" s="26"/>
      <c r="CH473" s="26"/>
      <c r="CI473" s="26"/>
      <c r="CJ473" s="26"/>
      <c r="CK473" s="26"/>
      <c r="CL473" s="26"/>
      <c r="CM473" s="26"/>
      <c r="CN473" s="26"/>
      <c r="CO473" s="26"/>
      <c r="CP473" s="26"/>
      <c r="CQ473" s="26"/>
      <c r="CR473" s="26"/>
      <c r="CS473" s="26"/>
      <c r="CT473" s="26"/>
      <c r="CU473" s="26"/>
      <c r="CV473" s="26"/>
      <c r="CW473" s="26"/>
      <c r="CX473" s="26"/>
      <c r="CY473" s="26"/>
      <c r="CZ473" s="26"/>
      <c r="DA473" s="26"/>
      <c r="DB473" s="26"/>
      <c r="DC473" s="26"/>
      <c r="DD473" s="26"/>
      <c r="DE473" s="26"/>
      <c r="DF473" s="26"/>
      <c r="DG473" s="26"/>
      <c r="DH473" s="26"/>
      <c r="DI473" s="26"/>
      <c r="DJ473" s="26"/>
      <c r="DK473" s="26"/>
      <c r="DL473" s="26"/>
      <c r="DM473" s="26"/>
      <c r="DN473" s="26"/>
      <c r="DO473" s="26"/>
      <c r="DP473" s="26"/>
      <c r="DQ473" s="26"/>
      <c r="DR473" s="26"/>
      <c r="DS473" s="26"/>
      <c r="DT473" s="26"/>
      <c r="DU473" s="26"/>
      <c r="DV473" s="26"/>
      <c r="DW473" s="26"/>
      <c r="DX473" s="26"/>
      <c r="DY473" s="26"/>
      <c r="DZ473" s="26"/>
      <c r="EA473" s="26"/>
      <c r="EB473" s="26"/>
      <c r="EC473" s="26"/>
      <c r="ED473" s="26"/>
      <c r="EE473" s="26"/>
      <c r="EF473" s="26"/>
      <c r="EG473" s="26"/>
      <c r="EH473" s="26"/>
      <c r="EI473" s="26"/>
      <c r="EJ473" s="26"/>
      <c r="EK473" s="26"/>
      <c r="EL473" s="26"/>
      <c r="EM473" s="26"/>
      <c r="EN473" s="26"/>
      <c r="EO473" s="26"/>
      <c r="EP473" s="26"/>
      <c r="EQ473" s="26"/>
      <c r="ER473" s="26"/>
      <c r="ES473" s="26"/>
      <c r="ET473" s="26"/>
      <c r="EU473" s="26"/>
      <c r="EV473" s="26"/>
      <c r="EW473" s="26"/>
      <c r="EX473" s="26"/>
      <c r="EY473" s="26"/>
      <c r="EZ473" s="26"/>
      <c r="FA473" s="26"/>
      <c r="FB473" s="26"/>
      <c r="FC473" s="26"/>
      <c r="FD473" s="26"/>
      <c r="FE473" s="26"/>
      <c r="FF473" s="26"/>
      <c r="FG473" s="26"/>
      <c r="FH473" s="26"/>
      <c r="FI473" s="26"/>
      <c r="FJ473" s="26"/>
      <c r="FK473" s="26"/>
      <c r="FL473" s="26"/>
      <c r="FM473" s="26"/>
      <c r="FN473" s="26"/>
      <c r="FO473" s="26"/>
      <c r="FP473" s="26"/>
      <c r="FQ473" s="26"/>
      <c r="FR473" s="26"/>
      <c r="FS473" s="26"/>
      <c r="FT473" s="26"/>
      <c r="FU473" s="26"/>
      <c r="FV473" s="26"/>
      <c r="FW473" s="26"/>
      <c r="FX473" s="26"/>
      <c r="FY473" s="26"/>
      <c r="FZ473" s="26"/>
      <c r="GA473" s="26"/>
      <c r="GB473" s="26"/>
      <c r="GC473" s="26"/>
      <c r="GD473" s="26"/>
      <c r="GE473" s="26"/>
      <c r="GF473" s="26"/>
      <c r="GG473" s="26"/>
      <c r="GH473" s="26"/>
      <c r="GI473" s="26"/>
      <c r="GJ473" s="26"/>
      <c r="GK473" s="26"/>
    </row>
    <row r="474" spans="2:193">
      <c r="B474" s="26"/>
      <c r="C474" s="12"/>
      <c r="D474" s="12"/>
      <c r="E474" s="12"/>
      <c r="F474" s="11"/>
      <c r="G474" s="12"/>
      <c r="H474" s="12"/>
      <c r="I474" s="12"/>
      <c r="J474" s="12"/>
      <c r="K474" s="12"/>
      <c r="L474" s="12"/>
      <c r="M474" s="12"/>
      <c r="N474" s="11"/>
      <c r="O474" s="12"/>
      <c r="P474" s="12"/>
      <c r="Q474" s="12"/>
      <c r="R474" s="12"/>
      <c r="S474" s="12"/>
      <c r="T474" s="12"/>
      <c r="U474" s="12"/>
      <c r="V474" s="11"/>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c r="DJ474" s="12"/>
      <c r="DK474" s="12"/>
      <c r="DL474" s="12"/>
      <c r="DM474" s="12"/>
      <c r="DN474" s="12"/>
      <c r="DO474" s="12"/>
      <c r="DP474" s="12"/>
      <c r="DQ474" s="12"/>
      <c r="DR474" s="12"/>
      <c r="DS474" s="12"/>
      <c r="DT474" s="12"/>
      <c r="DU474" s="12"/>
      <c r="DV474" s="12"/>
      <c r="DW474" s="12"/>
      <c r="DX474" s="12"/>
      <c r="DY474" s="12"/>
      <c r="DZ474" s="12"/>
      <c r="EA474" s="12"/>
      <c r="EB474" s="12"/>
      <c r="EC474" s="12"/>
      <c r="ED474" s="12"/>
      <c r="EE474" s="12"/>
      <c r="EF474" s="12"/>
      <c r="EG474" s="12"/>
      <c r="EH474" s="12"/>
      <c r="EI474" s="12"/>
      <c r="EJ474" s="12"/>
      <c r="EK474" s="12"/>
      <c r="EL474" s="12"/>
      <c r="EM474" s="12"/>
      <c r="EN474" s="12"/>
      <c r="EO474" s="12"/>
      <c r="EP474" s="12"/>
      <c r="EQ474" s="12"/>
      <c r="ER474" s="12"/>
      <c r="ES474" s="12"/>
      <c r="ET474" s="12"/>
      <c r="EU474" s="12"/>
      <c r="EV474" s="12"/>
      <c r="EW474" s="12"/>
      <c r="EX474" s="12"/>
      <c r="EY474" s="12"/>
      <c r="EZ474" s="12"/>
      <c r="FA474" s="12"/>
      <c r="FB474" s="12"/>
      <c r="FC474" s="12"/>
      <c r="FD474" s="12"/>
      <c r="FE474" s="12"/>
      <c r="FF474" s="12"/>
      <c r="FG474" s="12"/>
      <c r="FH474" s="12"/>
      <c r="FI474" s="12"/>
      <c r="FJ474" s="12"/>
      <c r="FK474" s="12"/>
      <c r="FL474" s="12"/>
      <c r="FM474" s="12"/>
      <c r="FN474" s="12"/>
      <c r="FO474" s="12"/>
      <c r="FP474" s="12"/>
      <c r="FQ474" s="12"/>
      <c r="FR474" s="12"/>
      <c r="FS474" s="12"/>
      <c r="FT474" s="12"/>
      <c r="FU474" s="12"/>
      <c r="FV474" s="12"/>
      <c r="FW474" s="12"/>
      <c r="FX474" s="12"/>
      <c r="FY474" s="12"/>
      <c r="FZ474" s="12"/>
      <c r="GA474" s="12"/>
      <c r="GB474" s="12"/>
      <c r="GC474" s="12"/>
      <c r="GD474" s="12"/>
      <c r="GE474" s="12"/>
      <c r="GF474" s="12"/>
      <c r="GG474" s="12"/>
      <c r="GH474" s="12"/>
      <c r="GI474" s="12"/>
      <c r="GJ474" s="12"/>
      <c r="GK474" s="12"/>
    </row>
    <row r="475" spans="2:193">
      <c r="B475" s="26"/>
      <c r="C475" s="12"/>
      <c r="D475" s="12"/>
      <c r="E475" s="12"/>
      <c r="F475" s="11"/>
      <c r="G475" s="12"/>
      <c r="H475" s="12"/>
      <c r="I475" s="12"/>
      <c r="J475" s="12"/>
      <c r="K475" s="12"/>
      <c r="L475" s="12"/>
      <c r="M475" s="12"/>
      <c r="N475" s="11"/>
      <c r="O475" s="12"/>
      <c r="P475" s="12"/>
      <c r="Q475" s="12"/>
      <c r="R475" s="12"/>
      <c r="S475" s="12"/>
      <c r="T475" s="12"/>
      <c r="U475" s="12"/>
      <c r="V475" s="11"/>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c r="CG475" s="12"/>
      <c r="CH475" s="12"/>
      <c r="CI475" s="12"/>
      <c r="CJ475" s="12"/>
      <c r="CK475" s="12"/>
      <c r="CL475" s="12"/>
      <c r="CM475" s="12"/>
      <c r="CN475" s="12"/>
      <c r="CO475" s="12"/>
      <c r="CP475" s="12"/>
      <c r="CQ475" s="12"/>
      <c r="CR475" s="12"/>
      <c r="CS475" s="12"/>
      <c r="CT475" s="12"/>
      <c r="CU475" s="12"/>
      <c r="CV475" s="12"/>
      <c r="CW475" s="12"/>
      <c r="CX475" s="12"/>
      <c r="CY475" s="12"/>
      <c r="CZ475" s="12"/>
      <c r="DA475" s="12"/>
      <c r="DB475" s="12"/>
      <c r="DC475" s="12"/>
      <c r="DD475" s="12"/>
      <c r="DE475" s="12"/>
      <c r="DF475" s="12"/>
      <c r="DG475" s="12"/>
      <c r="DH475" s="12"/>
      <c r="DI475" s="12"/>
      <c r="DJ475" s="12"/>
      <c r="DK475" s="12"/>
      <c r="DL475" s="12"/>
      <c r="DM475" s="12"/>
      <c r="DN475" s="12"/>
      <c r="DO475" s="12"/>
      <c r="DP475" s="12"/>
      <c r="DQ475" s="12"/>
      <c r="DR475" s="12"/>
      <c r="DS475" s="12"/>
      <c r="DT475" s="12"/>
      <c r="DU475" s="12"/>
      <c r="DV475" s="12"/>
      <c r="DW475" s="12"/>
      <c r="DX475" s="12"/>
      <c r="DY475" s="12"/>
      <c r="DZ475" s="12"/>
      <c r="EA475" s="12"/>
      <c r="EB475" s="12"/>
      <c r="EC475" s="12"/>
      <c r="ED475" s="12"/>
      <c r="EE475" s="12"/>
      <c r="EF475" s="12"/>
      <c r="EG475" s="12"/>
      <c r="EH475" s="12"/>
      <c r="EI475" s="12"/>
      <c r="EJ475" s="12"/>
      <c r="EK475" s="12"/>
      <c r="EL475" s="12"/>
      <c r="EM475" s="12"/>
      <c r="EN475" s="12"/>
      <c r="EO475" s="12"/>
      <c r="EP475" s="12"/>
      <c r="EQ475" s="12"/>
      <c r="ER475" s="12"/>
      <c r="ES475" s="12"/>
      <c r="ET475" s="12"/>
      <c r="EU475" s="12"/>
      <c r="EV475" s="12"/>
      <c r="EW475" s="12"/>
      <c r="EX475" s="12"/>
      <c r="EY475" s="12"/>
      <c r="EZ475" s="12"/>
      <c r="FA475" s="12"/>
      <c r="FB475" s="12"/>
      <c r="FC475" s="12"/>
      <c r="FD475" s="12"/>
      <c r="FE475" s="12"/>
      <c r="FF475" s="12"/>
      <c r="FG475" s="12"/>
      <c r="FH475" s="12"/>
      <c r="FI475" s="12"/>
      <c r="FJ475" s="12"/>
      <c r="FK475" s="12"/>
      <c r="FL475" s="12"/>
      <c r="FM475" s="12"/>
      <c r="FN475" s="12"/>
      <c r="FO475" s="12"/>
      <c r="FP475" s="12"/>
      <c r="FQ475" s="12"/>
      <c r="FR475" s="12"/>
      <c r="FS475" s="12"/>
      <c r="FT475" s="12"/>
      <c r="FU475" s="12"/>
      <c r="FV475" s="12"/>
      <c r="FW475" s="12"/>
      <c r="FX475" s="12"/>
      <c r="FY475" s="12"/>
      <c r="FZ475" s="12"/>
      <c r="GA475" s="12"/>
      <c r="GB475" s="12"/>
      <c r="GC475" s="12"/>
      <c r="GD475" s="12"/>
      <c r="GE475" s="12"/>
      <c r="GF475" s="12"/>
      <c r="GG475" s="12"/>
      <c r="GH475" s="12"/>
      <c r="GI475" s="12"/>
      <c r="GJ475" s="12"/>
      <c r="GK475" s="12"/>
    </row>
    <row r="476" spans="2:193">
      <c r="B476" s="26"/>
      <c r="C476" s="12"/>
      <c r="D476" s="12"/>
      <c r="E476" s="12"/>
      <c r="F476" s="11"/>
      <c r="G476" s="12"/>
      <c r="H476" s="12"/>
      <c r="I476" s="12"/>
      <c r="J476" s="12"/>
      <c r="K476" s="12"/>
      <c r="L476" s="12"/>
      <c r="M476" s="12"/>
      <c r="N476" s="11"/>
      <c r="O476" s="12"/>
      <c r="P476" s="12"/>
      <c r="Q476" s="12"/>
      <c r="R476" s="12"/>
      <c r="S476" s="12"/>
      <c r="T476" s="12"/>
      <c r="U476" s="12"/>
      <c r="V476" s="11"/>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c r="DJ476" s="12"/>
      <c r="DK476" s="12"/>
      <c r="DL476" s="12"/>
      <c r="DM476" s="12"/>
      <c r="DN476" s="12"/>
      <c r="DO476" s="12"/>
      <c r="DP476" s="12"/>
      <c r="DQ476" s="12"/>
      <c r="DR476" s="12"/>
      <c r="DS476" s="12"/>
      <c r="DT476" s="12"/>
      <c r="DU476" s="12"/>
      <c r="DV476" s="12"/>
      <c r="DW476" s="12"/>
      <c r="DX476" s="12"/>
      <c r="DY476" s="12"/>
      <c r="DZ476" s="12"/>
      <c r="EA476" s="12"/>
      <c r="EB476" s="12"/>
      <c r="EC476" s="12"/>
      <c r="ED476" s="12"/>
      <c r="EE476" s="12"/>
      <c r="EF476" s="12"/>
      <c r="EG476" s="12"/>
      <c r="EH476" s="12"/>
      <c r="EI476" s="12"/>
      <c r="EJ476" s="12"/>
      <c r="EK476" s="12"/>
      <c r="EL476" s="12"/>
      <c r="EM476" s="12"/>
      <c r="EN476" s="12"/>
      <c r="EO476" s="12"/>
      <c r="EP476" s="12"/>
      <c r="EQ476" s="12"/>
      <c r="ER476" s="12"/>
      <c r="ES476" s="12"/>
      <c r="ET476" s="12"/>
      <c r="EU476" s="12"/>
      <c r="EV476" s="12"/>
      <c r="EW476" s="12"/>
      <c r="EX476" s="12"/>
      <c r="EY476" s="12"/>
      <c r="EZ476" s="12"/>
      <c r="FA476" s="12"/>
      <c r="FB476" s="12"/>
      <c r="FC476" s="12"/>
      <c r="FD476" s="12"/>
      <c r="FE476" s="12"/>
      <c r="FF476" s="12"/>
      <c r="FG476" s="12"/>
      <c r="FH476" s="12"/>
      <c r="FI476" s="12"/>
      <c r="FJ476" s="12"/>
      <c r="FK476" s="12"/>
      <c r="FL476" s="12"/>
      <c r="FM476" s="12"/>
      <c r="FN476" s="12"/>
      <c r="FO476" s="12"/>
      <c r="FP476" s="12"/>
      <c r="FQ476" s="12"/>
      <c r="FR476" s="12"/>
      <c r="FS476" s="12"/>
      <c r="FT476" s="12"/>
      <c r="FU476" s="12"/>
      <c r="FV476" s="12"/>
      <c r="FW476" s="12"/>
      <c r="FX476" s="12"/>
      <c r="FY476" s="12"/>
      <c r="FZ476" s="12"/>
      <c r="GA476" s="12"/>
      <c r="GB476" s="12"/>
      <c r="GC476" s="12"/>
      <c r="GD476" s="12"/>
      <c r="GE476" s="12"/>
      <c r="GF476" s="12"/>
      <c r="GG476" s="12"/>
      <c r="GH476" s="12"/>
      <c r="GI476" s="12"/>
      <c r="GJ476" s="12"/>
      <c r="GK476" s="12"/>
    </row>
    <row r="477" spans="2:193">
      <c r="B477" s="26"/>
      <c r="C477" s="12"/>
      <c r="D477" s="12"/>
      <c r="E477" s="12"/>
      <c r="F477" s="11"/>
      <c r="G477" s="12"/>
      <c r="H477" s="12"/>
      <c r="I477" s="12"/>
      <c r="J477" s="12"/>
      <c r="K477" s="12"/>
      <c r="L477" s="12"/>
      <c r="M477" s="12"/>
      <c r="N477" s="11"/>
      <c r="O477" s="12"/>
      <c r="P477" s="12"/>
      <c r="Q477" s="12"/>
      <c r="R477" s="12"/>
      <c r="S477" s="12"/>
      <c r="T477" s="12"/>
      <c r="U477" s="12"/>
      <c r="V477" s="11"/>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12"/>
      <c r="CI477" s="12"/>
      <c r="CJ477" s="12"/>
      <c r="CK477" s="12"/>
      <c r="CL477" s="12"/>
      <c r="CM477" s="12"/>
      <c r="CN477" s="12"/>
      <c r="CO477" s="12"/>
      <c r="CP477" s="12"/>
      <c r="CQ477" s="12"/>
      <c r="CR477" s="12"/>
      <c r="CS477" s="12"/>
      <c r="CT477" s="12"/>
      <c r="CU477" s="12"/>
      <c r="CV477" s="12"/>
      <c r="CW477" s="12"/>
      <c r="CX477" s="12"/>
      <c r="CY477" s="12"/>
      <c r="CZ477" s="12"/>
      <c r="DA477" s="12"/>
      <c r="DB477" s="12"/>
      <c r="DC477" s="12"/>
      <c r="DD477" s="12"/>
      <c r="DE477" s="12"/>
      <c r="DF477" s="12"/>
      <c r="DG477" s="12"/>
      <c r="DH477" s="12"/>
      <c r="DI477" s="12"/>
      <c r="DJ477" s="12"/>
      <c r="DK477" s="12"/>
      <c r="DL477" s="12"/>
      <c r="DM477" s="12"/>
      <c r="DN477" s="12"/>
      <c r="DO477" s="12"/>
      <c r="DP477" s="12"/>
      <c r="DQ477" s="12"/>
      <c r="DR477" s="12"/>
      <c r="DS477" s="12"/>
      <c r="DT477" s="12"/>
      <c r="DU477" s="12"/>
      <c r="DV477" s="12"/>
      <c r="DW477" s="12"/>
      <c r="DX477" s="12"/>
      <c r="DY477" s="12"/>
      <c r="DZ477" s="12"/>
      <c r="EA477" s="12"/>
      <c r="EB477" s="12"/>
      <c r="EC477" s="12"/>
      <c r="ED477" s="12"/>
      <c r="EE477" s="12"/>
      <c r="EF477" s="12"/>
      <c r="EG477" s="12"/>
      <c r="EH477" s="12"/>
      <c r="EI477" s="12"/>
      <c r="EJ477" s="12"/>
      <c r="EK477" s="12"/>
      <c r="EL477" s="12"/>
      <c r="EM477" s="12"/>
      <c r="EN477" s="12"/>
      <c r="EO477" s="12"/>
      <c r="EP477" s="12"/>
      <c r="EQ477" s="12"/>
      <c r="ER477" s="12"/>
      <c r="ES477" s="12"/>
      <c r="ET477" s="12"/>
      <c r="EU477" s="12"/>
      <c r="EV477" s="12"/>
      <c r="EW477" s="12"/>
      <c r="EX477" s="12"/>
      <c r="EY477" s="12"/>
      <c r="EZ477" s="12"/>
      <c r="FA477" s="12"/>
      <c r="FB477" s="12"/>
      <c r="FC477" s="12"/>
      <c r="FD477" s="12"/>
      <c r="FE477" s="12"/>
      <c r="FF477" s="12"/>
      <c r="FG477" s="12"/>
      <c r="FH477" s="12"/>
      <c r="FI477" s="12"/>
      <c r="FJ477" s="12"/>
      <c r="FK477" s="12"/>
      <c r="FL477" s="12"/>
      <c r="FM477" s="12"/>
      <c r="FN477" s="12"/>
      <c r="FO477" s="12"/>
      <c r="FP477" s="12"/>
      <c r="FQ477" s="12"/>
      <c r="FR477" s="12"/>
      <c r="FS477" s="12"/>
      <c r="FT477" s="12"/>
      <c r="FU477" s="12"/>
      <c r="FV477" s="12"/>
      <c r="FW477" s="12"/>
      <c r="FX477" s="12"/>
      <c r="FY477" s="12"/>
      <c r="FZ477" s="12"/>
      <c r="GA477" s="12"/>
      <c r="GB477" s="12"/>
      <c r="GC477" s="12"/>
      <c r="GD477" s="12"/>
      <c r="GE477" s="12"/>
      <c r="GF477" s="12"/>
      <c r="GG477" s="12"/>
      <c r="GH477" s="12"/>
      <c r="GI477" s="12"/>
      <c r="GJ477" s="12"/>
      <c r="GK477" s="12"/>
    </row>
    <row r="478" spans="2:193">
      <c r="B478" s="26"/>
      <c r="C478" s="12"/>
      <c r="D478" s="12"/>
      <c r="E478" s="12"/>
      <c r="F478" s="11"/>
      <c r="G478" s="12"/>
      <c r="H478" s="12"/>
      <c r="I478" s="12"/>
      <c r="J478" s="12"/>
      <c r="K478" s="12"/>
      <c r="L478" s="12"/>
      <c r="M478" s="12"/>
      <c r="N478" s="11"/>
      <c r="O478" s="12"/>
      <c r="P478" s="12"/>
      <c r="Q478" s="12"/>
      <c r="R478" s="12"/>
      <c r="S478" s="12"/>
      <c r="T478" s="12"/>
      <c r="U478" s="12"/>
      <c r="V478" s="11"/>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12"/>
      <c r="DL478" s="12"/>
      <c r="DM478" s="12"/>
      <c r="DN478" s="12"/>
      <c r="DO478" s="12"/>
      <c r="DP478" s="12"/>
      <c r="DQ478" s="12"/>
      <c r="DR478" s="12"/>
      <c r="DS478" s="12"/>
      <c r="DT478" s="12"/>
      <c r="DU478" s="12"/>
      <c r="DV478" s="12"/>
      <c r="DW478" s="12"/>
      <c r="DX478" s="12"/>
      <c r="DY478" s="12"/>
      <c r="DZ478" s="12"/>
      <c r="EA478" s="12"/>
      <c r="EB478" s="12"/>
      <c r="EC478" s="12"/>
      <c r="ED478" s="12"/>
      <c r="EE478" s="12"/>
      <c r="EF478" s="12"/>
      <c r="EG478" s="12"/>
      <c r="EH478" s="12"/>
      <c r="EI478" s="12"/>
      <c r="EJ478" s="12"/>
      <c r="EK478" s="12"/>
      <c r="EL478" s="12"/>
      <c r="EM478" s="12"/>
      <c r="EN478" s="12"/>
      <c r="EO478" s="12"/>
      <c r="EP478" s="12"/>
      <c r="EQ478" s="12"/>
      <c r="ER478" s="12"/>
      <c r="ES478" s="12"/>
      <c r="ET478" s="12"/>
      <c r="EU478" s="12"/>
      <c r="EV478" s="12"/>
      <c r="EW478" s="12"/>
      <c r="EX478" s="12"/>
      <c r="EY478" s="12"/>
      <c r="EZ478" s="12"/>
      <c r="FA478" s="12"/>
      <c r="FB478" s="12"/>
      <c r="FC478" s="12"/>
      <c r="FD478" s="12"/>
      <c r="FE478" s="12"/>
      <c r="FF478" s="12"/>
      <c r="FG478" s="12"/>
      <c r="FH478" s="12"/>
      <c r="FI478" s="12"/>
      <c r="FJ478" s="12"/>
      <c r="FK478" s="12"/>
      <c r="FL478" s="12"/>
      <c r="FM478" s="12"/>
      <c r="FN478" s="12"/>
      <c r="FO478" s="12"/>
      <c r="FP478" s="12"/>
      <c r="FQ478" s="12"/>
      <c r="FR478" s="12"/>
      <c r="FS478" s="12"/>
      <c r="FT478" s="12"/>
      <c r="FU478" s="12"/>
      <c r="FV478" s="12"/>
      <c r="FW478" s="12"/>
      <c r="FX478" s="12"/>
      <c r="FY478" s="12"/>
      <c r="FZ478" s="12"/>
      <c r="GA478" s="12"/>
      <c r="GB478" s="12"/>
      <c r="GC478" s="12"/>
      <c r="GD478" s="12"/>
      <c r="GE478" s="12"/>
      <c r="GF478" s="12"/>
      <c r="GG478" s="12"/>
      <c r="GH478" s="12"/>
      <c r="GI478" s="12"/>
      <c r="GJ478" s="12"/>
      <c r="GK478" s="12"/>
    </row>
    <row r="479" spans="2:193">
      <c r="B479" s="26"/>
      <c r="C479" s="12"/>
      <c r="D479" s="12"/>
      <c r="E479" s="12"/>
      <c r="F479" s="11"/>
      <c r="G479" s="12"/>
      <c r="H479" s="12"/>
      <c r="I479" s="12"/>
      <c r="J479" s="12"/>
      <c r="K479" s="12"/>
      <c r="L479" s="12"/>
      <c r="M479" s="12"/>
      <c r="N479" s="11"/>
      <c r="O479" s="12"/>
      <c r="P479" s="12"/>
      <c r="Q479" s="12"/>
      <c r="R479" s="12"/>
      <c r="S479" s="12"/>
      <c r="T479" s="12"/>
      <c r="U479" s="12"/>
      <c r="V479" s="11"/>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c r="CG479" s="12"/>
      <c r="CH479" s="12"/>
      <c r="CI479" s="12"/>
      <c r="CJ479" s="12"/>
      <c r="CK479" s="12"/>
      <c r="CL479" s="12"/>
      <c r="CM479" s="12"/>
      <c r="CN479" s="12"/>
      <c r="CO479" s="12"/>
      <c r="CP479" s="12"/>
      <c r="CQ479" s="12"/>
      <c r="CR479" s="12"/>
      <c r="CS479" s="12"/>
      <c r="CT479" s="12"/>
      <c r="CU479" s="12"/>
      <c r="CV479" s="12"/>
      <c r="CW479" s="12"/>
      <c r="CX479" s="12"/>
      <c r="CY479" s="12"/>
      <c r="CZ479" s="12"/>
      <c r="DA479" s="12"/>
      <c r="DB479" s="12"/>
      <c r="DC479" s="12"/>
      <c r="DD479" s="12"/>
      <c r="DE479" s="12"/>
      <c r="DF479" s="12"/>
      <c r="DG479" s="12"/>
      <c r="DH479" s="12"/>
      <c r="DI479" s="12"/>
      <c r="DJ479" s="12"/>
      <c r="DK479" s="12"/>
      <c r="DL479" s="12"/>
      <c r="DM479" s="12"/>
      <c r="DN479" s="12"/>
      <c r="DO479" s="12"/>
      <c r="DP479" s="12"/>
      <c r="DQ479" s="12"/>
      <c r="DR479" s="12"/>
      <c r="DS479" s="12"/>
      <c r="DT479" s="12"/>
      <c r="DU479" s="12"/>
      <c r="DV479" s="12"/>
      <c r="DW479" s="12"/>
      <c r="DX479" s="12"/>
      <c r="DY479" s="12"/>
      <c r="DZ479" s="12"/>
      <c r="EA479" s="12"/>
      <c r="EB479" s="12"/>
      <c r="EC479" s="12"/>
      <c r="ED479" s="12"/>
      <c r="EE479" s="12"/>
      <c r="EF479" s="12"/>
      <c r="EG479" s="12"/>
      <c r="EH479" s="12"/>
      <c r="EI479" s="12"/>
      <c r="EJ479" s="12"/>
      <c r="EK479" s="12"/>
      <c r="EL479" s="12"/>
      <c r="EM479" s="12"/>
      <c r="EN479" s="12"/>
      <c r="EO479" s="12"/>
      <c r="EP479" s="12"/>
      <c r="EQ479" s="12"/>
      <c r="ER479" s="12"/>
      <c r="ES479" s="12"/>
      <c r="ET479" s="12"/>
      <c r="EU479" s="12"/>
      <c r="EV479" s="12"/>
      <c r="EW479" s="12"/>
      <c r="EX479" s="12"/>
      <c r="EY479" s="12"/>
      <c r="EZ479" s="12"/>
      <c r="FA479" s="12"/>
      <c r="FB479" s="12"/>
      <c r="FC479" s="12"/>
      <c r="FD479" s="12"/>
      <c r="FE479" s="12"/>
      <c r="FF479" s="12"/>
      <c r="FG479" s="12"/>
      <c r="FH479" s="12"/>
      <c r="FI479" s="12"/>
      <c r="FJ479" s="12"/>
      <c r="FK479" s="12"/>
      <c r="FL479" s="12"/>
      <c r="FM479" s="12"/>
      <c r="FN479" s="12"/>
      <c r="FO479" s="12"/>
      <c r="FP479" s="12"/>
      <c r="FQ479" s="12"/>
      <c r="FR479" s="12"/>
      <c r="FS479" s="12"/>
      <c r="FT479" s="12"/>
      <c r="FU479" s="12"/>
      <c r="FV479" s="12"/>
      <c r="FW479" s="12"/>
      <c r="FX479" s="12"/>
      <c r="FY479" s="12"/>
      <c r="FZ479" s="12"/>
      <c r="GA479" s="12"/>
      <c r="GB479" s="12"/>
      <c r="GC479" s="12"/>
      <c r="GD479" s="12"/>
      <c r="GE479" s="12"/>
      <c r="GF479" s="12"/>
      <c r="GG479" s="12"/>
      <c r="GH479" s="12"/>
      <c r="GI479" s="12"/>
      <c r="GJ479" s="12"/>
      <c r="GK479" s="12"/>
    </row>
    <row r="480" spans="2:193">
      <c r="B480" s="26"/>
      <c r="C480" s="12"/>
      <c r="D480" s="12"/>
      <c r="E480" s="12"/>
      <c r="F480" s="11"/>
      <c r="G480" s="12"/>
      <c r="H480" s="12"/>
      <c r="I480" s="12"/>
      <c r="J480" s="12"/>
      <c r="K480" s="12"/>
      <c r="L480" s="12"/>
      <c r="M480" s="12"/>
      <c r="N480" s="11"/>
      <c r="O480" s="12"/>
      <c r="P480" s="12"/>
      <c r="Q480" s="12"/>
      <c r="R480" s="12"/>
      <c r="S480" s="12"/>
      <c r="T480" s="12"/>
      <c r="U480" s="12"/>
      <c r="V480" s="11"/>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c r="DJ480" s="12"/>
      <c r="DK480" s="12"/>
      <c r="DL480" s="12"/>
      <c r="DM480" s="12"/>
      <c r="DN480" s="12"/>
      <c r="DO480" s="12"/>
      <c r="DP480" s="12"/>
      <c r="DQ480" s="12"/>
      <c r="DR480" s="12"/>
      <c r="DS480" s="12"/>
      <c r="DT480" s="12"/>
      <c r="DU480" s="12"/>
      <c r="DV480" s="12"/>
      <c r="DW480" s="12"/>
      <c r="DX480" s="12"/>
      <c r="DY480" s="12"/>
      <c r="DZ480" s="12"/>
      <c r="EA480" s="12"/>
      <c r="EB480" s="12"/>
      <c r="EC480" s="12"/>
      <c r="ED480" s="12"/>
      <c r="EE480" s="12"/>
      <c r="EF480" s="12"/>
      <c r="EG480" s="12"/>
      <c r="EH480" s="12"/>
      <c r="EI480" s="12"/>
      <c r="EJ480" s="12"/>
      <c r="EK480" s="12"/>
      <c r="EL480" s="12"/>
      <c r="EM480" s="12"/>
      <c r="EN480" s="12"/>
      <c r="EO480" s="12"/>
      <c r="EP480" s="12"/>
      <c r="EQ480" s="12"/>
      <c r="ER480" s="12"/>
      <c r="ES480" s="12"/>
      <c r="ET480" s="12"/>
      <c r="EU480" s="12"/>
      <c r="EV480" s="12"/>
      <c r="EW480" s="12"/>
      <c r="EX480" s="12"/>
      <c r="EY480" s="12"/>
      <c r="EZ480" s="12"/>
      <c r="FA480" s="12"/>
      <c r="FB480" s="12"/>
      <c r="FC480" s="12"/>
      <c r="FD480" s="12"/>
      <c r="FE480" s="12"/>
      <c r="FF480" s="12"/>
      <c r="FG480" s="12"/>
      <c r="FH480" s="12"/>
      <c r="FI480" s="12"/>
      <c r="FJ480" s="12"/>
      <c r="FK480" s="12"/>
      <c r="FL480" s="12"/>
      <c r="FM480" s="12"/>
      <c r="FN480" s="12"/>
      <c r="FO480" s="12"/>
      <c r="FP480" s="12"/>
      <c r="FQ480" s="12"/>
      <c r="FR480" s="12"/>
      <c r="FS480" s="12"/>
      <c r="FT480" s="12"/>
      <c r="FU480" s="12"/>
      <c r="FV480" s="12"/>
      <c r="FW480" s="12"/>
      <c r="FX480" s="12"/>
      <c r="FY480" s="12"/>
      <c r="FZ480" s="12"/>
      <c r="GA480" s="12"/>
      <c r="GB480" s="12"/>
      <c r="GC480" s="12"/>
      <c r="GD480" s="12"/>
      <c r="GE480" s="12"/>
      <c r="GF480" s="12"/>
      <c r="GG480" s="12"/>
      <c r="GH480" s="12"/>
      <c r="GI480" s="12"/>
      <c r="GJ480" s="12"/>
      <c r="GK480" s="12"/>
    </row>
    <row r="481" spans="2:193">
      <c r="B481" s="26"/>
      <c r="C481" s="12"/>
      <c r="D481" s="12"/>
      <c r="E481" s="12"/>
      <c r="F481" s="11"/>
      <c r="G481" s="12"/>
      <c r="H481" s="12"/>
      <c r="I481" s="12"/>
      <c r="J481" s="12"/>
      <c r="K481" s="12"/>
      <c r="L481" s="12"/>
      <c r="M481" s="12"/>
      <c r="N481" s="11"/>
      <c r="O481" s="12"/>
      <c r="P481" s="12"/>
      <c r="Q481" s="12"/>
      <c r="R481" s="12"/>
      <c r="S481" s="12"/>
      <c r="T481" s="12"/>
      <c r="U481" s="12"/>
      <c r="V481" s="11"/>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c r="CG481" s="12"/>
      <c r="CH481" s="12"/>
      <c r="CI481" s="12"/>
      <c r="CJ481" s="12"/>
      <c r="CK481" s="12"/>
      <c r="CL481" s="12"/>
      <c r="CM481" s="12"/>
      <c r="CN481" s="12"/>
      <c r="CO481" s="12"/>
      <c r="CP481" s="12"/>
      <c r="CQ481" s="12"/>
      <c r="CR481" s="12"/>
      <c r="CS481" s="12"/>
      <c r="CT481" s="12"/>
      <c r="CU481" s="12"/>
      <c r="CV481" s="12"/>
      <c r="CW481" s="12"/>
      <c r="CX481" s="12"/>
      <c r="CY481" s="12"/>
      <c r="CZ481" s="12"/>
      <c r="DA481" s="12"/>
      <c r="DB481" s="12"/>
      <c r="DC481" s="12"/>
      <c r="DD481" s="12"/>
      <c r="DE481" s="12"/>
      <c r="DF481" s="12"/>
      <c r="DG481" s="12"/>
      <c r="DH481" s="12"/>
      <c r="DI481" s="12"/>
      <c r="DJ481" s="12"/>
      <c r="DK481" s="12"/>
      <c r="DL481" s="12"/>
      <c r="DM481" s="12"/>
      <c r="DN481" s="12"/>
      <c r="DO481" s="12"/>
      <c r="DP481" s="12"/>
      <c r="DQ481" s="12"/>
      <c r="DR481" s="12"/>
      <c r="DS481" s="12"/>
      <c r="DT481" s="12"/>
      <c r="DU481" s="12"/>
      <c r="DV481" s="12"/>
      <c r="DW481" s="12"/>
      <c r="DX481" s="12"/>
      <c r="DY481" s="12"/>
      <c r="DZ481" s="12"/>
      <c r="EA481" s="12"/>
      <c r="EB481" s="12"/>
      <c r="EC481" s="12"/>
      <c r="ED481" s="12"/>
      <c r="EE481" s="12"/>
      <c r="EF481" s="12"/>
      <c r="EG481" s="12"/>
      <c r="EH481" s="12"/>
      <c r="EI481" s="12"/>
      <c r="EJ481" s="12"/>
      <c r="EK481" s="12"/>
      <c r="EL481" s="12"/>
      <c r="EM481" s="12"/>
      <c r="EN481" s="12"/>
      <c r="EO481" s="12"/>
      <c r="EP481" s="12"/>
      <c r="EQ481" s="12"/>
      <c r="ER481" s="12"/>
      <c r="ES481" s="12"/>
      <c r="ET481" s="12"/>
      <c r="EU481" s="12"/>
      <c r="EV481" s="12"/>
      <c r="EW481" s="12"/>
      <c r="EX481" s="12"/>
      <c r="EY481" s="12"/>
      <c r="EZ481" s="12"/>
      <c r="FA481" s="12"/>
      <c r="FB481" s="12"/>
      <c r="FC481" s="12"/>
      <c r="FD481" s="12"/>
      <c r="FE481" s="12"/>
      <c r="FF481" s="12"/>
      <c r="FG481" s="12"/>
      <c r="FH481" s="12"/>
      <c r="FI481" s="12"/>
      <c r="FJ481" s="12"/>
      <c r="FK481" s="12"/>
      <c r="FL481" s="12"/>
      <c r="FM481" s="12"/>
      <c r="FN481" s="12"/>
      <c r="FO481" s="12"/>
      <c r="FP481" s="12"/>
      <c r="FQ481" s="12"/>
      <c r="FR481" s="12"/>
      <c r="FS481" s="12"/>
      <c r="FT481" s="12"/>
      <c r="FU481" s="12"/>
      <c r="FV481" s="12"/>
      <c r="FW481" s="12"/>
      <c r="FX481" s="12"/>
      <c r="FY481" s="12"/>
      <c r="FZ481" s="12"/>
      <c r="GA481" s="12"/>
      <c r="GB481" s="12"/>
      <c r="GC481" s="12"/>
      <c r="GD481" s="12"/>
      <c r="GE481" s="12"/>
      <c r="GF481" s="12"/>
      <c r="GG481" s="12"/>
      <c r="GH481" s="12"/>
      <c r="GI481" s="12"/>
      <c r="GJ481" s="12"/>
      <c r="GK481" s="12"/>
    </row>
    <row r="482" spans="2:193">
      <c r="B482" s="26"/>
      <c r="C482" s="12"/>
      <c r="D482" s="12"/>
      <c r="E482" s="12"/>
      <c r="F482" s="11"/>
      <c r="G482" s="12"/>
      <c r="H482" s="12"/>
      <c r="I482" s="12"/>
      <c r="J482" s="12"/>
      <c r="K482" s="12"/>
      <c r="L482" s="12"/>
      <c r="M482" s="12"/>
      <c r="N482" s="11"/>
      <c r="O482" s="12"/>
      <c r="P482" s="12"/>
      <c r="Q482" s="12"/>
      <c r="R482" s="12"/>
      <c r="S482" s="12"/>
      <c r="T482" s="12"/>
      <c r="U482" s="12"/>
      <c r="V482" s="11"/>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c r="DJ482" s="12"/>
      <c r="DK482" s="12"/>
      <c r="DL482" s="12"/>
      <c r="DM482" s="12"/>
      <c r="DN482" s="12"/>
      <c r="DO482" s="12"/>
      <c r="DP482" s="12"/>
      <c r="DQ482" s="12"/>
      <c r="DR482" s="12"/>
      <c r="DS482" s="12"/>
      <c r="DT482" s="12"/>
      <c r="DU482" s="12"/>
      <c r="DV482" s="12"/>
      <c r="DW482" s="12"/>
      <c r="DX482" s="12"/>
      <c r="DY482" s="12"/>
      <c r="DZ482" s="12"/>
      <c r="EA482" s="12"/>
      <c r="EB482" s="12"/>
      <c r="EC482" s="12"/>
      <c r="ED482" s="12"/>
      <c r="EE482" s="12"/>
      <c r="EF482" s="12"/>
      <c r="EG482" s="12"/>
      <c r="EH482" s="12"/>
      <c r="EI482" s="12"/>
      <c r="EJ482" s="12"/>
      <c r="EK482" s="12"/>
      <c r="EL482" s="12"/>
      <c r="EM482" s="12"/>
      <c r="EN482" s="12"/>
      <c r="EO482" s="12"/>
      <c r="EP482" s="12"/>
      <c r="EQ482" s="12"/>
      <c r="ER482" s="12"/>
      <c r="ES482" s="12"/>
      <c r="ET482" s="12"/>
      <c r="EU482" s="12"/>
      <c r="EV482" s="12"/>
      <c r="EW482" s="12"/>
      <c r="EX482" s="12"/>
      <c r="EY482" s="12"/>
      <c r="EZ482" s="12"/>
      <c r="FA482" s="12"/>
      <c r="FB482" s="12"/>
      <c r="FC482" s="12"/>
      <c r="FD482" s="12"/>
      <c r="FE482" s="12"/>
      <c r="FF482" s="12"/>
      <c r="FG482" s="12"/>
      <c r="FH482" s="12"/>
      <c r="FI482" s="12"/>
      <c r="FJ482" s="12"/>
      <c r="FK482" s="12"/>
      <c r="FL482" s="12"/>
      <c r="FM482" s="12"/>
      <c r="FN482" s="12"/>
      <c r="FO482" s="12"/>
      <c r="FP482" s="12"/>
      <c r="FQ482" s="12"/>
      <c r="FR482" s="12"/>
      <c r="FS482" s="12"/>
      <c r="FT482" s="12"/>
      <c r="FU482" s="12"/>
      <c r="FV482" s="12"/>
      <c r="FW482" s="12"/>
      <c r="FX482" s="12"/>
      <c r="FY482" s="12"/>
      <c r="FZ482" s="12"/>
      <c r="GA482" s="12"/>
      <c r="GB482" s="12"/>
      <c r="GC482" s="12"/>
      <c r="GD482" s="12"/>
      <c r="GE482" s="12"/>
      <c r="GF482" s="12"/>
      <c r="GG482" s="12"/>
      <c r="GH482" s="12"/>
      <c r="GI482" s="12"/>
      <c r="GJ482" s="12"/>
      <c r="GK482" s="12"/>
    </row>
    <row r="483" spans="2:193">
      <c r="B483" s="26"/>
      <c r="C483" s="12"/>
      <c r="D483" s="12"/>
      <c r="E483" s="12"/>
      <c r="F483" s="11"/>
      <c r="G483" s="12"/>
      <c r="H483" s="12"/>
      <c r="I483" s="12"/>
      <c r="J483" s="12"/>
      <c r="K483" s="12"/>
      <c r="L483" s="12"/>
      <c r="M483" s="12"/>
      <c r="N483" s="11"/>
      <c r="O483" s="12"/>
      <c r="P483" s="12"/>
      <c r="Q483" s="12"/>
      <c r="R483" s="12"/>
      <c r="S483" s="12"/>
      <c r="T483" s="12"/>
      <c r="U483" s="12"/>
      <c r="V483" s="11"/>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c r="DJ483" s="12"/>
      <c r="DK483" s="12"/>
      <c r="DL483" s="12"/>
      <c r="DM483" s="12"/>
      <c r="DN483" s="12"/>
      <c r="DO483" s="12"/>
      <c r="DP483" s="12"/>
      <c r="DQ483" s="12"/>
      <c r="DR483" s="12"/>
      <c r="DS483" s="12"/>
      <c r="DT483" s="12"/>
      <c r="DU483" s="12"/>
      <c r="DV483" s="12"/>
      <c r="DW483" s="12"/>
      <c r="DX483" s="12"/>
      <c r="DY483" s="12"/>
      <c r="DZ483" s="12"/>
      <c r="EA483" s="12"/>
      <c r="EB483" s="12"/>
      <c r="EC483" s="12"/>
      <c r="ED483" s="12"/>
      <c r="EE483" s="12"/>
      <c r="EF483" s="12"/>
      <c r="EG483" s="12"/>
      <c r="EH483" s="12"/>
      <c r="EI483" s="12"/>
      <c r="EJ483" s="12"/>
      <c r="EK483" s="12"/>
      <c r="EL483" s="12"/>
      <c r="EM483" s="12"/>
      <c r="EN483" s="12"/>
      <c r="EO483" s="12"/>
      <c r="EP483" s="12"/>
      <c r="EQ483" s="12"/>
      <c r="ER483" s="12"/>
      <c r="ES483" s="12"/>
      <c r="ET483" s="12"/>
      <c r="EU483" s="12"/>
      <c r="EV483" s="12"/>
      <c r="EW483" s="12"/>
      <c r="EX483" s="12"/>
      <c r="EY483" s="12"/>
      <c r="EZ483" s="12"/>
      <c r="FA483" s="12"/>
      <c r="FB483" s="12"/>
      <c r="FC483" s="12"/>
      <c r="FD483" s="12"/>
      <c r="FE483" s="12"/>
      <c r="FF483" s="12"/>
      <c r="FG483" s="12"/>
      <c r="FH483" s="12"/>
      <c r="FI483" s="12"/>
      <c r="FJ483" s="12"/>
      <c r="FK483" s="12"/>
      <c r="FL483" s="12"/>
      <c r="FM483" s="12"/>
      <c r="FN483" s="12"/>
      <c r="FO483" s="12"/>
      <c r="FP483" s="12"/>
      <c r="FQ483" s="12"/>
      <c r="FR483" s="12"/>
      <c r="FS483" s="12"/>
      <c r="FT483" s="12"/>
      <c r="FU483" s="12"/>
      <c r="FV483" s="12"/>
      <c r="FW483" s="12"/>
      <c r="FX483" s="12"/>
      <c r="FY483" s="12"/>
      <c r="FZ483" s="12"/>
      <c r="GA483" s="12"/>
      <c r="GB483" s="12"/>
      <c r="GC483" s="12"/>
      <c r="GD483" s="12"/>
      <c r="GE483" s="12"/>
      <c r="GF483" s="12"/>
      <c r="GG483" s="12"/>
      <c r="GH483" s="12"/>
      <c r="GI483" s="12"/>
      <c r="GJ483" s="12"/>
      <c r="GK483" s="12"/>
    </row>
    <row r="484" spans="2:193">
      <c r="B484" s="26"/>
      <c r="C484" s="12"/>
      <c r="D484" s="12"/>
      <c r="E484" s="12"/>
      <c r="F484" s="11"/>
      <c r="G484" s="12"/>
      <c r="H484" s="12"/>
      <c r="I484" s="12"/>
      <c r="J484" s="12"/>
      <c r="K484" s="12"/>
      <c r="L484" s="12"/>
      <c r="M484" s="12"/>
      <c r="N484" s="11"/>
      <c r="O484" s="12"/>
      <c r="P484" s="12"/>
      <c r="Q484" s="12"/>
      <c r="R484" s="12"/>
      <c r="S484" s="12"/>
      <c r="T484" s="12"/>
      <c r="U484" s="12"/>
      <c r="V484" s="11"/>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c r="DJ484" s="12"/>
      <c r="DK484" s="12"/>
      <c r="DL484" s="12"/>
      <c r="DM484" s="12"/>
      <c r="DN484" s="12"/>
      <c r="DO484" s="12"/>
      <c r="DP484" s="12"/>
      <c r="DQ484" s="12"/>
      <c r="DR484" s="12"/>
      <c r="DS484" s="12"/>
      <c r="DT484" s="12"/>
      <c r="DU484" s="12"/>
      <c r="DV484" s="12"/>
      <c r="DW484" s="12"/>
      <c r="DX484" s="12"/>
      <c r="DY484" s="12"/>
      <c r="DZ484" s="12"/>
      <c r="EA484" s="12"/>
      <c r="EB484" s="12"/>
      <c r="EC484" s="12"/>
      <c r="ED484" s="12"/>
      <c r="EE484" s="12"/>
      <c r="EF484" s="12"/>
      <c r="EG484" s="12"/>
      <c r="EH484" s="12"/>
      <c r="EI484" s="12"/>
      <c r="EJ484" s="12"/>
      <c r="EK484" s="12"/>
      <c r="EL484" s="12"/>
      <c r="EM484" s="12"/>
      <c r="EN484" s="12"/>
      <c r="EO484" s="12"/>
      <c r="EP484" s="12"/>
      <c r="EQ484" s="12"/>
      <c r="ER484" s="12"/>
      <c r="ES484" s="12"/>
      <c r="ET484" s="12"/>
      <c r="EU484" s="12"/>
      <c r="EV484" s="12"/>
      <c r="EW484" s="12"/>
      <c r="EX484" s="12"/>
      <c r="EY484" s="12"/>
      <c r="EZ484" s="12"/>
      <c r="FA484" s="12"/>
      <c r="FB484" s="12"/>
      <c r="FC484" s="12"/>
      <c r="FD484" s="12"/>
      <c r="FE484" s="12"/>
      <c r="FF484" s="12"/>
      <c r="FG484" s="12"/>
      <c r="FH484" s="12"/>
      <c r="FI484" s="12"/>
      <c r="FJ484" s="12"/>
      <c r="FK484" s="12"/>
      <c r="FL484" s="12"/>
      <c r="FM484" s="12"/>
      <c r="FN484" s="12"/>
      <c r="FO484" s="12"/>
      <c r="FP484" s="12"/>
      <c r="FQ484" s="12"/>
      <c r="FR484" s="12"/>
      <c r="FS484" s="12"/>
      <c r="FT484" s="12"/>
      <c r="FU484" s="12"/>
      <c r="FV484" s="12"/>
      <c r="FW484" s="12"/>
      <c r="FX484" s="12"/>
      <c r="FY484" s="12"/>
      <c r="FZ484" s="12"/>
      <c r="GA484" s="12"/>
      <c r="GB484" s="12"/>
      <c r="GC484" s="12"/>
      <c r="GD484" s="12"/>
      <c r="GE484" s="12"/>
      <c r="GF484" s="12"/>
      <c r="GG484" s="12"/>
      <c r="GH484" s="12"/>
      <c r="GI484" s="12"/>
      <c r="GJ484" s="12"/>
      <c r="GK484" s="12"/>
    </row>
    <row r="485" spans="2:193">
      <c r="B485" s="26"/>
      <c r="C485" s="12"/>
      <c r="D485" s="12"/>
      <c r="E485" s="12"/>
      <c r="F485" s="11"/>
      <c r="G485" s="12"/>
      <c r="H485" s="12"/>
      <c r="I485" s="12"/>
      <c r="J485" s="12"/>
      <c r="K485" s="12"/>
      <c r="L485" s="12"/>
      <c r="M485" s="12"/>
      <c r="N485" s="11"/>
      <c r="O485" s="12"/>
      <c r="P485" s="12"/>
      <c r="Q485" s="12"/>
      <c r="R485" s="12"/>
      <c r="S485" s="12"/>
      <c r="T485" s="12"/>
      <c r="U485" s="12"/>
      <c r="V485" s="11"/>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c r="CV485" s="12"/>
      <c r="CW485" s="12"/>
      <c r="CX485" s="12"/>
      <c r="CY485" s="12"/>
      <c r="CZ485" s="12"/>
      <c r="DA485" s="12"/>
      <c r="DB485" s="12"/>
      <c r="DC485" s="12"/>
      <c r="DD485" s="12"/>
      <c r="DE485" s="12"/>
      <c r="DF485" s="12"/>
      <c r="DG485" s="12"/>
      <c r="DH485" s="12"/>
      <c r="DI485" s="12"/>
      <c r="DJ485" s="12"/>
      <c r="DK485" s="12"/>
      <c r="DL485" s="12"/>
      <c r="DM485" s="12"/>
      <c r="DN485" s="12"/>
      <c r="DO485" s="12"/>
      <c r="DP485" s="12"/>
      <c r="DQ485" s="12"/>
      <c r="DR485" s="12"/>
      <c r="DS485" s="12"/>
      <c r="DT485" s="12"/>
      <c r="DU485" s="12"/>
      <c r="DV485" s="12"/>
      <c r="DW485" s="12"/>
      <c r="DX485" s="12"/>
      <c r="DY485" s="12"/>
      <c r="DZ485" s="12"/>
      <c r="EA485" s="12"/>
      <c r="EB485" s="12"/>
      <c r="EC485" s="12"/>
      <c r="ED485" s="12"/>
      <c r="EE485" s="12"/>
      <c r="EF485" s="12"/>
      <c r="EG485" s="12"/>
      <c r="EH485" s="12"/>
      <c r="EI485" s="12"/>
      <c r="EJ485" s="12"/>
      <c r="EK485" s="12"/>
      <c r="EL485" s="12"/>
      <c r="EM485" s="12"/>
      <c r="EN485" s="12"/>
      <c r="EO485" s="12"/>
      <c r="EP485" s="12"/>
      <c r="EQ485" s="12"/>
      <c r="ER485" s="12"/>
      <c r="ES485" s="12"/>
      <c r="ET485" s="12"/>
      <c r="EU485" s="12"/>
      <c r="EV485" s="12"/>
      <c r="EW485" s="12"/>
      <c r="EX485" s="12"/>
      <c r="EY485" s="12"/>
      <c r="EZ485" s="12"/>
      <c r="FA485" s="12"/>
      <c r="FB485" s="12"/>
      <c r="FC485" s="12"/>
      <c r="FD485" s="12"/>
      <c r="FE485" s="12"/>
      <c r="FF485" s="12"/>
      <c r="FG485" s="12"/>
      <c r="FH485" s="12"/>
      <c r="FI485" s="12"/>
      <c r="FJ485" s="12"/>
      <c r="FK485" s="12"/>
      <c r="FL485" s="12"/>
      <c r="FM485" s="12"/>
      <c r="FN485" s="12"/>
      <c r="FO485" s="12"/>
      <c r="FP485" s="12"/>
      <c r="FQ485" s="12"/>
      <c r="FR485" s="12"/>
      <c r="FS485" s="12"/>
      <c r="FT485" s="12"/>
      <c r="FU485" s="12"/>
      <c r="FV485" s="12"/>
      <c r="FW485" s="12"/>
      <c r="FX485" s="12"/>
      <c r="FY485" s="12"/>
      <c r="FZ485" s="12"/>
      <c r="GA485" s="12"/>
      <c r="GB485" s="12"/>
      <c r="GC485" s="12"/>
      <c r="GD485" s="12"/>
      <c r="GE485" s="12"/>
      <c r="GF485" s="12"/>
      <c r="GG485" s="12"/>
      <c r="GH485" s="12"/>
      <c r="GI485" s="12"/>
      <c r="GJ485" s="12"/>
      <c r="GK485" s="12"/>
    </row>
    <row r="486" spans="2:193">
      <c r="B486" s="26"/>
      <c r="C486" s="12"/>
      <c r="D486" s="12"/>
      <c r="E486" s="12"/>
      <c r="F486" s="11"/>
      <c r="G486" s="12"/>
      <c r="H486" s="12"/>
      <c r="I486" s="12"/>
      <c r="J486" s="12"/>
      <c r="K486" s="12"/>
      <c r="L486" s="12"/>
      <c r="M486" s="12"/>
      <c r="N486" s="11"/>
      <c r="O486" s="12"/>
      <c r="P486" s="12"/>
      <c r="Q486" s="12"/>
      <c r="R486" s="12"/>
      <c r="S486" s="12"/>
      <c r="T486" s="12"/>
      <c r="U486" s="12"/>
      <c r="V486" s="11"/>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2"/>
      <c r="DZ486" s="12"/>
      <c r="EA486" s="12"/>
      <c r="EB486" s="12"/>
      <c r="EC486" s="12"/>
      <c r="ED486" s="12"/>
      <c r="EE486" s="12"/>
      <c r="EF486" s="12"/>
      <c r="EG486" s="12"/>
      <c r="EH486" s="12"/>
      <c r="EI486" s="12"/>
      <c r="EJ486" s="12"/>
      <c r="EK486" s="12"/>
      <c r="EL486" s="12"/>
      <c r="EM486" s="12"/>
      <c r="EN486" s="12"/>
      <c r="EO486" s="12"/>
      <c r="EP486" s="12"/>
      <c r="EQ486" s="12"/>
      <c r="ER486" s="12"/>
      <c r="ES486" s="12"/>
      <c r="ET486" s="12"/>
      <c r="EU486" s="12"/>
      <c r="EV486" s="12"/>
      <c r="EW486" s="12"/>
      <c r="EX486" s="12"/>
      <c r="EY486" s="12"/>
      <c r="EZ486" s="12"/>
      <c r="FA486" s="12"/>
      <c r="FB486" s="12"/>
      <c r="FC486" s="12"/>
      <c r="FD486" s="12"/>
      <c r="FE486" s="12"/>
      <c r="FF486" s="12"/>
      <c r="FG486" s="12"/>
      <c r="FH486" s="12"/>
      <c r="FI486" s="12"/>
      <c r="FJ486" s="12"/>
      <c r="FK486" s="12"/>
      <c r="FL486" s="12"/>
      <c r="FM486" s="12"/>
      <c r="FN486" s="12"/>
      <c r="FO486" s="12"/>
      <c r="FP486" s="12"/>
      <c r="FQ486" s="12"/>
      <c r="FR486" s="12"/>
      <c r="FS486" s="12"/>
      <c r="FT486" s="12"/>
      <c r="FU486" s="12"/>
      <c r="FV486" s="12"/>
      <c r="FW486" s="12"/>
      <c r="FX486" s="12"/>
      <c r="FY486" s="12"/>
      <c r="FZ486" s="12"/>
      <c r="GA486" s="12"/>
      <c r="GB486" s="12"/>
      <c r="GC486" s="12"/>
      <c r="GD486" s="12"/>
      <c r="GE486" s="12"/>
      <c r="GF486" s="12"/>
      <c r="GG486" s="12"/>
      <c r="GH486" s="12"/>
      <c r="GI486" s="12"/>
      <c r="GJ486" s="12"/>
      <c r="GK486" s="12"/>
    </row>
    <row r="487" spans="2:193">
      <c r="B487" s="26"/>
      <c r="C487" s="12"/>
      <c r="D487" s="12"/>
      <c r="E487" s="12"/>
      <c r="F487" s="11"/>
      <c r="G487" s="12"/>
      <c r="H487" s="12"/>
      <c r="I487" s="12"/>
      <c r="J487" s="12"/>
      <c r="K487" s="12"/>
      <c r="L487" s="12"/>
      <c r="M487" s="12"/>
      <c r="N487" s="11"/>
      <c r="O487" s="12"/>
      <c r="P487" s="12"/>
      <c r="Q487" s="12"/>
      <c r="R487" s="12"/>
      <c r="S487" s="12"/>
      <c r="T487" s="12"/>
      <c r="U487" s="12"/>
      <c r="V487" s="11"/>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c r="CV487" s="12"/>
      <c r="CW487" s="12"/>
      <c r="CX487" s="12"/>
      <c r="CY487" s="12"/>
      <c r="CZ487" s="12"/>
      <c r="DA487" s="12"/>
      <c r="DB487" s="12"/>
      <c r="DC487" s="12"/>
      <c r="DD487" s="12"/>
      <c r="DE487" s="12"/>
      <c r="DF487" s="12"/>
      <c r="DG487" s="12"/>
      <c r="DH487" s="12"/>
      <c r="DI487" s="12"/>
      <c r="DJ487" s="12"/>
      <c r="DK487" s="12"/>
      <c r="DL487" s="12"/>
      <c r="DM487" s="12"/>
      <c r="DN487" s="12"/>
      <c r="DO487" s="12"/>
      <c r="DP487" s="12"/>
      <c r="DQ487" s="12"/>
      <c r="DR487" s="12"/>
      <c r="DS487" s="12"/>
      <c r="DT487" s="12"/>
      <c r="DU487" s="12"/>
      <c r="DV487" s="12"/>
      <c r="DW487" s="12"/>
      <c r="DX487" s="12"/>
      <c r="DY487" s="12"/>
      <c r="DZ487" s="12"/>
      <c r="EA487" s="12"/>
      <c r="EB487" s="12"/>
      <c r="EC487" s="12"/>
      <c r="ED487" s="12"/>
      <c r="EE487" s="12"/>
      <c r="EF487" s="12"/>
      <c r="EG487" s="12"/>
      <c r="EH487" s="12"/>
      <c r="EI487" s="12"/>
      <c r="EJ487" s="12"/>
      <c r="EK487" s="12"/>
      <c r="EL487" s="12"/>
      <c r="EM487" s="12"/>
      <c r="EN487" s="12"/>
      <c r="EO487" s="12"/>
      <c r="EP487" s="12"/>
      <c r="EQ487" s="12"/>
      <c r="ER487" s="12"/>
      <c r="ES487" s="12"/>
      <c r="ET487" s="12"/>
      <c r="EU487" s="12"/>
      <c r="EV487" s="12"/>
      <c r="EW487" s="12"/>
      <c r="EX487" s="12"/>
      <c r="EY487" s="12"/>
      <c r="EZ487" s="12"/>
      <c r="FA487" s="12"/>
      <c r="FB487" s="12"/>
      <c r="FC487" s="12"/>
      <c r="FD487" s="12"/>
      <c r="FE487" s="12"/>
      <c r="FF487" s="12"/>
      <c r="FG487" s="12"/>
      <c r="FH487" s="12"/>
      <c r="FI487" s="12"/>
      <c r="FJ487" s="12"/>
      <c r="FK487" s="12"/>
      <c r="FL487" s="12"/>
      <c r="FM487" s="12"/>
      <c r="FN487" s="12"/>
      <c r="FO487" s="12"/>
      <c r="FP487" s="12"/>
      <c r="FQ487" s="12"/>
      <c r="FR487" s="12"/>
      <c r="FS487" s="12"/>
      <c r="FT487" s="12"/>
      <c r="FU487" s="12"/>
      <c r="FV487" s="12"/>
      <c r="FW487" s="12"/>
      <c r="FX487" s="12"/>
      <c r="FY487" s="12"/>
      <c r="FZ487" s="12"/>
      <c r="GA487" s="12"/>
      <c r="GB487" s="12"/>
      <c r="GC487" s="12"/>
      <c r="GD487" s="12"/>
      <c r="GE487" s="12"/>
      <c r="GF487" s="12"/>
      <c r="GG487" s="12"/>
      <c r="GH487" s="12"/>
      <c r="GI487" s="12"/>
      <c r="GJ487" s="12"/>
      <c r="GK487" s="12"/>
    </row>
    <row r="488" spans="2:193">
      <c r="B488" s="26"/>
      <c r="C488" s="12"/>
      <c r="D488" s="12"/>
      <c r="E488" s="12"/>
      <c r="F488" s="11"/>
      <c r="G488" s="12"/>
      <c r="H488" s="12"/>
      <c r="I488" s="12"/>
      <c r="J488" s="12"/>
      <c r="K488" s="12"/>
      <c r="L488" s="12"/>
      <c r="M488" s="12"/>
      <c r="N488" s="11"/>
      <c r="O488" s="12"/>
      <c r="P488" s="12"/>
      <c r="Q488" s="12"/>
      <c r="R488" s="12"/>
      <c r="S488" s="12"/>
      <c r="T488" s="12"/>
      <c r="U488" s="12"/>
      <c r="V488" s="11"/>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c r="CG488" s="12"/>
      <c r="CH488" s="12"/>
      <c r="CI488" s="12"/>
      <c r="CJ488" s="12"/>
      <c r="CK488" s="12"/>
      <c r="CL488" s="12"/>
      <c r="CM488" s="12"/>
      <c r="CN488" s="12"/>
      <c r="CO488" s="12"/>
      <c r="CP488" s="12"/>
      <c r="CQ488" s="12"/>
      <c r="CR488" s="12"/>
      <c r="CS488" s="12"/>
      <c r="CT488" s="12"/>
      <c r="CU488" s="12"/>
      <c r="CV488" s="12"/>
      <c r="CW488" s="12"/>
      <c r="CX488" s="12"/>
      <c r="CY488" s="12"/>
      <c r="CZ488" s="12"/>
      <c r="DA488" s="12"/>
      <c r="DB488" s="12"/>
      <c r="DC488" s="12"/>
      <c r="DD488" s="12"/>
      <c r="DE488" s="12"/>
      <c r="DF488" s="12"/>
      <c r="DG488" s="12"/>
      <c r="DH488" s="12"/>
      <c r="DI488" s="12"/>
      <c r="DJ488" s="12"/>
      <c r="DK488" s="12"/>
      <c r="DL488" s="12"/>
      <c r="DM488" s="12"/>
      <c r="DN488" s="12"/>
      <c r="DO488" s="12"/>
      <c r="DP488" s="12"/>
      <c r="DQ488" s="12"/>
      <c r="DR488" s="12"/>
      <c r="DS488" s="12"/>
      <c r="DT488" s="12"/>
      <c r="DU488" s="12"/>
      <c r="DV488" s="12"/>
      <c r="DW488" s="12"/>
      <c r="DX488" s="12"/>
      <c r="DY488" s="12"/>
      <c r="DZ488" s="12"/>
      <c r="EA488" s="12"/>
      <c r="EB488" s="12"/>
      <c r="EC488" s="12"/>
      <c r="ED488" s="12"/>
      <c r="EE488" s="12"/>
      <c r="EF488" s="12"/>
      <c r="EG488" s="12"/>
      <c r="EH488" s="12"/>
      <c r="EI488" s="12"/>
      <c r="EJ488" s="12"/>
      <c r="EK488" s="12"/>
      <c r="EL488" s="12"/>
      <c r="EM488" s="12"/>
      <c r="EN488" s="12"/>
      <c r="EO488" s="12"/>
      <c r="EP488" s="12"/>
      <c r="EQ488" s="12"/>
      <c r="ER488" s="12"/>
      <c r="ES488" s="12"/>
      <c r="ET488" s="12"/>
      <c r="EU488" s="12"/>
      <c r="EV488" s="12"/>
      <c r="EW488" s="12"/>
      <c r="EX488" s="12"/>
      <c r="EY488" s="12"/>
      <c r="EZ488" s="12"/>
      <c r="FA488" s="12"/>
      <c r="FB488" s="12"/>
      <c r="FC488" s="12"/>
      <c r="FD488" s="12"/>
      <c r="FE488" s="12"/>
      <c r="FF488" s="12"/>
      <c r="FG488" s="12"/>
      <c r="FH488" s="12"/>
      <c r="FI488" s="12"/>
      <c r="FJ488" s="12"/>
      <c r="FK488" s="12"/>
      <c r="FL488" s="12"/>
      <c r="FM488" s="12"/>
      <c r="FN488" s="12"/>
      <c r="FO488" s="12"/>
      <c r="FP488" s="12"/>
      <c r="FQ488" s="12"/>
      <c r="FR488" s="12"/>
      <c r="FS488" s="12"/>
      <c r="FT488" s="12"/>
      <c r="FU488" s="12"/>
      <c r="FV488" s="12"/>
      <c r="FW488" s="12"/>
      <c r="FX488" s="12"/>
      <c r="FY488" s="12"/>
      <c r="FZ488" s="12"/>
      <c r="GA488" s="12"/>
      <c r="GB488" s="12"/>
      <c r="GC488" s="12"/>
      <c r="GD488" s="12"/>
      <c r="GE488" s="12"/>
      <c r="GF488" s="12"/>
      <c r="GG488" s="12"/>
      <c r="GH488" s="12"/>
      <c r="GI488" s="12"/>
      <c r="GJ488" s="12"/>
      <c r="GK488" s="12"/>
    </row>
    <row r="489" spans="2:193">
      <c r="B489" s="26"/>
      <c r="C489" s="12"/>
      <c r="D489" s="12"/>
      <c r="E489" s="12"/>
      <c r="F489" s="11"/>
      <c r="G489" s="12"/>
      <c r="H489" s="12"/>
      <c r="I489" s="12"/>
      <c r="J489" s="12"/>
      <c r="K489" s="12"/>
      <c r="L489" s="12"/>
      <c r="M489" s="12"/>
      <c r="N489" s="11"/>
      <c r="O489" s="12"/>
      <c r="P489" s="12"/>
      <c r="Q489" s="12"/>
      <c r="R489" s="12"/>
      <c r="S489" s="12"/>
      <c r="T489" s="12"/>
      <c r="U489" s="12"/>
      <c r="V489" s="11"/>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c r="DJ489" s="12"/>
      <c r="DK489" s="12"/>
      <c r="DL489" s="12"/>
      <c r="DM489" s="12"/>
      <c r="DN489" s="12"/>
      <c r="DO489" s="12"/>
      <c r="DP489" s="12"/>
      <c r="DQ489" s="12"/>
      <c r="DR489" s="12"/>
      <c r="DS489" s="12"/>
      <c r="DT489" s="12"/>
      <c r="DU489" s="12"/>
      <c r="DV489" s="12"/>
      <c r="DW489" s="12"/>
      <c r="DX489" s="12"/>
      <c r="DY489" s="12"/>
      <c r="DZ489" s="12"/>
      <c r="EA489" s="12"/>
      <c r="EB489" s="12"/>
      <c r="EC489" s="12"/>
      <c r="ED489" s="12"/>
      <c r="EE489" s="12"/>
      <c r="EF489" s="12"/>
      <c r="EG489" s="12"/>
      <c r="EH489" s="12"/>
      <c r="EI489" s="12"/>
      <c r="EJ489" s="12"/>
      <c r="EK489" s="12"/>
      <c r="EL489" s="12"/>
      <c r="EM489" s="12"/>
      <c r="EN489" s="12"/>
      <c r="EO489" s="12"/>
      <c r="EP489" s="12"/>
      <c r="EQ489" s="12"/>
      <c r="ER489" s="12"/>
      <c r="ES489" s="12"/>
      <c r="ET489" s="12"/>
      <c r="EU489" s="12"/>
      <c r="EV489" s="12"/>
      <c r="EW489" s="12"/>
      <c r="EX489" s="12"/>
      <c r="EY489" s="12"/>
      <c r="EZ489" s="12"/>
      <c r="FA489" s="12"/>
      <c r="FB489" s="12"/>
      <c r="FC489" s="12"/>
      <c r="FD489" s="12"/>
      <c r="FE489" s="12"/>
      <c r="FF489" s="12"/>
      <c r="FG489" s="12"/>
      <c r="FH489" s="12"/>
      <c r="FI489" s="12"/>
      <c r="FJ489" s="12"/>
      <c r="FK489" s="12"/>
      <c r="FL489" s="12"/>
      <c r="FM489" s="12"/>
      <c r="FN489" s="12"/>
      <c r="FO489" s="12"/>
      <c r="FP489" s="12"/>
      <c r="FQ489" s="12"/>
      <c r="FR489" s="12"/>
      <c r="FS489" s="12"/>
      <c r="FT489" s="12"/>
      <c r="FU489" s="12"/>
      <c r="FV489" s="12"/>
      <c r="FW489" s="12"/>
      <c r="FX489" s="12"/>
      <c r="FY489" s="12"/>
      <c r="FZ489" s="12"/>
      <c r="GA489" s="12"/>
      <c r="GB489" s="12"/>
      <c r="GC489" s="12"/>
      <c r="GD489" s="12"/>
      <c r="GE489" s="12"/>
      <c r="GF489" s="12"/>
      <c r="GG489" s="12"/>
      <c r="GH489" s="12"/>
      <c r="GI489" s="12"/>
      <c r="GJ489" s="12"/>
      <c r="GK489" s="12"/>
    </row>
    <row r="490" spans="2:193">
      <c r="B490" s="26"/>
      <c r="C490" s="12"/>
      <c r="D490" s="12"/>
      <c r="E490" s="12"/>
      <c r="F490" s="11"/>
      <c r="G490" s="12"/>
      <c r="H490" s="12"/>
      <c r="I490" s="12"/>
      <c r="J490" s="12"/>
      <c r="K490" s="12"/>
      <c r="L490" s="12"/>
      <c r="M490" s="12"/>
      <c r="N490" s="11"/>
      <c r="O490" s="12"/>
      <c r="P490" s="12"/>
      <c r="Q490" s="12"/>
      <c r="R490" s="12"/>
      <c r="S490" s="12"/>
      <c r="T490" s="12"/>
      <c r="U490" s="12"/>
      <c r="V490" s="11"/>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12"/>
      <c r="CH490" s="12"/>
      <c r="CI490" s="12"/>
      <c r="CJ490" s="12"/>
      <c r="CK490" s="12"/>
      <c r="CL490" s="12"/>
      <c r="CM490" s="12"/>
      <c r="CN490" s="12"/>
      <c r="CO490" s="12"/>
      <c r="CP490" s="12"/>
      <c r="CQ490" s="12"/>
      <c r="CR490" s="12"/>
      <c r="CS490" s="12"/>
      <c r="CT490" s="12"/>
      <c r="CU490" s="12"/>
      <c r="CV490" s="12"/>
      <c r="CW490" s="12"/>
      <c r="CX490" s="12"/>
      <c r="CY490" s="12"/>
      <c r="CZ490" s="12"/>
      <c r="DA490" s="12"/>
      <c r="DB490" s="12"/>
      <c r="DC490" s="12"/>
      <c r="DD490" s="12"/>
      <c r="DE490" s="12"/>
      <c r="DF490" s="12"/>
      <c r="DG490" s="12"/>
      <c r="DH490" s="12"/>
      <c r="DI490" s="12"/>
      <c r="DJ490" s="12"/>
      <c r="DK490" s="12"/>
      <c r="DL490" s="12"/>
      <c r="DM490" s="12"/>
      <c r="DN490" s="12"/>
      <c r="DO490" s="12"/>
      <c r="DP490" s="12"/>
      <c r="DQ490" s="12"/>
      <c r="DR490" s="12"/>
      <c r="DS490" s="12"/>
      <c r="DT490" s="12"/>
      <c r="DU490" s="12"/>
      <c r="DV490" s="12"/>
      <c r="DW490" s="12"/>
      <c r="DX490" s="12"/>
      <c r="DY490" s="12"/>
      <c r="DZ490" s="12"/>
      <c r="EA490" s="12"/>
      <c r="EB490" s="12"/>
      <c r="EC490" s="12"/>
      <c r="ED490" s="12"/>
      <c r="EE490" s="12"/>
      <c r="EF490" s="12"/>
      <c r="EG490" s="12"/>
      <c r="EH490" s="12"/>
      <c r="EI490" s="12"/>
      <c r="EJ490" s="12"/>
      <c r="EK490" s="12"/>
      <c r="EL490" s="12"/>
      <c r="EM490" s="12"/>
      <c r="EN490" s="12"/>
      <c r="EO490" s="12"/>
      <c r="EP490" s="12"/>
      <c r="EQ490" s="12"/>
      <c r="ER490" s="12"/>
      <c r="ES490" s="12"/>
      <c r="ET490" s="12"/>
      <c r="EU490" s="12"/>
      <c r="EV490" s="12"/>
      <c r="EW490" s="12"/>
      <c r="EX490" s="12"/>
      <c r="EY490" s="12"/>
      <c r="EZ490" s="12"/>
      <c r="FA490" s="12"/>
      <c r="FB490" s="12"/>
      <c r="FC490" s="12"/>
      <c r="FD490" s="12"/>
      <c r="FE490" s="12"/>
      <c r="FF490" s="12"/>
      <c r="FG490" s="12"/>
      <c r="FH490" s="12"/>
      <c r="FI490" s="12"/>
      <c r="FJ490" s="12"/>
      <c r="FK490" s="12"/>
      <c r="FL490" s="12"/>
      <c r="FM490" s="12"/>
      <c r="FN490" s="12"/>
      <c r="FO490" s="12"/>
      <c r="FP490" s="12"/>
      <c r="FQ490" s="12"/>
      <c r="FR490" s="12"/>
      <c r="FS490" s="12"/>
      <c r="FT490" s="12"/>
      <c r="FU490" s="12"/>
      <c r="FV490" s="12"/>
      <c r="FW490" s="12"/>
      <c r="FX490" s="12"/>
      <c r="FY490" s="12"/>
      <c r="FZ490" s="12"/>
      <c r="GA490" s="12"/>
      <c r="GB490" s="12"/>
      <c r="GC490" s="12"/>
      <c r="GD490" s="12"/>
      <c r="GE490" s="12"/>
      <c r="GF490" s="12"/>
      <c r="GG490" s="12"/>
      <c r="GH490" s="12"/>
      <c r="GI490" s="12"/>
      <c r="GJ490" s="12"/>
      <c r="GK490" s="12"/>
    </row>
    <row r="491" spans="2:193">
      <c r="B491" s="26"/>
      <c r="C491" s="12"/>
      <c r="D491" s="12"/>
      <c r="E491" s="12"/>
      <c r="F491" s="11"/>
      <c r="G491" s="12"/>
      <c r="H491" s="12"/>
      <c r="I491" s="12"/>
      <c r="J491" s="12"/>
      <c r="K491" s="12"/>
      <c r="L491" s="12"/>
      <c r="M491" s="12"/>
      <c r="N491" s="11"/>
      <c r="O491" s="12"/>
      <c r="P491" s="12"/>
      <c r="Q491" s="12"/>
      <c r="R491" s="12"/>
      <c r="S491" s="12"/>
      <c r="T491" s="12"/>
      <c r="U491" s="12"/>
      <c r="V491" s="11"/>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c r="DJ491" s="12"/>
      <c r="DK491" s="12"/>
      <c r="DL491" s="12"/>
      <c r="DM491" s="12"/>
      <c r="DN491" s="12"/>
      <c r="DO491" s="12"/>
      <c r="DP491" s="12"/>
      <c r="DQ491" s="12"/>
      <c r="DR491" s="12"/>
      <c r="DS491" s="12"/>
      <c r="DT491" s="12"/>
      <c r="DU491" s="12"/>
      <c r="DV491" s="12"/>
      <c r="DW491" s="12"/>
      <c r="DX491" s="12"/>
      <c r="DY491" s="12"/>
      <c r="DZ491" s="12"/>
      <c r="EA491" s="12"/>
      <c r="EB491" s="12"/>
      <c r="EC491" s="12"/>
      <c r="ED491" s="12"/>
      <c r="EE491" s="12"/>
      <c r="EF491" s="12"/>
      <c r="EG491" s="12"/>
      <c r="EH491" s="12"/>
      <c r="EI491" s="12"/>
      <c r="EJ491" s="12"/>
      <c r="EK491" s="12"/>
      <c r="EL491" s="12"/>
      <c r="EM491" s="12"/>
      <c r="EN491" s="12"/>
      <c r="EO491" s="12"/>
      <c r="EP491" s="12"/>
      <c r="EQ491" s="12"/>
      <c r="ER491" s="12"/>
      <c r="ES491" s="12"/>
      <c r="ET491" s="12"/>
      <c r="EU491" s="12"/>
      <c r="EV491" s="12"/>
      <c r="EW491" s="12"/>
      <c r="EX491" s="12"/>
      <c r="EY491" s="12"/>
      <c r="EZ491" s="12"/>
      <c r="FA491" s="12"/>
      <c r="FB491" s="12"/>
      <c r="FC491" s="12"/>
      <c r="FD491" s="12"/>
      <c r="FE491" s="12"/>
      <c r="FF491" s="12"/>
      <c r="FG491" s="12"/>
      <c r="FH491" s="12"/>
      <c r="FI491" s="12"/>
      <c r="FJ491" s="12"/>
      <c r="FK491" s="12"/>
      <c r="FL491" s="12"/>
      <c r="FM491" s="12"/>
      <c r="FN491" s="12"/>
      <c r="FO491" s="12"/>
      <c r="FP491" s="12"/>
      <c r="FQ491" s="12"/>
      <c r="FR491" s="12"/>
      <c r="FS491" s="12"/>
      <c r="FT491" s="12"/>
      <c r="FU491" s="12"/>
      <c r="FV491" s="12"/>
      <c r="FW491" s="12"/>
      <c r="FX491" s="12"/>
      <c r="FY491" s="12"/>
      <c r="FZ491" s="12"/>
      <c r="GA491" s="12"/>
      <c r="GB491" s="12"/>
      <c r="GC491" s="12"/>
      <c r="GD491" s="12"/>
      <c r="GE491" s="12"/>
      <c r="GF491" s="12"/>
      <c r="GG491" s="12"/>
      <c r="GH491" s="12"/>
      <c r="GI491" s="12"/>
      <c r="GJ491" s="12"/>
      <c r="GK491" s="12"/>
    </row>
    <row r="492" spans="2:193">
      <c r="B492" s="26"/>
      <c r="C492" s="12"/>
      <c r="D492" s="12"/>
      <c r="E492" s="12"/>
      <c r="F492" s="11"/>
      <c r="G492" s="12"/>
      <c r="H492" s="12"/>
      <c r="I492" s="12"/>
      <c r="J492" s="12"/>
      <c r="K492" s="12"/>
      <c r="L492" s="12"/>
      <c r="M492" s="12"/>
      <c r="N492" s="11"/>
      <c r="O492" s="12"/>
      <c r="P492" s="12"/>
      <c r="Q492" s="12"/>
      <c r="R492" s="12"/>
      <c r="S492" s="12"/>
      <c r="T492" s="12"/>
      <c r="U492" s="12"/>
      <c r="V492" s="11"/>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c r="CG492" s="12"/>
      <c r="CH492" s="12"/>
      <c r="CI492" s="12"/>
      <c r="CJ492" s="12"/>
      <c r="CK492" s="12"/>
      <c r="CL492" s="12"/>
      <c r="CM492" s="12"/>
      <c r="CN492" s="12"/>
      <c r="CO492" s="12"/>
      <c r="CP492" s="12"/>
      <c r="CQ492" s="12"/>
      <c r="CR492" s="12"/>
      <c r="CS492" s="12"/>
      <c r="CT492" s="12"/>
      <c r="CU492" s="12"/>
      <c r="CV492" s="12"/>
      <c r="CW492" s="12"/>
      <c r="CX492" s="12"/>
      <c r="CY492" s="12"/>
      <c r="CZ492" s="12"/>
      <c r="DA492" s="12"/>
      <c r="DB492" s="12"/>
      <c r="DC492" s="12"/>
      <c r="DD492" s="12"/>
      <c r="DE492" s="12"/>
      <c r="DF492" s="12"/>
      <c r="DG492" s="12"/>
      <c r="DH492" s="12"/>
      <c r="DI492" s="12"/>
      <c r="DJ492" s="12"/>
      <c r="DK492" s="12"/>
      <c r="DL492" s="12"/>
      <c r="DM492" s="12"/>
      <c r="DN492" s="12"/>
      <c r="DO492" s="12"/>
      <c r="DP492" s="12"/>
      <c r="DQ492" s="12"/>
      <c r="DR492" s="12"/>
      <c r="DS492" s="12"/>
      <c r="DT492" s="12"/>
      <c r="DU492" s="12"/>
      <c r="DV492" s="12"/>
      <c r="DW492" s="12"/>
      <c r="DX492" s="12"/>
      <c r="DY492" s="12"/>
      <c r="DZ492" s="12"/>
      <c r="EA492" s="12"/>
      <c r="EB492" s="12"/>
      <c r="EC492" s="12"/>
      <c r="ED492" s="12"/>
      <c r="EE492" s="12"/>
      <c r="EF492" s="12"/>
      <c r="EG492" s="12"/>
      <c r="EH492" s="12"/>
      <c r="EI492" s="12"/>
      <c r="EJ492" s="12"/>
      <c r="EK492" s="12"/>
      <c r="EL492" s="12"/>
      <c r="EM492" s="12"/>
      <c r="EN492" s="12"/>
      <c r="EO492" s="12"/>
      <c r="EP492" s="12"/>
      <c r="EQ492" s="12"/>
      <c r="ER492" s="12"/>
      <c r="ES492" s="12"/>
      <c r="ET492" s="12"/>
      <c r="EU492" s="12"/>
      <c r="EV492" s="12"/>
      <c r="EW492" s="12"/>
      <c r="EX492" s="12"/>
      <c r="EY492" s="12"/>
      <c r="EZ492" s="12"/>
      <c r="FA492" s="12"/>
      <c r="FB492" s="12"/>
      <c r="FC492" s="12"/>
      <c r="FD492" s="12"/>
      <c r="FE492" s="12"/>
      <c r="FF492" s="12"/>
      <c r="FG492" s="12"/>
      <c r="FH492" s="12"/>
      <c r="FI492" s="12"/>
      <c r="FJ492" s="12"/>
      <c r="FK492" s="12"/>
      <c r="FL492" s="12"/>
      <c r="FM492" s="12"/>
      <c r="FN492" s="12"/>
      <c r="FO492" s="12"/>
      <c r="FP492" s="12"/>
      <c r="FQ492" s="12"/>
      <c r="FR492" s="12"/>
      <c r="FS492" s="12"/>
      <c r="FT492" s="12"/>
      <c r="FU492" s="12"/>
      <c r="FV492" s="12"/>
      <c r="FW492" s="12"/>
      <c r="FX492" s="12"/>
      <c r="FY492" s="12"/>
      <c r="FZ492" s="12"/>
      <c r="GA492" s="12"/>
      <c r="GB492" s="12"/>
      <c r="GC492" s="12"/>
      <c r="GD492" s="12"/>
      <c r="GE492" s="12"/>
      <c r="GF492" s="12"/>
      <c r="GG492" s="12"/>
      <c r="GH492" s="12"/>
      <c r="GI492" s="12"/>
      <c r="GJ492" s="12"/>
      <c r="GK492" s="12"/>
    </row>
    <row r="493" spans="2:193">
      <c r="B493" s="26"/>
      <c r="C493" s="12"/>
      <c r="D493" s="12"/>
      <c r="E493" s="12"/>
      <c r="F493" s="11"/>
      <c r="G493" s="12"/>
      <c r="H493" s="12"/>
      <c r="I493" s="12"/>
      <c r="J493" s="12"/>
      <c r="K493" s="12"/>
      <c r="L493" s="12"/>
      <c r="M493" s="12"/>
      <c r="N493" s="11"/>
      <c r="O493" s="12"/>
      <c r="P493" s="12"/>
      <c r="Q493" s="12"/>
      <c r="R493" s="12"/>
      <c r="S493" s="12"/>
      <c r="T493" s="12"/>
      <c r="U493" s="12"/>
      <c r="V493" s="11"/>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c r="DJ493" s="12"/>
      <c r="DK493" s="12"/>
      <c r="DL493" s="12"/>
      <c r="DM493" s="12"/>
      <c r="DN493" s="12"/>
      <c r="DO493" s="12"/>
      <c r="DP493" s="12"/>
      <c r="DQ493" s="12"/>
      <c r="DR493" s="12"/>
      <c r="DS493" s="12"/>
      <c r="DT493" s="12"/>
      <c r="DU493" s="12"/>
      <c r="DV493" s="12"/>
      <c r="DW493" s="12"/>
      <c r="DX493" s="12"/>
      <c r="DY493" s="12"/>
      <c r="DZ493" s="12"/>
      <c r="EA493" s="12"/>
      <c r="EB493" s="12"/>
      <c r="EC493" s="12"/>
      <c r="ED493" s="12"/>
      <c r="EE493" s="12"/>
      <c r="EF493" s="12"/>
      <c r="EG493" s="12"/>
      <c r="EH493" s="12"/>
      <c r="EI493" s="12"/>
      <c r="EJ493" s="12"/>
      <c r="EK493" s="12"/>
      <c r="EL493" s="12"/>
      <c r="EM493" s="12"/>
      <c r="EN493" s="12"/>
      <c r="EO493" s="12"/>
      <c r="EP493" s="12"/>
      <c r="EQ493" s="12"/>
      <c r="ER493" s="12"/>
      <c r="ES493" s="12"/>
      <c r="ET493" s="12"/>
      <c r="EU493" s="12"/>
      <c r="EV493" s="12"/>
      <c r="EW493" s="12"/>
      <c r="EX493" s="12"/>
      <c r="EY493" s="12"/>
      <c r="EZ493" s="12"/>
      <c r="FA493" s="12"/>
      <c r="FB493" s="12"/>
      <c r="FC493" s="12"/>
      <c r="FD493" s="12"/>
      <c r="FE493" s="12"/>
      <c r="FF493" s="12"/>
      <c r="FG493" s="12"/>
      <c r="FH493" s="12"/>
      <c r="FI493" s="12"/>
      <c r="FJ493" s="12"/>
      <c r="FK493" s="12"/>
      <c r="FL493" s="12"/>
      <c r="FM493" s="12"/>
      <c r="FN493" s="12"/>
      <c r="FO493" s="12"/>
      <c r="FP493" s="12"/>
      <c r="FQ493" s="12"/>
      <c r="FR493" s="12"/>
      <c r="FS493" s="12"/>
      <c r="FT493" s="12"/>
      <c r="FU493" s="12"/>
      <c r="FV493" s="12"/>
      <c r="FW493" s="12"/>
      <c r="FX493" s="12"/>
      <c r="FY493" s="12"/>
      <c r="FZ493" s="12"/>
      <c r="GA493" s="12"/>
      <c r="GB493" s="12"/>
      <c r="GC493" s="12"/>
      <c r="GD493" s="12"/>
      <c r="GE493" s="12"/>
      <c r="GF493" s="12"/>
      <c r="GG493" s="12"/>
      <c r="GH493" s="12"/>
      <c r="GI493" s="12"/>
      <c r="GJ493" s="12"/>
      <c r="GK493" s="12"/>
    </row>
    <row r="494" spans="2:193">
      <c r="B494" s="26"/>
      <c r="C494" s="12"/>
      <c r="D494" s="12"/>
      <c r="E494" s="12"/>
      <c r="F494" s="11"/>
      <c r="G494" s="12"/>
      <c r="H494" s="12"/>
      <c r="I494" s="12"/>
      <c r="J494" s="12"/>
      <c r="K494" s="12"/>
      <c r="L494" s="12"/>
      <c r="M494" s="12"/>
      <c r="N494" s="11"/>
      <c r="O494" s="12"/>
      <c r="P494" s="12"/>
      <c r="Q494" s="12"/>
      <c r="R494" s="12"/>
      <c r="S494" s="12"/>
      <c r="T494" s="12"/>
      <c r="U494" s="12"/>
      <c r="V494" s="11"/>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c r="DJ494" s="12"/>
      <c r="DK494" s="12"/>
      <c r="DL494" s="12"/>
      <c r="DM494" s="12"/>
      <c r="DN494" s="12"/>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ET494" s="12"/>
      <c r="EU494" s="12"/>
      <c r="EV494" s="12"/>
      <c r="EW494" s="12"/>
      <c r="EX494" s="12"/>
      <c r="EY494" s="12"/>
      <c r="EZ494" s="12"/>
      <c r="FA494" s="12"/>
      <c r="FB494" s="12"/>
      <c r="FC494" s="12"/>
      <c r="FD494" s="12"/>
      <c r="FE494" s="12"/>
      <c r="FF494" s="12"/>
      <c r="FG494" s="12"/>
      <c r="FH494" s="12"/>
      <c r="FI494" s="12"/>
      <c r="FJ494" s="12"/>
      <c r="FK494" s="12"/>
      <c r="FL494" s="12"/>
      <c r="FM494" s="12"/>
      <c r="FN494" s="12"/>
      <c r="FO494" s="12"/>
      <c r="FP494" s="12"/>
      <c r="FQ494" s="12"/>
      <c r="FR494" s="12"/>
      <c r="FS494" s="12"/>
      <c r="FT494" s="12"/>
      <c r="FU494" s="12"/>
      <c r="FV494" s="12"/>
      <c r="FW494" s="12"/>
      <c r="FX494" s="12"/>
      <c r="FY494" s="12"/>
      <c r="FZ494" s="12"/>
      <c r="GA494" s="12"/>
      <c r="GB494" s="12"/>
      <c r="GC494" s="12"/>
      <c r="GD494" s="12"/>
      <c r="GE494" s="12"/>
      <c r="GF494" s="12"/>
      <c r="GG494" s="12"/>
      <c r="GH494" s="12"/>
      <c r="GI494" s="12"/>
      <c r="GJ494" s="12"/>
      <c r="GK494" s="12"/>
    </row>
    <row r="495" spans="2:193">
      <c r="B495" s="26"/>
      <c r="C495" s="12"/>
      <c r="D495" s="12"/>
      <c r="E495" s="12"/>
      <c r="F495" s="11"/>
      <c r="G495" s="12"/>
      <c r="H495" s="12"/>
      <c r="I495" s="12"/>
      <c r="J495" s="12"/>
      <c r="K495" s="12"/>
      <c r="L495" s="12"/>
      <c r="M495" s="12"/>
      <c r="N495" s="11"/>
      <c r="O495" s="12"/>
      <c r="P495" s="12"/>
      <c r="Q495" s="12"/>
      <c r="R495" s="12"/>
      <c r="S495" s="12"/>
      <c r="T495" s="12"/>
      <c r="U495" s="12"/>
      <c r="V495" s="11"/>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c r="DJ495" s="12"/>
      <c r="DK495" s="12"/>
      <c r="DL495" s="12"/>
      <c r="DM495" s="12"/>
      <c r="DN495" s="12"/>
      <c r="DO495" s="12"/>
      <c r="DP495" s="12"/>
      <c r="DQ495" s="12"/>
      <c r="DR495" s="12"/>
      <c r="DS495" s="12"/>
      <c r="DT495" s="12"/>
      <c r="DU495" s="12"/>
      <c r="DV495" s="12"/>
      <c r="DW495" s="12"/>
      <c r="DX495" s="12"/>
      <c r="DY495" s="12"/>
      <c r="DZ495" s="12"/>
      <c r="EA495" s="12"/>
      <c r="EB495" s="12"/>
      <c r="EC495" s="12"/>
      <c r="ED495" s="12"/>
      <c r="EE495" s="12"/>
      <c r="EF495" s="12"/>
      <c r="EG495" s="12"/>
      <c r="EH495" s="12"/>
      <c r="EI495" s="12"/>
      <c r="EJ495" s="12"/>
      <c r="EK495" s="12"/>
      <c r="EL495" s="12"/>
      <c r="EM495" s="12"/>
      <c r="EN495" s="12"/>
      <c r="EO495" s="12"/>
      <c r="EP495" s="12"/>
      <c r="EQ495" s="12"/>
      <c r="ER495" s="12"/>
      <c r="ES495" s="12"/>
      <c r="ET495" s="12"/>
      <c r="EU495" s="12"/>
      <c r="EV495" s="12"/>
      <c r="EW495" s="12"/>
      <c r="EX495" s="12"/>
      <c r="EY495" s="12"/>
      <c r="EZ495" s="12"/>
      <c r="FA495" s="12"/>
      <c r="FB495" s="12"/>
      <c r="FC495" s="12"/>
      <c r="FD495" s="12"/>
      <c r="FE495" s="12"/>
      <c r="FF495" s="12"/>
      <c r="FG495" s="12"/>
      <c r="FH495" s="12"/>
      <c r="FI495" s="12"/>
      <c r="FJ495" s="12"/>
      <c r="FK495" s="12"/>
      <c r="FL495" s="12"/>
      <c r="FM495" s="12"/>
      <c r="FN495" s="12"/>
      <c r="FO495" s="12"/>
      <c r="FP495" s="12"/>
      <c r="FQ495" s="12"/>
      <c r="FR495" s="12"/>
      <c r="FS495" s="12"/>
      <c r="FT495" s="12"/>
      <c r="FU495" s="12"/>
      <c r="FV495" s="12"/>
      <c r="FW495" s="12"/>
      <c r="FX495" s="12"/>
      <c r="FY495" s="12"/>
      <c r="FZ495" s="12"/>
      <c r="GA495" s="12"/>
      <c r="GB495" s="12"/>
      <c r="GC495" s="12"/>
      <c r="GD495" s="12"/>
      <c r="GE495" s="12"/>
      <c r="GF495" s="12"/>
      <c r="GG495" s="12"/>
      <c r="GH495" s="12"/>
      <c r="GI495" s="12"/>
      <c r="GJ495" s="12"/>
      <c r="GK495" s="12"/>
    </row>
    <row r="496" spans="2:193">
      <c r="B496" s="26"/>
      <c r="C496" s="12"/>
      <c r="D496" s="12"/>
      <c r="E496" s="12"/>
      <c r="F496" s="11"/>
      <c r="G496" s="12"/>
      <c r="H496" s="12"/>
      <c r="I496" s="12"/>
      <c r="J496" s="12"/>
      <c r="K496" s="12"/>
      <c r="L496" s="12"/>
      <c r="M496" s="12"/>
      <c r="N496" s="11"/>
      <c r="O496" s="12"/>
      <c r="P496" s="12"/>
      <c r="Q496" s="12"/>
      <c r="R496" s="12"/>
      <c r="S496" s="12"/>
      <c r="T496" s="12"/>
      <c r="U496" s="12"/>
      <c r="V496" s="11"/>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c r="CV496" s="12"/>
      <c r="CW496" s="12"/>
      <c r="CX496" s="12"/>
      <c r="CY496" s="12"/>
      <c r="CZ496" s="12"/>
      <c r="DA496" s="12"/>
      <c r="DB496" s="12"/>
      <c r="DC496" s="12"/>
      <c r="DD496" s="12"/>
      <c r="DE496" s="12"/>
      <c r="DF496" s="12"/>
      <c r="DG496" s="12"/>
      <c r="DH496" s="12"/>
      <c r="DI496" s="12"/>
      <c r="DJ496" s="12"/>
      <c r="DK496" s="12"/>
      <c r="DL496" s="12"/>
      <c r="DM496" s="12"/>
      <c r="DN496" s="12"/>
      <c r="DO496" s="12"/>
      <c r="DP496" s="12"/>
      <c r="DQ496" s="12"/>
      <c r="DR496" s="12"/>
      <c r="DS496" s="12"/>
      <c r="DT496" s="12"/>
      <c r="DU496" s="12"/>
      <c r="DV496" s="12"/>
      <c r="DW496" s="12"/>
      <c r="DX496" s="12"/>
      <c r="DY496" s="12"/>
      <c r="DZ496" s="12"/>
      <c r="EA496" s="12"/>
      <c r="EB496" s="12"/>
      <c r="EC496" s="12"/>
      <c r="ED496" s="12"/>
      <c r="EE496" s="12"/>
      <c r="EF496" s="12"/>
      <c r="EG496" s="12"/>
      <c r="EH496" s="12"/>
      <c r="EI496" s="12"/>
      <c r="EJ496" s="12"/>
      <c r="EK496" s="12"/>
      <c r="EL496" s="12"/>
      <c r="EM496" s="12"/>
      <c r="EN496" s="12"/>
      <c r="EO496" s="12"/>
      <c r="EP496" s="12"/>
      <c r="EQ496" s="12"/>
      <c r="ER496" s="12"/>
      <c r="ES496" s="12"/>
      <c r="ET496" s="12"/>
      <c r="EU496" s="12"/>
      <c r="EV496" s="12"/>
      <c r="EW496" s="12"/>
      <c r="EX496" s="12"/>
      <c r="EY496" s="12"/>
      <c r="EZ496" s="12"/>
      <c r="FA496" s="12"/>
      <c r="FB496" s="12"/>
      <c r="FC496" s="12"/>
      <c r="FD496" s="12"/>
      <c r="FE496" s="12"/>
      <c r="FF496" s="12"/>
      <c r="FG496" s="12"/>
      <c r="FH496" s="12"/>
      <c r="FI496" s="12"/>
      <c r="FJ496" s="12"/>
      <c r="FK496" s="12"/>
      <c r="FL496" s="12"/>
      <c r="FM496" s="12"/>
      <c r="FN496" s="12"/>
      <c r="FO496" s="12"/>
      <c r="FP496" s="12"/>
      <c r="FQ496" s="12"/>
      <c r="FR496" s="12"/>
      <c r="FS496" s="12"/>
      <c r="FT496" s="12"/>
      <c r="FU496" s="12"/>
      <c r="FV496" s="12"/>
      <c r="FW496" s="12"/>
      <c r="FX496" s="12"/>
      <c r="FY496" s="12"/>
      <c r="FZ496" s="12"/>
      <c r="GA496" s="12"/>
      <c r="GB496" s="12"/>
      <c r="GC496" s="12"/>
      <c r="GD496" s="12"/>
      <c r="GE496" s="12"/>
      <c r="GF496" s="12"/>
      <c r="GG496" s="12"/>
      <c r="GH496" s="12"/>
      <c r="GI496" s="12"/>
      <c r="GJ496" s="12"/>
      <c r="GK496" s="12"/>
    </row>
    <row r="497" spans="2:193">
      <c r="B497" s="26"/>
      <c r="C497" s="12"/>
      <c r="D497" s="12"/>
      <c r="E497" s="12"/>
      <c r="F497" s="11"/>
      <c r="G497" s="12"/>
      <c r="H497" s="12"/>
      <c r="I497" s="12"/>
      <c r="J497" s="12"/>
      <c r="K497" s="12"/>
      <c r="L497" s="12"/>
      <c r="M497" s="12"/>
      <c r="N497" s="11"/>
      <c r="O497" s="12"/>
      <c r="P497" s="12"/>
      <c r="Q497" s="12"/>
      <c r="R497" s="12"/>
      <c r="S497" s="12"/>
      <c r="T497" s="12"/>
      <c r="U497" s="12"/>
      <c r="V497" s="11"/>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c r="DD497" s="12"/>
      <c r="DE497" s="12"/>
      <c r="DF497" s="12"/>
      <c r="DG497" s="12"/>
      <c r="DH497" s="12"/>
      <c r="DI497" s="12"/>
      <c r="DJ497" s="12"/>
      <c r="DK497" s="12"/>
      <c r="DL497" s="12"/>
      <c r="DM497" s="12"/>
      <c r="DN497" s="12"/>
      <c r="DO497" s="12"/>
      <c r="DP497" s="12"/>
      <c r="DQ497" s="12"/>
      <c r="DR497" s="12"/>
      <c r="DS497" s="12"/>
      <c r="DT497" s="12"/>
      <c r="DU497" s="12"/>
      <c r="DV497" s="12"/>
      <c r="DW497" s="12"/>
      <c r="DX497" s="12"/>
      <c r="DY497" s="12"/>
      <c r="DZ497" s="12"/>
      <c r="EA497" s="12"/>
      <c r="EB497" s="12"/>
      <c r="EC497" s="12"/>
      <c r="ED497" s="12"/>
      <c r="EE497" s="12"/>
      <c r="EF497" s="12"/>
      <c r="EG497" s="12"/>
      <c r="EH497" s="12"/>
      <c r="EI497" s="12"/>
      <c r="EJ497" s="12"/>
      <c r="EK497" s="12"/>
      <c r="EL497" s="12"/>
      <c r="EM497" s="12"/>
      <c r="EN497" s="12"/>
      <c r="EO497" s="12"/>
      <c r="EP497" s="12"/>
      <c r="EQ497" s="12"/>
      <c r="ER497" s="12"/>
      <c r="ES497" s="12"/>
      <c r="ET497" s="12"/>
      <c r="EU497" s="12"/>
      <c r="EV497" s="12"/>
      <c r="EW497" s="12"/>
      <c r="EX497" s="12"/>
      <c r="EY497" s="12"/>
      <c r="EZ497" s="12"/>
      <c r="FA497" s="12"/>
      <c r="FB497" s="12"/>
      <c r="FC497" s="12"/>
      <c r="FD497" s="12"/>
      <c r="FE497" s="12"/>
      <c r="FF497" s="12"/>
      <c r="FG497" s="12"/>
      <c r="FH497" s="12"/>
      <c r="FI497" s="12"/>
      <c r="FJ497" s="12"/>
      <c r="FK497" s="12"/>
      <c r="FL497" s="12"/>
      <c r="FM497" s="12"/>
      <c r="FN497" s="12"/>
      <c r="FO497" s="12"/>
      <c r="FP497" s="12"/>
      <c r="FQ497" s="12"/>
      <c r="FR497" s="12"/>
      <c r="FS497" s="12"/>
      <c r="FT497" s="12"/>
      <c r="FU497" s="12"/>
      <c r="FV497" s="12"/>
      <c r="FW497" s="12"/>
      <c r="FX497" s="12"/>
      <c r="FY497" s="12"/>
      <c r="FZ497" s="12"/>
      <c r="GA497" s="12"/>
      <c r="GB497" s="12"/>
      <c r="GC497" s="12"/>
      <c r="GD497" s="12"/>
      <c r="GE497" s="12"/>
      <c r="GF497" s="12"/>
      <c r="GG497" s="12"/>
      <c r="GH497" s="12"/>
      <c r="GI497" s="12"/>
      <c r="GJ497" s="12"/>
      <c r="GK497" s="12"/>
    </row>
    <row r="498" spans="2:193">
      <c r="B498" s="26"/>
      <c r="C498" s="12"/>
      <c r="D498" s="12"/>
      <c r="E498" s="12"/>
      <c r="F498" s="11"/>
      <c r="G498" s="12"/>
      <c r="H498" s="12"/>
      <c r="I498" s="12"/>
      <c r="J498" s="12"/>
      <c r="K498" s="12"/>
      <c r="L498" s="12"/>
      <c r="M498" s="12"/>
      <c r="N498" s="11"/>
      <c r="O498" s="12"/>
      <c r="P498" s="12"/>
      <c r="Q498" s="12"/>
      <c r="R498" s="12"/>
      <c r="S498" s="12"/>
      <c r="T498" s="12"/>
      <c r="U498" s="12"/>
      <c r="V498" s="11"/>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12"/>
      <c r="CH498" s="12"/>
      <c r="CI498" s="12"/>
      <c r="CJ498" s="12"/>
      <c r="CK498" s="12"/>
      <c r="CL498" s="12"/>
      <c r="CM498" s="12"/>
      <c r="CN498" s="12"/>
      <c r="CO498" s="12"/>
      <c r="CP498" s="12"/>
      <c r="CQ498" s="12"/>
      <c r="CR498" s="12"/>
      <c r="CS498" s="12"/>
      <c r="CT498" s="12"/>
      <c r="CU498" s="12"/>
      <c r="CV498" s="12"/>
      <c r="CW498" s="12"/>
      <c r="CX498" s="12"/>
      <c r="CY498" s="12"/>
      <c r="CZ498" s="12"/>
      <c r="DA498" s="12"/>
      <c r="DB498" s="12"/>
      <c r="DC498" s="12"/>
      <c r="DD498" s="12"/>
      <c r="DE498" s="12"/>
      <c r="DF498" s="12"/>
      <c r="DG498" s="12"/>
      <c r="DH498" s="12"/>
      <c r="DI498" s="12"/>
      <c r="DJ498" s="12"/>
      <c r="DK498" s="12"/>
      <c r="DL498" s="12"/>
      <c r="DM498" s="12"/>
      <c r="DN498" s="12"/>
      <c r="DO498" s="12"/>
      <c r="DP498" s="12"/>
      <c r="DQ498" s="12"/>
      <c r="DR498" s="12"/>
      <c r="DS498" s="12"/>
      <c r="DT498" s="12"/>
      <c r="DU498" s="12"/>
      <c r="DV498" s="12"/>
      <c r="DW498" s="12"/>
      <c r="DX498" s="12"/>
      <c r="DY498" s="12"/>
      <c r="DZ498" s="12"/>
      <c r="EA498" s="12"/>
      <c r="EB498" s="12"/>
      <c r="EC498" s="12"/>
      <c r="ED498" s="12"/>
      <c r="EE498" s="12"/>
      <c r="EF498" s="12"/>
      <c r="EG498" s="12"/>
      <c r="EH498" s="12"/>
      <c r="EI498" s="12"/>
      <c r="EJ498" s="12"/>
      <c r="EK498" s="12"/>
      <c r="EL498" s="12"/>
      <c r="EM498" s="12"/>
      <c r="EN498" s="12"/>
      <c r="EO498" s="12"/>
      <c r="EP498" s="12"/>
      <c r="EQ498" s="12"/>
      <c r="ER498" s="12"/>
      <c r="ES498" s="12"/>
      <c r="ET498" s="12"/>
      <c r="EU498" s="12"/>
      <c r="EV498" s="12"/>
      <c r="EW498" s="12"/>
      <c r="EX498" s="12"/>
      <c r="EY498" s="12"/>
      <c r="EZ498" s="12"/>
      <c r="FA498" s="12"/>
      <c r="FB498" s="12"/>
      <c r="FC498" s="12"/>
      <c r="FD498" s="12"/>
      <c r="FE498" s="12"/>
      <c r="FF498" s="12"/>
      <c r="FG498" s="12"/>
      <c r="FH498" s="12"/>
      <c r="FI498" s="12"/>
      <c r="FJ498" s="12"/>
      <c r="FK498" s="12"/>
      <c r="FL498" s="12"/>
      <c r="FM498" s="12"/>
      <c r="FN498" s="12"/>
      <c r="FO498" s="12"/>
      <c r="FP498" s="12"/>
      <c r="FQ498" s="12"/>
      <c r="FR498" s="12"/>
      <c r="FS498" s="12"/>
      <c r="FT498" s="12"/>
      <c r="FU498" s="12"/>
      <c r="FV498" s="12"/>
      <c r="FW498" s="12"/>
      <c r="FX498" s="12"/>
      <c r="FY498" s="12"/>
      <c r="FZ498" s="12"/>
      <c r="GA498" s="12"/>
      <c r="GB498" s="12"/>
      <c r="GC498" s="12"/>
      <c r="GD498" s="12"/>
      <c r="GE498" s="12"/>
      <c r="GF498" s="12"/>
      <c r="GG498" s="12"/>
      <c r="GH498" s="12"/>
      <c r="GI498" s="12"/>
      <c r="GJ498" s="12"/>
      <c r="GK498" s="12"/>
    </row>
    <row r="499" spans="2:193">
      <c r="B499" s="26"/>
      <c r="C499" s="12"/>
      <c r="D499" s="12"/>
      <c r="E499" s="12"/>
      <c r="F499" s="11"/>
      <c r="G499" s="12"/>
      <c r="H499" s="12"/>
      <c r="I499" s="12"/>
      <c r="J499" s="12"/>
      <c r="K499" s="12"/>
      <c r="L499" s="12"/>
      <c r="M499" s="12"/>
      <c r="N499" s="11"/>
      <c r="O499" s="12"/>
      <c r="P499" s="12"/>
      <c r="Q499" s="12"/>
      <c r="R499" s="12"/>
      <c r="S499" s="12"/>
      <c r="T499" s="12"/>
      <c r="U499" s="12"/>
      <c r="V499" s="11"/>
      <c r="W499" s="12"/>
      <c r="X499" s="12"/>
      <c r="Y499" s="12"/>
      <c r="Z499" s="12"/>
      <c r="AA499" s="12"/>
      <c r="AB499" s="12"/>
      <c r="AC499" s="12"/>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c r="BZ499" s="26"/>
      <c r="CA499" s="26"/>
      <c r="CB499" s="26"/>
      <c r="CC499" s="26"/>
      <c r="CD499" s="26"/>
      <c r="CE499" s="26"/>
      <c r="CF499" s="26"/>
      <c r="CG499" s="26"/>
      <c r="CH499" s="26"/>
      <c r="CI499" s="26"/>
      <c r="CJ499" s="26"/>
      <c r="CK499" s="26"/>
      <c r="CL499" s="26"/>
      <c r="CM499" s="26"/>
      <c r="CN499" s="26"/>
      <c r="CO499" s="26"/>
      <c r="CP499" s="26"/>
      <c r="CQ499" s="26"/>
      <c r="CR499" s="26"/>
      <c r="CS499" s="26"/>
      <c r="CT499" s="26"/>
      <c r="CU499" s="26"/>
      <c r="CV499" s="26"/>
      <c r="CW499" s="26"/>
      <c r="CX499" s="26"/>
      <c r="CY499" s="26"/>
      <c r="CZ499" s="26"/>
      <c r="DA499" s="26"/>
      <c r="DB499" s="26"/>
      <c r="DC499" s="26"/>
      <c r="DD499" s="26"/>
      <c r="DE499" s="26"/>
      <c r="DF499" s="26"/>
      <c r="DG499" s="26"/>
      <c r="DH499" s="26"/>
      <c r="DI499" s="26"/>
      <c r="DJ499" s="26"/>
      <c r="DK499" s="26"/>
      <c r="DL499" s="26"/>
      <c r="DM499" s="26"/>
      <c r="DN499" s="26"/>
      <c r="DO499" s="26"/>
      <c r="DP499" s="26"/>
      <c r="DQ499" s="26"/>
      <c r="DR499" s="26"/>
      <c r="DS499" s="26"/>
      <c r="DT499" s="26"/>
      <c r="DU499" s="26"/>
      <c r="DV499" s="26"/>
      <c r="DW499" s="26"/>
      <c r="DX499" s="26"/>
      <c r="DY499" s="26"/>
      <c r="DZ499" s="26"/>
      <c r="EA499" s="26"/>
      <c r="EB499" s="26"/>
      <c r="EC499" s="26"/>
      <c r="ED499" s="26"/>
      <c r="EE499" s="26"/>
      <c r="EF499" s="26"/>
      <c r="EG499" s="26"/>
      <c r="EH499" s="26"/>
      <c r="EI499" s="26"/>
      <c r="EJ499" s="26"/>
      <c r="EK499" s="26"/>
      <c r="EL499" s="26"/>
      <c r="EM499" s="26"/>
      <c r="EN499" s="26"/>
      <c r="EO499" s="26"/>
      <c r="EP499" s="26"/>
      <c r="EQ499" s="26"/>
      <c r="ER499" s="26"/>
      <c r="ES499" s="26"/>
      <c r="ET499" s="26"/>
      <c r="EU499" s="26"/>
      <c r="EV499" s="26"/>
      <c r="EW499" s="26"/>
      <c r="EX499" s="26"/>
      <c r="EY499" s="26"/>
      <c r="EZ499" s="26"/>
      <c r="FA499" s="26"/>
      <c r="FB499" s="26"/>
      <c r="FC499" s="26"/>
      <c r="FD499" s="26"/>
      <c r="FE499" s="26"/>
      <c r="FF499" s="26"/>
      <c r="FG499" s="26"/>
      <c r="FH499" s="26"/>
      <c r="FI499" s="26"/>
      <c r="FJ499" s="26"/>
      <c r="FK499" s="26"/>
      <c r="FL499" s="26"/>
      <c r="FM499" s="26"/>
      <c r="FN499" s="26"/>
      <c r="FO499" s="26"/>
      <c r="FP499" s="26"/>
      <c r="FQ499" s="26"/>
      <c r="FR499" s="26"/>
      <c r="FS499" s="26"/>
      <c r="FT499" s="26"/>
      <c r="FU499" s="26"/>
      <c r="FV499" s="26"/>
      <c r="FW499" s="26"/>
      <c r="FX499" s="26"/>
      <c r="FY499" s="26"/>
      <c r="FZ499" s="26"/>
      <c r="GA499" s="26"/>
      <c r="GB499" s="26"/>
      <c r="GC499" s="26"/>
      <c r="GD499" s="26"/>
      <c r="GE499" s="26"/>
      <c r="GF499" s="26"/>
      <c r="GG499" s="26"/>
      <c r="GH499" s="26"/>
      <c r="GI499" s="26"/>
      <c r="GJ499" s="26"/>
      <c r="GK499" s="26"/>
    </row>
    <row r="500" spans="2:193">
      <c r="B500" s="26"/>
      <c r="C500" s="12"/>
      <c r="D500" s="12"/>
      <c r="E500" s="12"/>
      <c r="F500" s="11"/>
      <c r="G500" s="12"/>
      <c r="H500" s="12"/>
      <c r="I500" s="12"/>
      <c r="J500" s="12"/>
      <c r="K500" s="12"/>
      <c r="L500" s="12"/>
      <c r="M500" s="12"/>
      <c r="N500" s="11"/>
      <c r="O500" s="12"/>
      <c r="P500" s="12"/>
      <c r="Q500" s="12"/>
      <c r="R500" s="12"/>
      <c r="S500" s="12"/>
      <c r="T500" s="12"/>
      <c r="U500" s="12"/>
      <c r="V500" s="11"/>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c r="DD500" s="12"/>
      <c r="DE500" s="12"/>
      <c r="DF500" s="12"/>
      <c r="DG500" s="12"/>
      <c r="DH500" s="12"/>
      <c r="DI500" s="12"/>
      <c r="DJ500" s="12"/>
      <c r="DK500" s="12"/>
      <c r="DL500" s="12"/>
      <c r="DM500" s="12"/>
      <c r="DN500" s="12"/>
      <c r="DO500" s="12"/>
      <c r="DP500" s="12"/>
      <c r="DQ500" s="12"/>
      <c r="DR500" s="12"/>
      <c r="DS500" s="12"/>
      <c r="DT500" s="12"/>
      <c r="DU500" s="12"/>
      <c r="DV500" s="12"/>
      <c r="DW500" s="12"/>
      <c r="DX500" s="12"/>
      <c r="DY500" s="12"/>
      <c r="DZ500" s="12"/>
      <c r="EA500" s="12"/>
      <c r="EB500" s="12"/>
      <c r="EC500" s="12"/>
      <c r="ED500" s="12"/>
      <c r="EE500" s="12"/>
      <c r="EF500" s="12"/>
      <c r="EG500" s="12"/>
      <c r="EH500" s="12"/>
      <c r="EI500" s="12"/>
      <c r="EJ500" s="12"/>
      <c r="EK500" s="12"/>
      <c r="EL500" s="12"/>
      <c r="EM500" s="12"/>
      <c r="EN500" s="12"/>
      <c r="EO500" s="12"/>
      <c r="EP500" s="12"/>
      <c r="EQ500" s="12"/>
      <c r="ER500" s="12"/>
      <c r="ES500" s="12"/>
      <c r="ET500" s="12"/>
      <c r="EU500" s="12"/>
      <c r="EV500" s="12"/>
      <c r="EW500" s="12"/>
      <c r="EX500" s="12"/>
      <c r="EY500" s="12"/>
      <c r="EZ500" s="12"/>
      <c r="FA500" s="12"/>
      <c r="FB500" s="12"/>
      <c r="FC500" s="12"/>
      <c r="FD500" s="12"/>
      <c r="FE500" s="12"/>
      <c r="FF500" s="12"/>
      <c r="FG500" s="12"/>
      <c r="FH500" s="12"/>
      <c r="FI500" s="12"/>
      <c r="FJ500" s="12"/>
      <c r="FK500" s="12"/>
      <c r="FL500" s="12"/>
      <c r="FM500" s="12"/>
      <c r="FN500" s="12"/>
      <c r="FO500" s="12"/>
      <c r="FP500" s="12"/>
      <c r="FQ500" s="12"/>
      <c r="FR500" s="12"/>
      <c r="FS500" s="12"/>
      <c r="FT500" s="12"/>
      <c r="FU500" s="12"/>
      <c r="FV500" s="12"/>
      <c r="FW500" s="12"/>
      <c r="FX500" s="12"/>
      <c r="FY500" s="12"/>
      <c r="FZ500" s="12"/>
      <c r="GA500" s="12"/>
      <c r="GB500" s="12"/>
      <c r="GC500" s="12"/>
      <c r="GD500" s="12"/>
      <c r="GE500" s="12"/>
      <c r="GF500" s="12"/>
      <c r="GG500" s="12"/>
      <c r="GH500" s="12"/>
      <c r="GI500" s="12"/>
      <c r="GJ500" s="12"/>
      <c r="GK500" s="12"/>
    </row>
    <row r="501" spans="2:193">
      <c r="B501" s="26"/>
      <c r="C501" s="12"/>
      <c r="D501" s="12"/>
      <c r="E501" s="12"/>
      <c r="F501" s="11"/>
      <c r="G501" s="12"/>
      <c r="H501" s="12"/>
      <c r="I501" s="12"/>
      <c r="J501" s="12"/>
      <c r="K501" s="12"/>
      <c r="L501" s="12"/>
      <c r="M501" s="12"/>
      <c r="N501" s="11"/>
      <c r="O501" s="12"/>
      <c r="P501" s="12"/>
      <c r="Q501" s="12"/>
      <c r="R501" s="12"/>
      <c r="S501" s="12"/>
      <c r="T501" s="12"/>
      <c r="U501" s="12"/>
      <c r="V501" s="11"/>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c r="DJ501" s="12"/>
      <c r="DK501" s="12"/>
      <c r="DL501" s="12"/>
      <c r="DM501" s="12"/>
      <c r="DN501" s="12"/>
      <c r="DO501" s="12"/>
      <c r="DP501" s="12"/>
      <c r="DQ501" s="12"/>
      <c r="DR501" s="12"/>
      <c r="DS501" s="12"/>
      <c r="DT501" s="12"/>
      <c r="DU501" s="12"/>
      <c r="DV501" s="12"/>
      <c r="DW501" s="12"/>
      <c r="DX501" s="12"/>
      <c r="DY501" s="12"/>
      <c r="DZ501" s="12"/>
      <c r="EA501" s="12"/>
      <c r="EB501" s="12"/>
      <c r="EC501" s="12"/>
      <c r="ED501" s="12"/>
      <c r="EE501" s="12"/>
      <c r="EF501" s="12"/>
      <c r="EG501" s="12"/>
      <c r="EH501" s="12"/>
      <c r="EI501" s="12"/>
      <c r="EJ501" s="12"/>
      <c r="EK501" s="12"/>
      <c r="EL501" s="12"/>
      <c r="EM501" s="12"/>
      <c r="EN501" s="12"/>
      <c r="EO501" s="12"/>
      <c r="EP501" s="12"/>
      <c r="EQ501" s="12"/>
      <c r="ER501" s="12"/>
      <c r="ES501" s="12"/>
      <c r="ET501" s="12"/>
      <c r="EU501" s="12"/>
      <c r="EV501" s="12"/>
      <c r="EW501" s="12"/>
      <c r="EX501" s="12"/>
      <c r="EY501" s="12"/>
      <c r="EZ501" s="12"/>
      <c r="FA501" s="12"/>
      <c r="FB501" s="12"/>
      <c r="FC501" s="12"/>
      <c r="FD501" s="12"/>
      <c r="FE501" s="12"/>
      <c r="FF501" s="12"/>
      <c r="FG501" s="12"/>
      <c r="FH501" s="12"/>
      <c r="FI501" s="12"/>
      <c r="FJ501" s="12"/>
      <c r="FK501" s="12"/>
      <c r="FL501" s="12"/>
      <c r="FM501" s="12"/>
      <c r="FN501" s="12"/>
      <c r="FO501" s="12"/>
      <c r="FP501" s="12"/>
      <c r="FQ501" s="12"/>
      <c r="FR501" s="12"/>
      <c r="FS501" s="12"/>
      <c r="FT501" s="12"/>
      <c r="FU501" s="12"/>
      <c r="FV501" s="12"/>
      <c r="FW501" s="12"/>
      <c r="FX501" s="12"/>
      <c r="FY501" s="12"/>
      <c r="FZ501" s="12"/>
      <c r="GA501" s="12"/>
      <c r="GB501" s="12"/>
      <c r="GC501" s="12"/>
      <c r="GD501" s="12"/>
      <c r="GE501" s="12"/>
      <c r="GF501" s="12"/>
      <c r="GG501" s="12"/>
      <c r="GH501" s="12"/>
      <c r="GI501" s="12"/>
      <c r="GJ501" s="12"/>
      <c r="GK501" s="12"/>
    </row>
    <row r="502" spans="2:193">
      <c r="B502" s="26"/>
      <c r="C502" s="12"/>
      <c r="D502" s="12"/>
      <c r="E502" s="12"/>
      <c r="F502" s="11"/>
      <c r="G502" s="12"/>
      <c r="H502" s="12"/>
      <c r="I502" s="12"/>
      <c r="J502" s="12"/>
      <c r="K502" s="12"/>
      <c r="L502" s="12"/>
      <c r="M502" s="12"/>
      <c r="N502" s="11"/>
      <c r="O502" s="12"/>
      <c r="P502" s="12"/>
      <c r="Q502" s="12"/>
      <c r="R502" s="12"/>
      <c r="S502" s="12"/>
      <c r="T502" s="12"/>
      <c r="U502" s="12"/>
      <c r="V502" s="11"/>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c r="ED502" s="12"/>
      <c r="EE502" s="12"/>
      <c r="EF502" s="12"/>
      <c r="EG502" s="12"/>
      <c r="EH502" s="12"/>
      <c r="EI502" s="12"/>
      <c r="EJ502" s="12"/>
      <c r="EK502" s="12"/>
      <c r="EL502" s="12"/>
      <c r="EM502" s="12"/>
      <c r="EN502" s="12"/>
      <c r="EO502" s="12"/>
      <c r="EP502" s="12"/>
      <c r="EQ502" s="12"/>
      <c r="ER502" s="12"/>
      <c r="ES502" s="12"/>
      <c r="ET502" s="12"/>
      <c r="EU502" s="12"/>
      <c r="EV502" s="12"/>
      <c r="EW502" s="12"/>
      <c r="EX502" s="12"/>
      <c r="EY502" s="12"/>
      <c r="EZ502" s="12"/>
      <c r="FA502" s="12"/>
      <c r="FB502" s="12"/>
      <c r="FC502" s="12"/>
      <c r="FD502" s="12"/>
      <c r="FE502" s="12"/>
      <c r="FF502" s="12"/>
      <c r="FG502" s="12"/>
      <c r="FH502" s="12"/>
      <c r="FI502" s="12"/>
      <c r="FJ502" s="12"/>
      <c r="FK502" s="12"/>
      <c r="FL502" s="12"/>
      <c r="FM502" s="12"/>
      <c r="FN502" s="12"/>
      <c r="FO502" s="12"/>
      <c r="FP502" s="12"/>
      <c r="FQ502" s="12"/>
      <c r="FR502" s="12"/>
      <c r="FS502" s="12"/>
      <c r="FT502" s="12"/>
      <c r="FU502" s="12"/>
      <c r="FV502" s="12"/>
      <c r="FW502" s="12"/>
      <c r="FX502" s="12"/>
      <c r="FY502" s="12"/>
      <c r="FZ502" s="12"/>
      <c r="GA502" s="12"/>
      <c r="GB502" s="12"/>
      <c r="GC502" s="12"/>
      <c r="GD502" s="12"/>
      <c r="GE502" s="12"/>
      <c r="GF502" s="12"/>
      <c r="GG502" s="12"/>
      <c r="GH502" s="12"/>
      <c r="GI502" s="12"/>
      <c r="GJ502" s="12"/>
      <c r="GK502" s="12"/>
    </row>
    <row r="503" spans="2:193">
      <c r="B503" s="26"/>
      <c r="C503" s="12"/>
      <c r="D503" s="12"/>
      <c r="E503" s="12"/>
      <c r="F503" s="11"/>
      <c r="G503" s="12"/>
      <c r="H503" s="12"/>
      <c r="I503" s="12"/>
      <c r="J503" s="12"/>
      <c r="K503" s="12"/>
      <c r="L503" s="12"/>
      <c r="M503" s="12"/>
      <c r="N503" s="11"/>
      <c r="O503" s="12"/>
      <c r="P503" s="12"/>
      <c r="Q503" s="12"/>
      <c r="R503" s="12"/>
      <c r="S503" s="12"/>
      <c r="T503" s="12"/>
      <c r="U503" s="12"/>
      <c r="V503" s="11"/>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c r="DJ503" s="12"/>
      <c r="DK503" s="12"/>
      <c r="DL503" s="12"/>
      <c r="DM503" s="12"/>
      <c r="DN503" s="12"/>
      <c r="DO503" s="12"/>
      <c r="DP503" s="12"/>
      <c r="DQ503" s="12"/>
      <c r="DR503" s="12"/>
      <c r="DS503" s="12"/>
      <c r="DT503" s="12"/>
      <c r="DU503" s="12"/>
      <c r="DV503" s="12"/>
      <c r="DW503" s="12"/>
      <c r="DX503" s="12"/>
      <c r="DY503" s="12"/>
      <c r="DZ503" s="12"/>
      <c r="EA503" s="12"/>
      <c r="EB503" s="12"/>
      <c r="EC503" s="12"/>
      <c r="ED503" s="12"/>
      <c r="EE503" s="12"/>
      <c r="EF503" s="12"/>
      <c r="EG503" s="12"/>
      <c r="EH503" s="12"/>
      <c r="EI503" s="12"/>
      <c r="EJ503" s="12"/>
      <c r="EK503" s="12"/>
      <c r="EL503" s="12"/>
      <c r="EM503" s="12"/>
      <c r="EN503" s="12"/>
      <c r="EO503" s="12"/>
      <c r="EP503" s="12"/>
      <c r="EQ503" s="12"/>
      <c r="ER503" s="12"/>
      <c r="ES503" s="12"/>
      <c r="ET503" s="12"/>
      <c r="EU503" s="12"/>
      <c r="EV503" s="12"/>
      <c r="EW503" s="12"/>
      <c r="EX503" s="12"/>
      <c r="EY503" s="12"/>
      <c r="EZ503" s="12"/>
      <c r="FA503" s="12"/>
      <c r="FB503" s="12"/>
      <c r="FC503" s="12"/>
      <c r="FD503" s="12"/>
      <c r="FE503" s="12"/>
      <c r="FF503" s="12"/>
      <c r="FG503" s="12"/>
      <c r="FH503" s="12"/>
      <c r="FI503" s="12"/>
      <c r="FJ503" s="12"/>
      <c r="FK503" s="12"/>
      <c r="FL503" s="12"/>
      <c r="FM503" s="12"/>
      <c r="FN503" s="12"/>
      <c r="FO503" s="12"/>
      <c r="FP503" s="12"/>
      <c r="FQ503" s="12"/>
      <c r="FR503" s="12"/>
      <c r="FS503" s="12"/>
      <c r="FT503" s="12"/>
      <c r="FU503" s="12"/>
      <c r="FV503" s="12"/>
      <c r="FW503" s="12"/>
      <c r="FX503" s="12"/>
      <c r="FY503" s="12"/>
      <c r="FZ503" s="12"/>
      <c r="GA503" s="12"/>
      <c r="GB503" s="12"/>
      <c r="GC503" s="12"/>
      <c r="GD503" s="12"/>
      <c r="GE503" s="12"/>
      <c r="GF503" s="12"/>
      <c r="GG503" s="12"/>
      <c r="GH503" s="12"/>
      <c r="GI503" s="12"/>
      <c r="GJ503" s="12"/>
      <c r="GK503" s="12"/>
    </row>
    <row r="504" spans="2:193">
      <c r="B504" s="26"/>
      <c r="C504" s="12"/>
      <c r="D504" s="12"/>
      <c r="E504" s="12"/>
      <c r="F504" s="11"/>
      <c r="G504" s="12"/>
      <c r="H504" s="12"/>
      <c r="I504" s="12"/>
      <c r="J504" s="12"/>
      <c r="K504" s="12"/>
      <c r="L504" s="12"/>
      <c r="M504" s="12"/>
      <c r="N504" s="11"/>
      <c r="O504" s="12"/>
      <c r="P504" s="12"/>
      <c r="Q504" s="12"/>
      <c r="R504" s="12"/>
      <c r="S504" s="12"/>
      <c r="T504" s="12"/>
      <c r="U504" s="12"/>
      <c r="V504" s="11"/>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c r="DD504" s="12"/>
      <c r="DE504" s="12"/>
      <c r="DF504" s="12"/>
      <c r="DG504" s="12"/>
      <c r="DH504" s="12"/>
      <c r="DI504" s="12"/>
      <c r="DJ504" s="12"/>
      <c r="DK504" s="12"/>
      <c r="DL504" s="12"/>
      <c r="DM504" s="12"/>
      <c r="DN504" s="12"/>
      <c r="DO504" s="12"/>
      <c r="DP504" s="12"/>
      <c r="DQ504" s="12"/>
      <c r="DR504" s="12"/>
      <c r="DS504" s="12"/>
      <c r="DT504" s="12"/>
      <c r="DU504" s="12"/>
      <c r="DV504" s="12"/>
      <c r="DW504" s="12"/>
      <c r="DX504" s="12"/>
      <c r="DY504" s="12"/>
      <c r="DZ504" s="12"/>
      <c r="EA504" s="12"/>
      <c r="EB504" s="12"/>
      <c r="EC504" s="12"/>
      <c r="ED504" s="12"/>
      <c r="EE504" s="12"/>
      <c r="EF504" s="12"/>
      <c r="EG504" s="12"/>
      <c r="EH504" s="12"/>
      <c r="EI504" s="12"/>
      <c r="EJ504" s="12"/>
      <c r="EK504" s="12"/>
      <c r="EL504" s="12"/>
      <c r="EM504" s="12"/>
      <c r="EN504" s="12"/>
      <c r="EO504" s="12"/>
      <c r="EP504" s="12"/>
      <c r="EQ504" s="12"/>
      <c r="ER504" s="12"/>
      <c r="ES504" s="12"/>
      <c r="ET504" s="12"/>
      <c r="EU504" s="12"/>
      <c r="EV504" s="12"/>
      <c r="EW504" s="12"/>
      <c r="EX504" s="12"/>
      <c r="EY504" s="12"/>
      <c r="EZ504" s="12"/>
      <c r="FA504" s="12"/>
      <c r="FB504" s="12"/>
      <c r="FC504" s="12"/>
      <c r="FD504" s="12"/>
      <c r="FE504" s="12"/>
      <c r="FF504" s="12"/>
      <c r="FG504" s="12"/>
      <c r="FH504" s="12"/>
      <c r="FI504" s="12"/>
      <c r="FJ504" s="12"/>
      <c r="FK504" s="12"/>
      <c r="FL504" s="12"/>
      <c r="FM504" s="12"/>
      <c r="FN504" s="12"/>
      <c r="FO504" s="12"/>
      <c r="FP504" s="12"/>
      <c r="FQ504" s="12"/>
      <c r="FR504" s="12"/>
      <c r="FS504" s="12"/>
      <c r="FT504" s="12"/>
      <c r="FU504" s="12"/>
      <c r="FV504" s="12"/>
      <c r="FW504" s="12"/>
      <c r="FX504" s="12"/>
      <c r="FY504" s="12"/>
      <c r="FZ504" s="12"/>
      <c r="GA504" s="12"/>
      <c r="GB504" s="12"/>
      <c r="GC504" s="12"/>
      <c r="GD504" s="12"/>
      <c r="GE504" s="12"/>
      <c r="GF504" s="12"/>
      <c r="GG504" s="12"/>
      <c r="GH504" s="12"/>
      <c r="GI504" s="12"/>
      <c r="GJ504" s="12"/>
      <c r="GK504" s="12"/>
    </row>
    <row r="505" spans="2:193">
      <c r="B505" s="26"/>
      <c r="C505" s="12"/>
      <c r="D505" s="12"/>
      <c r="E505" s="12"/>
      <c r="F505" s="11"/>
      <c r="G505" s="12"/>
      <c r="H505" s="12"/>
      <c r="I505" s="12"/>
      <c r="J505" s="12"/>
      <c r="K505" s="12"/>
      <c r="L505" s="12"/>
      <c r="M505" s="12"/>
      <c r="N505" s="11"/>
      <c r="O505" s="12"/>
      <c r="P505" s="12"/>
      <c r="Q505" s="12"/>
      <c r="R505" s="12"/>
      <c r="S505" s="12"/>
      <c r="T505" s="12"/>
      <c r="U505" s="12"/>
      <c r="V505" s="11"/>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c r="DJ505" s="12"/>
      <c r="DK505" s="12"/>
      <c r="DL505" s="12"/>
      <c r="DM505" s="12"/>
      <c r="DN505" s="12"/>
      <c r="DO505" s="12"/>
      <c r="DP505" s="12"/>
      <c r="DQ505" s="12"/>
      <c r="DR505" s="12"/>
      <c r="DS505" s="12"/>
      <c r="DT505" s="12"/>
      <c r="DU505" s="12"/>
      <c r="DV505" s="12"/>
      <c r="DW505" s="12"/>
      <c r="DX505" s="12"/>
      <c r="DY505" s="12"/>
      <c r="DZ505" s="12"/>
      <c r="EA505" s="12"/>
      <c r="EB505" s="12"/>
      <c r="EC505" s="12"/>
      <c r="ED505" s="12"/>
      <c r="EE505" s="12"/>
      <c r="EF505" s="12"/>
      <c r="EG505" s="12"/>
      <c r="EH505" s="12"/>
      <c r="EI505" s="12"/>
      <c r="EJ505" s="12"/>
      <c r="EK505" s="12"/>
      <c r="EL505" s="12"/>
      <c r="EM505" s="12"/>
      <c r="EN505" s="12"/>
      <c r="EO505" s="12"/>
      <c r="EP505" s="12"/>
      <c r="EQ505" s="12"/>
      <c r="ER505" s="12"/>
      <c r="ES505" s="12"/>
      <c r="ET505" s="12"/>
      <c r="EU505" s="12"/>
      <c r="EV505" s="12"/>
      <c r="EW505" s="12"/>
      <c r="EX505" s="12"/>
      <c r="EY505" s="12"/>
      <c r="EZ505" s="12"/>
      <c r="FA505" s="12"/>
      <c r="FB505" s="12"/>
      <c r="FC505" s="12"/>
      <c r="FD505" s="12"/>
      <c r="FE505" s="12"/>
      <c r="FF505" s="12"/>
      <c r="FG505" s="12"/>
      <c r="FH505" s="12"/>
      <c r="FI505" s="12"/>
      <c r="FJ505" s="12"/>
      <c r="FK505" s="12"/>
      <c r="FL505" s="12"/>
      <c r="FM505" s="12"/>
      <c r="FN505" s="12"/>
      <c r="FO505" s="12"/>
      <c r="FP505" s="12"/>
      <c r="FQ505" s="12"/>
      <c r="FR505" s="12"/>
      <c r="FS505" s="12"/>
      <c r="FT505" s="12"/>
      <c r="FU505" s="12"/>
      <c r="FV505" s="12"/>
      <c r="FW505" s="12"/>
      <c r="FX505" s="12"/>
      <c r="FY505" s="12"/>
      <c r="FZ505" s="12"/>
      <c r="GA505" s="12"/>
      <c r="GB505" s="12"/>
      <c r="GC505" s="12"/>
      <c r="GD505" s="12"/>
      <c r="GE505" s="12"/>
      <c r="GF505" s="12"/>
      <c r="GG505" s="12"/>
      <c r="GH505" s="12"/>
      <c r="GI505" s="12"/>
      <c r="GJ505" s="12"/>
      <c r="GK505" s="12"/>
    </row>
    <row r="506" spans="2:193">
      <c r="B506" s="26"/>
      <c r="C506" s="12"/>
      <c r="D506" s="12"/>
      <c r="E506" s="12"/>
      <c r="F506" s="11"/>
      <c r="G506" s="12"/>
      <c r="H506" s="12"/>
      <c r="I506" s="12"/>
      <c r="J506" s="12"/>
      <c r="K506" s="12"/>
      <c r="L506" s="12"/>
      <c r="M506" s="12"/>
      <c r="N506" s="11"/>
      <c r="O506" s="12"/>
      <c r="P506" s="12"/>
      <c r="Q506" s="12"/>
      <c r="R506" s="12"/>
      <c r="S506" s="12"/>
      <c r="T506" s="12"/>
      <c r="U506" s="12"/>
      <c r="V506" s="11"/>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c r="DD506" s="12"/>
      <c r="DE506" s="12"/>
      <c r="DF506" s="12"/>
      <c r="DG506" s="12"/>
      <c r="DH506" s="12"/>
      <c r="DI506" s="12"/>
      <c r="DJ506" s="12"/>
      <c r="DK506" s="12"/>
      <c r="DL506" s="12"/>
      <c r="DM506" s="12"/>
      <c r="DN506" s="12"/>
      <c r="DO506" s="12"/>
      <c r="DP506" s="12"/>
      <c r="DQ506" s="12"/>
      <c r="DR506" s="12"/>
      <c r="DS506" s="12"/>
      <c r="DT506" s="12"/>
      <c r="DU506" s="12"/>
      <c r="DV506" s="12"/>
      <c r="DW506" s="12"/>
      <c r="DX506" s="12"/>
      <c r="DY506" s="12"/>
      <c r="DZ506" s="12"/>
      <c r="EA506" s="12"/>
      <c r="EB506" s="12"/>
      <c r="EC506" s="12"/>
      <c r="ED506" s="12"/>
      <c r="EE506" s="12"/>
      <c r="EF506" s="12"/>
      <c r="EG506" s="12"/>
      <c r="EH506" s="12"/>
      <c r="EI506" s="12"/>
      <c r="EJ506" s="12"/>
      <c r="EK506" s="12"/>
      <c r="EL506" s="12"/>
      <c r="EM506" s="12"/>
      <c r="EN506" s="12"/>
      <c r="EO506" s="12"/>
      <c r="EP506" s="12"/>
      <c r="EQ506" s="12"/>
      <c r="ER506" s="12"/>
      <c r="ES506" s="12"/>
      <c r="ET506" s="12"/>
      <c r="EU506" s="12"/>
      <c r="EV506" s="12"/>
      <c r="EW506" s="12"/>
      <c r="EX506" s="12"/>
      <c r="EY506" s="12"/>
      <c r="EZ506" s="12"/>
      <c r="FA506" s="12"/>
      <c r="FB506" s="12"/>
      <c r="FC506" s="12"/>
      <c r="FD506" s="12"/>
      <c r="FE506" s="12"/>
      <c r="FF506" s="12"/>
      <c r="FG506" s="12"/>
      <c r="FH506" s="12"/>
      <c r="FI506" s="12"/>
      <c r="FJ506" s="12"/>
      <c r="FK506" s="12"/>
      <c r="FL506" s="12"/>
      <c r="FM506" s="12"/>
      <c r="FN506" s="12"/>
      <c r="FO506" s="12"/>
      <c r="FP506" s="12"/>
      <c r="FQ506" s="12"/>
      <c r="FR506" s="12"/>
      <c r="FS506" s="12"/>
      <c r="FT506" s="12"/>
      <c r="FU506" s="12"/>
      <c r="FV506" s="12"/>
      <c r="FW506" s="12"/>
      <c r="FX506" s="12"/>
      <c r="FY506" s="12"/>
      <c r="FZ506" s="12"/>
      <c r="GA506" s="12"/>
      <c r="GB506" s="12"/>
      <c r="GC506" s="12"/>
      <c r="GD506" s="12"/>
      <c r="GE506" s="12"/>
      <c r="GF506" s="12"/>
      <c r="GG506" s="12"/>
      <c r="GH506" s="12"/>
      <c r="GI506" s="12"/>
      <c r="GJ506" s="12"/>
      <c r="GK506" s="12"/>
    </row>
    <row r="507" spans="2:193">
      <c r="B507" s="26"/>
      <c r="C507" s="12"/>
      <c r="D507" s="12"/>
      <c r="E507" s="12"/>
      <c r="F507" s="11"/>
      <c r="G507" s="12"/>
      <c r="H507" s="12"/>
      <c r="I507" s="12"/>
      <c r="J507" s="12"/>
      <c r="K507" s="12"/>
      <c r="L507" s="12"/>
      <c r="M507" s="12"/>
      <c r="N507" s="11"/>
      <c r="O507" s="12"/>
      <c r="P507" s="12"/>
      <c r="Q507" s="12"/>
      <c r="R507" s="12"/>
      <c r="S507" s="12"/>
      <c r="T507" s="12"/>
      <c r="U507" s="12"/>
      <c r="V507" s="11"/>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c r="DJ507" s="12"/>
      <c r="DK507" s="12"/>
      <c r="DL507" s="12"/>
      <c r="DM507" s="12"/>
      <c r="DN507" s="12"/>
      <c r="DO507" s="12"/>
      <c r="DP507" s="12"/>
      <c r="DQ507" s="12"/>
      <c r="DR507" s="12"/>
      <c r="DS507" s="12"/>
      <c r="DT507" s="12"/>
      <c r="DU507" s="12"/>
      <c r="DV507" s="12"/>
      <c r="DW507" s="12"/>
      <c r="DX507" s="12"/>
      <c r="DY507" s="12"/>
      <c r="DZ507" s="12"/>
      <c r="EA507" s="12"/>
      <c r="EB507" s="12"/>
      <c r="EC507" s="12"/>
      <c r="ED507" s="12"/>
      <c r="EE507" s="12"/>
      <c r="EF507" s="12"/>
      <c r="EG507" s="12"/>
      <c r="EH507" s="12"/>
      <c r="EI507" s="12"/>
      <c r="EJ507" s="12"/>
      <c r="EK507" s="12"/>
      <c r="EL507" s="12"/>
      <c r="EM507" s="12"/>
      <c r="EN507" s="12"/>
      <c r="EO507" s="12"/>
      <c r="EP507" s="12"/>
      <c r="EQ507" s="12"/>
      <c r="ER507" s="12"/>
      <c r="ES507" s="12"/>
      <c r="ET507" s="12"/>
      <c r="EU507" s="12"/>
      <c r="EV507" s="12"/>
      <c r="EW507" s="12"/>
      <c r="EX507" s="12"/>
      <c r="EY507" s="12"/>
      <c r="EZ507" s="12"/>
      <c r="FA507" s="12"/>
      <c r="FB507" s="12"/>
      <c r="FC507" s="12"/>
      <c r="FD507" s="12"/>
      <c r="FE507" s="12"/>
      <c r="FF507" s="12"/>
      <c r="FG507" s="12"/>
      <c r="FH507" s="12"/>
      <c r="FI507" s="12"/>
      <c r="FJ507" s="12"/>
      <c r="FK507" s="12"/>
      <c r="FL507" s="12"/>
      <c r="FM507" s="12"/>
      <c r="FN507" s="12"/>
      <c r="FO507" s="12"/>
      <c r="FP507" s="12"/>
      <c r="FQ507" s="12"/>
      <c r="FR507" s="12"/>
      <c r="FS507" s="12"/>
      <c r="FT507" s="12"/>
      <c r="FU507" s="12"/>
      <c r="FV507" s="12"/>
      <c r="FW507" s="12"/>
      <c r="FX507" s="12"/>
      <c r="FY507" s="12"/>
      <c r="FZ507" s="12"/>
      <c r="GA507" s="12"/>
      <c r="GB507" s="12"/>
      <c r="GC507" s="12"/>
      <c r="GD507" s="12"/>
      <c r="GE507" s="12"/>
      <c r="GF507" s="12"/>
      <c r="GG507" s="12"/>
      <c r="GH507" s="12"/>
      <c r="GI507" s="12"/>
      <c r="GJ507" s="12"/>
      <c r="GK507" s="12"/>
    </row>
    <row r="508" spans="2:193">
      <c r="B508" s="26"/>
      <c r="C508" s="12"/>
      <c r="D508" s="12"/>
      <c r="E508" s="12"/>
      <c r="F508" s="11"/>
      <c r="G508" s="12"/>
      <c r="H508" s="12"/>
      <c r="I508" s="12"/>
      <c r="J508" s="12"/>
      <c r="K508" s="12"/>
      <c r="L508" s="12"/>
      <c r="M508" s="12"/>
      <c r="N508" s="11"/>
      <c r="O508" s="12"/>
      <c r="P508" s="12"/>
      <c r="Q508" s="12"/>
      <c r="R508" s="12"/>
      <c r="S508" s="12"/>
      <c r="T508" s="12"/>
      <c r="U508" s="12"/>
      <c r="V508" s="11"/>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c r="CG508" s="12"/>
      <c r="CH508" s="12"/>
      <c r="CI508" s="12"/>
      <c r="CJ508" s="12"/>
      <c r="CK508" s="12"/>
      <c r="CL508" s="12"/>
      <c r="CM508" s="12"/>
      <c r="CN508" s="12"/>
      <c r="CO508" s="12"/>
      <c r="CP508" s="12"/>
      <c r="CQ508" s="12"/>
      <c r="CR508" s="12"/>
      <c r="CS508" s="12"/>
      <c r="CT508" s="12"/>
      <c r="CU508" s="12"/>
      <c r="CV508" s="12"/>
      <c r="CW508" s="12"/>
      <c r="CX508" s="12"/>
      <c r="CY508" s="12"/>
      <c r="CZ508" s="12"/>
      <c r="DA508" s="12"/>
      <c r="DB508" s="12"/>
      <c r="DC508" s="12"/>
      <c r="DD508" s="12"/>
      <c r="DE508" s="12"/>
      <c r="DF508" s="12"/>
      <c r="DG508" s="12"/>
      <c r="DH508" s="12"/>
      <c r="DI508" s="12"/>
      <c r="DJ508" s="12"/>
      <c r="DK508" s="12"/>
      <c r="DL508" s="12"/>
      <c r="DM508" s="12"/>
      <c r="DN508" s="12"/>
      <c r="DO508" s="12"/>
      <c r="DP508" s="12"/>
      <c r="DQ508" s="12"/>
      <c r="DR508" s="12"/>
      <c r="DS508" s="12"/>
      <c r="DT508" s="12"/>
      <c r="DU508" s="12"/>
      <c r="DV508" s="12"/>
      <c r="DW508" s="12"/>
      <c r="DX508" s="12"/>
      <c r="DY508" s="12"/>
      <c r="DZ508" s="12"/>
      <c r="EA508" s="12"/>
      <c r="EB508" s="12"/>
      <c r="EC508" s="12"/>
      <c r="ED508" s="12"/>
      <c r="EE508" s="12"/>
      <c r="EF508" s="12"/>
      <c r="EG508" s="12"/>
      <c r="EH508" s="12"/>
      <c r="EI508" s="12"/>
      <c r="EJ508" s="12"/>
      <c r="EK508" s="12"/>
      <c r="EL508" s="12"/>
      <c r="EM508" s="12"/>
      <c r="EN508" s="12"/>
      <c r="EO508" s="12"/>
      <c r="EP508" s="12"/>
      <c r="EQ508" s="12"/>
      <c r="ER508" s="12"/>
      <c r="ES508" s="12"/>
      <c r="ET508" s="12"/>
      <c r="EU508" s="12"/>
      <c r="EV508" s="12"/>
      <c r="EW508" s="12"/>
      <c r="EX508" s="12"/>
      <c r="EY508" s="12"/>
      <c r="EZ508" s="12"/>
      <c r="FA508" s="12"/>
      <c r="FB508" s="12"/>
      <c r="FC508" s="12"/>
      <c r="FD508" s="12"/>
      <c r="FE508" s="12"/>
      <c r="FF508" s="12"/>
      <c r="FG508" s="12"/>
      <c r="FH508" s="12"/>
      <c r="FI508" s="12"/>
      <c r="FJ508" s="12"/>
      <c r="FK508" s="12"/>
      <c r="FL508" s="12"/>
      <c r="FM508" s="12"/>
      <c r="FN508" s="12"/>
      <c r="FO508" s="12"/>
      <c r="FP508" s="12"/>
      <c r="FQ508" s="12"/>
      <c r="FR508" s="12"/>
      <c r="FS508" s="12"/>
      <c r="FT508" s="12"/>
      <c r="FU508" s="12"/>
      <c r="FV508" s="12"/>
      <c r="FW508" s="12"/>
      <c r="FX508" s="12"/>
      <c r="FY508" s="12"/>
      <c r="FZ508" s="12"/>
      <c r="GA508" s="12"/>
      <c r="GB508" s="12"/>
      <c r="GC508" s="12"/>
      <c r="GD508" s="12"/>
      <c r="GE508" s="12"/>
      <c r="GF508" s="12"/>
      <c r="GG508" s="12"/>
      <c r="GH508" s="12"/>
      <c r="GI508" s="12"/>
      <c r="GJ508" s="12"/>
      <c r="GK508" s="12"/>
    </row>
    <row r="509" spans="2:193">
      <c r="B509" s="26"/>
      <c r="C509" s="12"/>
      <c r="D509" s="12"/>
      <c r="E509" s="12"/>
      <c r="F509" s="11"/>
      <c r="G509" s="12"/>
      <c r="H509" s="12"/>
      <c r="I509" s="12"/>
      <c r="J509" s="12"/>
      <c r="K509" s="12"/>
      <c r="L509" s="12"/>
      <c r="M509" s="12"/>
      <c r="N509" s="11"/>
      <c r="O509" s="12"/>
      <c r="P509" s="12"/>
      <c r="Q509" s="12"/>
      <c r="R509" s="12"/>
      <c r="S509" s="12"/>
      <c r="T509" s="12"/>
      <c r="U509" s="12"/>
      <c r="V509" s="11"/>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2"/>
      <c r="DO509" s="12"/>
      <c r="DP509" s="12"/>
      <c r="DQ509" s="12"/>
      <c r="DR509" s="12"/>
      <c r="DS509" s="12"/>
      <c r="DT509" s="12"/>
      <c r="DU509" s="12"/>
      <c r="DV509" s="12"/>
      <c r="DW509" s="12"/>
      <c r="DX509" s="12"/>
      <c r="DY509" s="12"/>
      <c r="DZ509" s="12"/>
      <c r="EA509" s="12"/>
      <c r="EB509" s="12"/>
      <c r="EC509" s="12"/>
      <c r="ED509" s="12"/>
      <c r="EE509" s="12"/>
      <c r="EF509" s="12"/>
      <c r="EG509" s="12"/>
      <c r="EH509" s="12"/>
      <c r="EI509" s="12"/>
      <c r="EJ509" s="12"/>
      <c r="EK509" s="12"/>
      <c r="EL509" s="12"/>
      <c r="EM509" s="12"/>
      <c r="EN509" s="12"/>
      <c r="EO509" s="12"/>
      <c r="EP509" s="12"/>
      <c r="EQ509" s="12"/>
      <c r="ER509" s="12"/>
      <c r="ES509" s="12"/>
      <c r="ET509" s="12"/>
      <c r="EU509" s="12"/>
      <c r="EV509" s="12"/>
      <c r="EW509" s="12"/>
      <c r="EX509" s="12"/>
      <c r="EY509" s="12"/>
      <c r="EZ509" s="12"/>
      <c r="FA509" s="12"/>
      <c r="FB509" s="12"/>
      <c r="FC509" s="12"/>
      <c r="FD509" s="12"/>
      <c r="FE509" s="12"/>
      <c r="FF509" s="12"/>
      <c r="FG509" s="12"/>
      <c r="FH509" s="12"/>
      <c r="FI509" s="12"/>
      <c r="FJ509" s="12"/>
      <c r="FK509" s="12"/>
      <c r="FL509" s="12"/>
      <c r="FM509" s="12"/>
      <c r="FN509" s="12"/>
      <c r="FO509" s="12"/>
      <c r="FP509" s="12"/>
      <c r="FQ509" s="12"/>
      <c r="FR509" s="12"/>
      <c r="FS509" s="12"/>
      <c r="FT509" s="12"/>
      <c r="FU509" s="12"/>
      <c r="FV509" s="12"/>
      <c r="FW509" s="12"/>
      <c r="FX509" s="12"/>
      <c r="FY509" s="12"/>
      <c r="FZ509" s="12"/>
      <c r="GA509" s="12"/>
      <c r="GB509" s="12"/>
      <c r="GC509" s="12"/>
      <c r="GD509" s="12"/>
      <c r="GE509" s="12"/>
      <c r="GF509" s="12"/>
      <c r="GG509" s="12"/>
      <c r="GH509" s="12"/>
      <c r="GI509" s="12"/>
      <c r="GJ509" s="12"/>
      <c r="GK509" s="12"/>
    </row>
    <row r="510" spans="2:193">
      <c r="B510" s="26"/>
      <c r="C510" s="12"/>
      <c r="D510" s="12"/>
      <c r="E510" s="12"/>
      <c r="F510" s="11"/>
      <c r="G510" s="12"/>
      <c r="H510" s="12"/>
      <c r="I510" s="12"/>
      <c r="J510" s="12"/>
      <c r="K510" s="12"/>
      <c r="L510" s="12"/>
      <c r="M510" s="12"/>
      <c r="N510" s="11"/>
      <c r="O510" s="12"/>
      <c r="P510" s="12"/>
      <c r="Q510" s="12"/>
      <c r="R510" s="12"/>
      <c r="S510" s="12"/>
      <c r="T510" s="12"/>
      <c r="U510" s="12"/>
      <c r="V510" s="11"/>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2"/>
      <c r="EV510" s="12"/>
      <c r="EW510" s="12"/>
      <c r="EX510" s="12"/>
      <c r="EY510" s="12"/>
      <c r="EZ510" s="12"/>
      <c r="FA510" s="12"/>
      <c r="FB510" s="12"/>
      <c r="FC510" s="12"/>
      <c r="FD510" s="12"/>
      <c r="FE510" s="12"/>
      <c r="FF510" s="12"/>
      <c r="FG510" s="12"/>
      <c r="FH510" s="12"/>
      <c r="FI510" s="12"/>
      <c r="FJ510" s="12"/>
      <c r="FK510" s="12"/>
      <c r="FL510" s="12"/>
      <c r="FM510" s="12"/>
      <c r="FN510" s="12"/>
      <c r="FO510" s="12"/>
      <c r="FP510" s="12"/>
      <c r="FQ510" s="12"/>
      <c r="FR510" s="12"/>
      <c r="FS510" s="12"/>
      <c r="FT510" s="12"/>
      <c r="FU510" s="12"/>
      <c r="FV510" s="12"/>
      <c r="FW510" s="12"/>
      <c r="FX510" s="12"/>
      <c r="FY510" s="12"/>
      <c r="FZ510" s="12"/>
      <c r="GA510" s="12"/>
      <c r="GB510" s="12"/>
      <c r="GC510" s="12"/>
      <c r="GD510" s="12"/>
      <c r="GE510" s="12"/>
      <c r="GF510" s="12"/>
      <c r="GG510" s="12"/>
      <c r="GH510" s="12"/>
      <c r="GI510" s="12"/>
      <c r="GJ510" s="12"/>
      <c r="GK510" s="12"/>
    </row>
    <row r="511" spans="2:193">
      <c r="B511" s="26"/>
      <c r="C511" s="12"/>
      <c r="D511" s="12"/>
      <c r="E511" s="12"/>
      <c r="F511" s="11"/>
      <c r="G511" s="12"/>
      <c r="H511" s="12"/>
      <c r="I511" s="12"/>
      <c r="J511" s="12"/>
      <c r="K511" s="12"/>
      <c r="L511" s="12"/>
      <c r="M511" s="12"/>
      <c r="N511" s="11"/>
      <c r="O511" s="12"/>
      <c r="P511" s="12"/>
      <c r="Q511" s="12"/>
      <c r="R511" s="12"/>
      <c r="S511" s="12"/>
      <c r="T511" s="12"/>
      <c r="U511" s="12"/>
      <c r="V511" s="11"/>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c r="DJ511" s="12"/>
      <c r="DK511" s="12"/>
      <c r="DL511" s="12"/>
      <c r="DM511" s="12"/>
      <c r="DN511" s="12"/>
      <c r="DO511" s="12"/>
      <c r="DP511" s="12"/>
      <c r="DQ511" s="12"/>
      <c r="DR511" s="12"/>
      <c r="DS511" s="12"/>
      <c r="DT511" s="12"/>
      <c r="DU511" s="12"/>
      <c r="DV511" s="12"/>
      <c r="DW511" s="12"/>
      <c r="DX511" s="12"/>
      <c r="DY511" s="12"/>
      <c r="DZ511" s="12"/>
      <c r="EA511" s="12"/>
      <c r="EB511" s="12"/>
      <c r="EC511" s="12"/>
      <c r="ED511" s="12"/>
      <c r="EE511" s="12"/>
      <c r="EF511" s="12"/>
      <c r="EG511" s="12"/>
      <c r="EH511" s="12"/>
      <c r="EI511" s="12"/>
      <c r="EJ511" s="12"/>
      <c r="EK511" s="12"/>
      <c r="EL511" s="12"/>
      <c r="EM511" s="12"/>
      <c r="EN511" s="12"/>
      <c r="EO511" s="12"/>
      <c r="EP511" s="12"/>
      <c r="EQ511" s="12"/>
      <c r="ER511" s="12"/>
      <c r="ES511" s="12"/>
      <c r="ET511" s="12"/>
      <c r="EU511" s="12"/>
      <c r="EV511" s="12"/>
      <c r="EW511" s="12"/>
      <c r="EX511" s="12"/>
      <c r="EY511" s="12"/>
      <c r="EZ511" s="12"/>
      <c r="FA511" s="12"/>
      <c r="FB511" s="12"/>
      <c r="FC511" s="12"/>
      <c r="FD511" s="12"/>
      <c r="FE511" s="12"/>
      <c r="FF511" s="12"/>
      <c r="FG511" s="12"/>
      <c r="FH511" s="12"/>
      <c r="FI511" s="12"/>
      <c r="FJ511" s="12"/>
      <c r="FK511" s="12"/>
      <c r="FL511" s="12"/>
      <c r="FM511" s="12"/>
      <c r="FN511" s="12"/>
      <c r="FO511" s="12"/>
      <c r="FP511" s="12"/>
      <c r="FQ511" s="12"/>
      <c r="FR511" s="12"/>
      <c r="FS511" s="12"/>
      <c r="FT511" s="12"/>
      <c r="FU511" s="12"/>
      <c r="FV511" s="12"/>
      <c r="FW511" s="12"/>
      <c r="FX511" s="12"/>
      <c r="FY511" s="12"/>
      <c r="FZ511" s="12"/>
      <c r="GA511" s="12"/>
      <c r="GB511" s="12"/>
      <c r="GC511" s="12"/>
      <c r="GD511" s="12"/>
      <c r="GE511" s="12"/>
      <c r="GF511" s="12"/>
      <c r="GG511" s="12"/>
      <c r="GH511" s="12"/>
      <c r="GI511" s="12"/>
      <c r="GJ511" s="12"/>
      <c r="GK511" s="12"/>
    </row>
    <row r="512" spans="2:193">
      <c r="B512" s="26"/>
      <c r="C512" s="12"/>
      <c r="D512" s="12"/>
      <c r="E512" s="12"/>
      <c r="F512" s="11"/>
      <c r="G512" s="12"/>
      <c r="H512" s="12"/>
      <c r="I512" s="12"/>
      <c r="J512" s="12"/>
      <c r="K512" s="12"/>
      <c r="L512" s="12"/>
      <c r="M512" s="12"/>
      <c r="N512" s="11"/>
      <c r="O512" s="12"/>
      <c r="P512" s="12"/>
      <c r="Q512" s="12"/>
      <c r="R512" s="12"/>
      <c r="S512" s="12"/>
      <c r="T512" s="12"/>
      <c r="U512" s="12"/>
      <c r="V512" s="11"/>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c r="DD512" s="12"/>
      <c r="DE512" s="12"/>
      <c r="DF512" s="12"/>
      <c r="DG512" s="12"/>
      <c r="DH512" s="12"/>
      <c r="DI512" s="12"/>
      <c r="DJ512" s="12"/>
      <c r="DK512" s="12"/>
      <c r="DL512" s="12"/>
      <c r="DM512" s="12"/>
      <c r="DN512" s="12"/>
      <c r="DO512" s="12"/>
      <c r="DP512" s="12"/>
      <c r="DQ512" s="12"/>
      <c r="DR512" s="12"/>
      <c r="DS512" s="12"/>
      <c r="DT512" s="12"/>
      <c r="DU512" s="12"/>
      <c r="DV512" s="12"/>
      <c r="DW512" s="12"/>
      <c r="DX512" s="12"/>
      <c r="DY512" s="12"/>
      <c r="DZ512" s="12"/>
      <c r="EA512" s="12"/>
      <c r="EB512" s="12"/>
      <c r="EC512" s="12"/>
      <c r="ED512" s="12"/>
      <c r="EE512" s="12"/>
      <c r="EF512" s="12"/>
      <c r="EG512" s="12"/>
      <c r="EH512" s="12"/>
      <c r="EI512" s="12"/>
      <c r="EJ512" s="12"/>
      <c r="EK512" s="12"/>
      <c r="EL512" s="12"/>
      <c r="EM512" s="12"/>
      <c r="EN512" s="12"/>
      <c r="EO512" s="12"/>
      <c r="EP512" s="12"/>
      <c r="EQ512" s="12"/>
      <c r="ER512" s="12"/>
      <c r="ES512" s="12"/>
      <c r="ET512" s="12"/>
      <c r="EU512" s="12"/>
      <c r="EV512" s="12"/>
      <c r="EW512" s="12"/>
      <c r="EX512" s="12"/>
      <c r="EY512" s="12"/>
      <c r="EZ512" s="12"/>
      <c r="FA512" s="12"/>
      <c r="FB512" s="12"/>
      <c r="FC512" s="12"/>
      <c r="FD512" s="12"/>
      <c r="FE512" s="12"/>
      <c r="FF512" s="12"/>
      <c r="FG512" s="12"/>
      <c r="FH512" s="12"/>
      <c r="FI512" s="12"/>
      <c r="FJ512" s="12"/>
      <c r="FK512" s="12"/>
      <c r="FL512" s="12"/>
      <c r="FM512" s="12"/>
      <c r="FN512" s="12"/>
      <c r="FO512" s="12"/>
      <c r="FP512" s="12"/>
      <c r="FQ512" s="12"/>
      <c r="FR512" s="12"/>
      <c r="FS512" s="12"/>
      <c r="FT512" s="12"/>
      <c r="FU512" s="12"/>
      <c r="FV512" s="12"/>
      <c r="FW512" s="12"/>
      <c r="FX512" s="12"/>
      <c r="FY512" s="12"/>
      <c r="FZ512" s="12"/>
      <c r="GA512" s="12"/>
      <c r="GB512" s="12"/>
      <c r="GC512" s="12"/>
      <c r="GD512" s="12"/>
      <c r="GE512" s="12"/>
      <c r="GF512" s="12"/>
      <c r="GG512" s="12"/>
      <c r="GH512" s="12"/>
      <c r="GI512" s="12"/>
      <c r="GJ512" s="12"/>
      <c r="GK512" s="12"/>
    </row>
    <row r="513" spans="2:193">
      <c r="B513" s="26"/>
      <c r="C513" s="12"/>
      <c r="D513" s="12"/>
      <c r="E513" s="12"/>
      <c r="F513" s="11"/>
      <c r="G513" s="12"/>
      <c r="H513" s="12"/>
      <c r="I513" s="12"/>
      <c r="J513" s="12"/>
      <c r="K513" s="12"/>
      <c r="L513" s="12"/>
      <c r="M513" s="12"/>
      <c r="N513" s="11"/>
      <c r="O513" s="12"/>
      <c r="P513" s="12"/>
      <c r="Q513" s="12"/>
      <c r="R513" s="12"/>
      <c r="S513" s="12"/>
      <c r="T513" s="12"/>
      <c r="U513" s="12"/>
      <c r="V513" s="11"/>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c r="DJ513" s="12"/>
      <c r="DK513" s="12"/>
      <c r="DL513" s="12"/>
      <c r="DM513" s="12"/>
      <c r="DN513" s="12"/>
      <c r="DO513" s="12"/>
      <c r="DP513" s="12"/>
      <c r="DQ513" s="12"/>
      <c r="DR513" s="12"/>
      <c r="DS513" s="12"/>
      <c r="DT513" s="12"/>
      <c r="DU513" s="12"/>
      <c r="DV513" s="12"/>
      <c r="DW513" s="12"/>
      <c r="DX513" s="12"/>
      <c r="DY513" s="12"/>
      <c r="DZ513" s="12"/>
      <c r="EA513" s="12"/>
      <c r="EB513" s="12"/>
      <c r="EC513" s="12"/>
      <c r="ED513" s="12"/>
      <c r="EE513" s="12"/>
      <c r="EF513" s="12"/>
      <c r="EG513" s="12"/>
      <c r="EH513" s="12"/>
      <c r="EI513" s="12"/>
      <c r="EJ513" s="12"/>
      <c r="EK513" s="12"/>
      <c r="EL513" s="12"/>
      <c r="EM513" s="12"/>
      <c r="EN513" s="12"/>
      <c r="EO513" s="12"/>
      <c r="EP513" s="12"/>
      <c r="EQ513" s="12"/>
      <c r="ER513" s="12"/>
      <c r="ES513" s="12"/>
      <c r="ET513" s="12"/>
      <c r="EU513" s="12"/>
      <c r="EV513" s="12"/>
      <c r="EW513" s="12"/>
      <c r="EX513" s="12"/>
      <c r="EY513" s="12"/>
      <c r="EZ513" s="12"/>
      <c r="FA513" s="12"/>
      <c r="FB513" s="12"/>
      <c r="FC513" s="12"/>
      <c r="FD513" s="12"/>
      <c r="FE513" s="12"/>
      <c r="FF513" s="12"/>
      <c r="FG513" s="12"/>
      <c r="FH513" s="12"/>
      <c r="FI513" s="12"/>
      <c r="FJ513" s="12"/>
      <c r="FK513" s="12"/>
      <c r="FL513" s="12"/>
      <c r="FM513" s="12"/>
      <c r="FN513" s="12"/>
      <c r="FO513" s="12"/>
      <c r="FP513" s="12"/>
      <c r="FQ513" s="12"/>
      <c r="FR513" s="12"/>
      <c r="FS513" s="12"/>
      <c r="FT513" s="12"/>
      <c r="FU513" s="12"/>
      <c r="FV513" s="12"/>
      <c r="FW513" s="12"/>
      <c r="FX513" s="12"/>
      <c r="FY513" s="12"/>
      <c r="FZ513" s="12"/>
      <c r="GA513" s="12"/>
      <c r="GB513" s="12"/>
      <c r="GC513" s="12"/>
      <c r="GD513" s="12"/>
      <c r="GE513" s="12"/>
      <c r="GF513" s="12"/>
      <c r="GG513" s="12"/>
      <c r="GH513" s="12"/>
      <c r="GI513" s="12"/>
      <c r="GJ513" s="12"/>
      <c r="GK513" s="12"/>
    </row>
    <row r="514" spans="2:193">
      <c r="B514" s="26"/>
      <c r="C514" s="12"/>
      <c r="D514" s="12"/>
      <c r="E514" s="12"/>
      <c r="F514" s="11"/>
      <c r="G514" s="12"/>
      <c r="H514" s="12"/>
      <c r="I514" s="12"/>
      <c r="J514" s="12"/>
      <c r="K514" s="12"/>
      <c r="L514" s="12"/>
      <c r="M514" s="12"/>
      <c r="N514" s="11"/>
      <c r="O514" s="12"/>
      <c r="P514" s="12"/>
      <c r="Q514" s="12"/>
      <c r="R514" s="12"/>
      <c r="S514" s="12"/>
      <c r="T514" s="12"/>
      <c r="U514" s="12"/>
      <c r="V514" s="11"/>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c r="DD514" s="12"/>
      <c r="DE514" s="12"/>
      <c r="DF514" s="12"/>
      <c r="DG514" s="12"/>
      <c r="DH514" s="12"/>
      <c r="DI514" s="12"/>
      <c r="DJ514" s="12"/>
      <c r="DK514" s="12"/>
      <c r="DL514" s="12"/>
      <c r="DM514" s="12"/>
      <c r="DN514" s="12"/>
      <c r="DO514" s="12"/>
      <c r="DP514" s="12"/>
      <c r="DQ514" s="12"/>
      <c r="DR514" s="12"/>
      <c r="DS514" s="12"/>
      <c r="DT514" s="12"/>
      <c r="DU514" s="12"/>
      <c r="DV514" s="12"/>
      <c r="DW514" s="12"/>
      <c r="DX514" s="12"/>
      <c r="DY514" s="12"/>
      <c r="DZ514" s="12"/>
      <c r="EA514" s="12"/>
      <c r="EB514" s="12"/>
      <c r="EC514" s="12"/>
      <c r="ED514" s="12"/>
      <c r="EE514" s="12"/>
      <c r="EF514" s="12"/>
      <c r="EG514" s="12"/>
      <c r="EH514" s="12"/>
      <c r="EI514" s="12"/>
      <c r="EJ514" s="12"/>
      <c r="EK514" s="12"/>
      <c r="EL514" s="12"/>
      <c r="EM514" s="12"/>
      <c r="EN514" s="12"/>
      <c r="EO514" s="12"/>
      <c r="EP514" s="12"/>
      <c r="EQ514" s="12"/>
      <c r="ER514" s="12"/>
      <c r="ES514" s="12"/>
      <c r="ET514" s="12"/>
      <c r="EU514" s="12"/>
      <c r="EV514" s="12"/>
      <c r="EW514" s="12"/>
      <c r="EX514" s="12"/>
      <c r="EY514" s="12"/>
      <c r="EZ514" s="12"/>
      <c r="FA514" s="12"/>
      <c r="FB514" s="12"/>
      <c r="FC514" s="12"/>
      <c r="FD514" s="12"/>
      <c r="FE514" s="12"/>
      <c r="FF514" s="12"/>
      <c r="FG514" s="12"/>
      <c r="FH514" s="12"/>
      <c r="FI514" s="12"/>
      <c r="FJ514" s="12"/>
      <c r="FK514" s="12"/>
      <c r="FL514" s="12"/>
      <c r="FM514" s="12"/>
      <c r="FN514" s="12"/>
      <c r="FO514" s="12"/>
      <c r="FP514" s="12"/>
      <c r="FQ514" s="12"/>
      <c r="FR514" s="12"/>
      <c r="FS514" s="12"/>
      <c r="FT514" s="12"/>
      <c r="FU514" s="12"/>
      <c r="FV514" s="12"/>
      <c r="FW514" s="12"/>
      <c r="FX514" s="12"/>
      <c r="FY514" s="12"/>
      <c r="FZ514" s="12"/>
      <c r="GA514" s="12"/>
      <c r="GB514" s="12"/>
      <c r="GC514" s="12"/>
      <c r="GD514" s="12"/>
      <c r="GE514" s="12"/>
      <c r="GF514" s="12"/>
      <c r="GG514" s="12"/>
      <c r="GH514" s="12"/>
      <c r="GI514" s="12"/>
      <c r="GJ514" s="12"/>
      <c r="GK514" s="12"/>
    </row>
    <row r="515" spans="2:193">
      <c r="B515" s="26"/>
      <c r="C515" s="12"/>
      <c r="D515" s="12"/>
      <c r="E515" s="12"/>
      <c r="F515" s="11"/>
      <c r="G515" s="12"/>
      <c r="H515" s="12"/>
      <c r="I515" s="12"/>
      <c r="J515" s="12"/>
      <c r="K515" s="12"/>
      <c r="L515" s="12"/>
      <c r="M515" s="12"/>
      <c r="N515" s="11"/>
      <c r="O515" s="12"/>
      <c r="P515" s="12"/>
      <c r="Q515" s="12"/>
      <c r="R515" s="12"/>
      <c r="S515" s="12"/>
      <c r="T515" s="12"/>
      <c r="U515" s="12"/>
      <c r="V515" s="11"/>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c r="DJ515" s="12"/>
      <c r="DK515" s="12"/>
      <c r="DL515" s="12"/>
      <c r="DM515" s="12"/>
      <c r="DN515" s="12"/>
      <c r="DO515" s="12"/>
      <c r="DP515" s="12"/>
      <c r="DQ515" s="12"/>
      <c r="DR515" s="12"/>
      <c r="DS515" s="12"/>
      <c r="DT515" s="12"/>
      <c r="DU515" s="12"/>
      <c r="DV515" s="12"/>
      <c r="DW515" s="12"/>
      <c r="DX515" s="12"/>
      <c r="DY515" s="12"/>
      <c r="DZ515" s="12"/>
      <c r="EA515" s="12"/>
      <c r="EB515" s="12"/>
      <c r="EC515" s="12"/>
      <c r="ED515" s="12"/>
      <c r="EE515" s="12"/>
      <c r="EF515" s="12"/>
      <c r="EG515" s="12"/>
      <c r="EH515" s="12"/>
      <c r="EI515" s="12"/>
      <c r="EJ515" s="12"/>
      <c r="EK515" s="12"/>
      <c r="EL515" s="12"/>
      <c r="EM515" s="12"/>
      <c r="EN515" s="12"/>
      <c r="EO515" s="12"/>
      <c r="EP515" s="12"/>
      <c r="EQ515" s="12"/>
      <c r="ER515" s="12"/>
      <c r="ES515" s="12"/>
      <c r="ET515" s="12"/>
      <c r="EU515" s="12"/>
      <c r="EV515" s="12"/>
      <c r="EW515" s="12"/>
      <c r="EX515" s="12"/>
      <c r="EY515" s="12"/>
      <c r="EZ515" s="12"/>
      <c r="FA515" s="12"/>
      <c r="FB515" s="12"/>
      <c r="FC515" s="12"/>
      <c r="FD515" s="12"/>
      <c r="FE515" s="12"/>
      <c r="FF515" s="12"/>
      <c r="FG515" s="12"/>
      <c r="FH515" s="12"/>
      <c r="FI515" s="12"/>
      <c r="FJ515" s="12"/>
      <c r="FK515" s="12"/>
      <c r="FL515" s="12"/>
      <c r="FM515" s="12"/>
      <c r="FN515" s="12"/>
      <c r="FO515" s="12"/>
      <c r="FP515" s="12"/>
      <c r="FQ515" s="12"/>
      <c r="FR515" s="12"/>
      <c r="FS515" s="12"/>
      <c r="FT515" s="12"/>
      <c r="FU515" s="12"/>
      <c r="FV515" s="12"/>
      <c r="FW515" s="12"/>
      <c r="FX515" s="12"/>
      <c r="FY515" s="12"/>
      <c r="FZ515" s="12"/>
      <c r="GA515" s="12"/>
      <c r="GB515" s="12"/>
      <c r="GC515" s="12"/>
      <c r="GD515" s="12"/>
      <c r="GE515" s="12"/>
      <c r="GF515" s="12"/>
      <c r="GG515" s="12"/>
      <c r="GH515" s="12"/>
      <c r="GI515" s="12"/>
      <c r="GJ515" s="12"/>
      <c r="GK515" s="12"/>
    </row>
    <row r="516" spans="2:193">
      <c r="B516" s="26"/>
      <c r="C516" s="12"/>
      <c r="D516" s="12"/>
      <c r="E516" s="12"/>
      <c r="F516" s="11"/>
      <c r="G516" s="12"/>
      <c r="H516" s="12"/>
      <c r="I516" s="12"/>
      <c r="J516" s="12"/>
      <c r="K516" s="12"/>
      <c r="L516" s="12"/>
      <c r="M516" s="12"/>
      <c r="N516" s="11"/>
      <c r="O516" s="12"/>
      <c r="P516" s="12"/>
      <c r="Q516" s="12"/>
      <c r="R516" s="12"/>
      <c r="S516" s="12"/>
      <c r="T516" s="12"/>
      <c r="U516" s="12"/>
      <c r="V516" s="11"/>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c r="DJ516" s="12"/>
      <c r="DK516" s="12"/>
      <c r="DL516" s="12"/>
      <c r="DM516" s="12"/>
      <c r="DN516" s="12"/>
      <c r="DO516" s="12"/>
      <c r="DP516" s="12"/>
      <c r="DQ516" s="12"/>
      <c r="DR516" s="12"/>
      <c r="DS516" s="12"/>
      <c r="DT516" s="12"/>
      <c r="DU516" s="12"/>
      <c r="DV516" s="12"/>
      <c r="DW516" s="12"/>
      <c r="DX516" s="12"/>
      <c r="DY516" s="12"/>
      <c r="DZ516" s="12"/>
      <c r="EA516" s="12"/>
      <c r="EB516" s="12"/>
      <c r="EC516" s="12"/>
      <c r="ED516" s="12"/>
      <c r="EE516" s="12"/>
      <c r="EF516" s="12"/>
      <c r="EG516" s="12"/>
      <c r="EH516" s="12"/>
      <c r="EI516" s="12"/>
      <c r="EJ516" s="12"/>
      <c r="EK516" s="12"/>
      <c r="EL516" s="12"/>
      <c r="EM516" s="12"/>
      <c r="EN516" s="12"/>
      <c r="EO516" s="12"/>
      <c r="EP516" s="12"/>
      <c r="EQ516" s="12"/>
      <c r="ER516" s="12"/>
      <c r="ES516" s="12"/>
      <c r="ET516" s="12"/>
      <c r="EU516" s="12"/>
      <c r="EV516" s="12"/>
      <c r="EW516" s="12"/>
      <c r="EX516" s="12"/>
      <c r="EY516" s="12"/>
      <c r="EZ516" s="12"/>
      <c r="FA516" s="12"/>
      <c r="FB516" s="12"/>
      <c r="FC516" s="12"/>
      <c r="FD516" s="12"/>
      <c r="FE516" s="12"/>
      <c r="FF516" s="12"/>
      <c r="FG516" s="12"/>
      <c r="FH516" s="12"/>
      <c r="FI516" s="12"/>
      <c r="FJ516" s="12"/>
      <c r="FK516" s="12"/>
      <c r="FL516" s="12"/>
      <c r="FM516" s="12"/>
      <c r="FN516" s="12"/>
      <c r="FO516" s="12"/>
      <c r="FP516" s="12"/>
      <c r="FQ516" s="12"/>
      <c r="FR516" s="12"/>
      <c r="FS516" s="12"/>
      <c r="FT516" s="12"/>
      <c r="FU516" s="12"/>
      <c r="FV516" s="12"/>
      <c r="FW516" s="12"/>
      <c r="FX516" s="12"/>
      <c r="FY516" s="12"/>
      <c r="FZ516" s="12"/>
      <c r="GA516" s="12"/>
      <c r="GB516" s="12"/>
      <c r="GC516" s="12"/>
      <c r="GD516" s="12"/>
      <c r="GE516" s="12"/>
      <c r="GF516" s="12"/>
      <c r="GG516" s="12"/>
      <c r="GH516" s="12"/>
      <c r="GI516" s="12"/>
      <c r="GJ516" s="12"/>
      <c r="GK516" s="12"/>
    </row>
    <row r="517" spans="2:193">
      <c r="B517" s="26"/>
      <c r="C517" s="12"/>
      <c r="D517" s="12"/>
      <c r="E517" s="12"/>
      <c r="F517" s="11"/>
      <c r="G517" s="12"/>
      <c r="H517" s="12"/>
      <c r="I517" s="12"/>
      <c r="J517" s="12"/>
      <c r="K517" s="12"/>
      <c r="L517" s="12"/>
      <c r="M517" s="12"/>
      <c r="N517" s="11"/>
      <c r="O517" s="12"/>
      <c r="P517" s="12"/>
      <c r="Q517" s="12"/>
      <c r="R517" s="12"/>
      <c r="S517" s="12"/>
      <c r="T517" s="12"/>
      <c r="U517" s="12"/>
      <c r="V517" s="11"/>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c r="DD517" s="12"/>
      <c r="DE517" s="12"/>
      <c r="DF517" s="12"/>
      <c r="DG517" s="12"/>
      <c r="DH517" s="12"/>
      <c r="DI517" s="12"/>
      <c r="DJ517" s="12"/>
      <c r="DK517" s="12"/>
      <c r="DL517" s="12"/>
      <c r="DM517" s="12"/>
      <c r="DN517" s="12"/>
      <c r="DO517" s="12"/>
      <c r="DP517" s="12"/>
      <c r="DQ517" s="12"/>
      <c r="DR517" s="12"/>
      <c r="DS517" s="12"/>
      <c r="DT517" s="12"/>
      <c r="DU517" s="12"/>
      <c r="DV517" s="12"/>
      <c r="DW517" s="12"/>
      <c r="DX517" s="12"/>
      <c r="DY517" s="12"/>
      <c r="DZ517" s="12"/>
      <c r="EA517" s="12"/>
      <c r="EB517" s="12"/>
      <c r="EC517" s="12"/>
      <c r="ED517" s="12"/>
      <c r="EE517" s="12"/>
      <c r="EF517" s="12"/>
      <c r="EG517" s="12"/>
      <c r="EH517" s="12"/>
      <c r="EI517" s="12"/>
      <c r="EJ517" s="12"/>
      <c r="EK517" s="12"/>
      <c r="EL517" s="12"/>
      <c r="EM517" s="12"/>
      <c r="EN517" s="12"/>
      <c r="EO517" s="12"/>
      <c r="EP517" s="12"/>
      <c r="EQ517" s="12"/>
      <c r="ER517" s="12"/>
      <c r="ES517" s="12"/>
      <c r="ET517" s="12"/>
      <c r="EU517" s="12"/>
      <c r="EV517" s="12"/>
      <c r="EW517" s="12"/>
      <c r="EX517" s="12"/>
      <c r="EY517" s="12"/>
      <c r="EZ517" s="12"/>
      <c r="FA517" s="12"/>
      <c r="FB517" s="12"/>
      <c r="FC517" s="12"/>
      <c r="FD517" s="12"/>
      <c r="FE517" s="12"/>
      <c r="FF517" s="12"/>
      <c r="FG517" s="12"/>
      <c r="FH517" s="12"/>
      <c r="FI517" s="12"/>
      <c r="FJ517" s="12"/>
      <c r="FK517" s="12"/>
      <c r="FL517" s="12"/>
      <c r="FM517" s="12"/>
      <c r="FN517" s="12"/>
      <c r="FO517" s="12"/>
      <c r="FP517" s="12"/>
      <c r="FQ517" s="12"/>
      <c r="FR517" s="12"/>
      <c r="FS517" s="12"/>
      <c r="FT517" s="12"/>
      <c r="FU517" s="12"/>
      <c r="FV517" s="12"/>
      <c r="FW517" s="12"/>
      <c r="FX517" s="12"/>
      <c r="FY517" s="12"/>
      <c r="FZ517" s="12"/>
      <c r="GA517" s="12"/>
      <c r="GB517" s="12"/>
      <c r="GC517" s="12"/>
      <c r="GD517" s="12"/>
      <c r="GE517" s="12"/>
      <c r="GF517" s="12"/>
      <c r="GG517" s="12"/>
      <c r="GH517" s="12"/>
      <c r="GI517" s="12"/>
      <c r="GJ517" s="12"/>
      <c r="GK517" s="12"/>
    </row>
    <row r="518" spans="2:193">
      <c r="B518" s="26"/>
      <c r="C518" s="12"/>
      <c r="D518" s="12"/>
      <c r="E518" s="12"/>
      <c r="F518" s="11"/>
      <c r="G518" s="12"/>
      <c r="H518" s="12"/>
      <c r="I518" s="12"/>
      <c r="J518" s="12"/>
      <c r="K518" s="12"/>
      <c r="L518" s="12"/>
      <c r="M518" s="12"/>
      <c r="N518" s="11"/>
      <c r="O518" s="12"/>
      <c r="P518" s="12"/>
      <c r="Q518" s="12"/>
      <c r="R518" s="12"/>
      <c r="S518" s="12"/>
      <c r="T518" s="12"/>
      <c r="U518" s="12"/>
      <c r="V518" s="11"/>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2"/>
      <c r="EV518" s="12"/>
      <c r="EW518" s="12"/>
      <c r="EX518" s="12"/>
      <c r="EY518" s="12"/>
      <c r="EZ518" s="12"/>
      <c r="FA518" s="12"/>
      <c r="FB518" s="12"/>
      <c r="FC518" s="12"/>
      <c r="FD518" s="12"/>
      <c r="FE518" s="12"/>
      <c r="FF518" s="12"/>
      <c r="FG518" s="12"/>
      <c r="FH518" s="12"/>
      <c r="FI518" s="12"/>
      <c r="FJ518" s="12"/>
      <c r="FK518" s="12"/>
      <c r="FL518" s="12"/>
      <c r="FM518" s="12"/>
      <c r="FN518" s="12"/>
      <c r="FO518" s="12"/>
      <c r="FP518" s="12"/>
      <c r="FQ518" s="12"/>
      <c r="FR518" s="12"/>
      <c r="FS518" s="12"/>
      <c r="FT518" s="12"/>
      <c r="FU518" s="12"/>
      <c r="FV518" s="12"/>
      <c r="FW518" s="12"/>
      <c r="FX518" s="12"/>
      <c r="FY518" s="12"/>
      <c r="FZ518" s="12"/>
      <c r="GA518" s="12"/>
      <c r="GB518" s="12"/>
      <c r="GC518" s="12"/>
      <c r="GD518" s="12"/>
      <c r="GE518" s="12"/>
      <c r="GF518" s="12"/>
      <c r="GG518" s="12"/>
      <c r="GH518" s="12"/>
      <c r="GI518" s="12"/>
      <c r="GJ518" s="12"/>
      <c r="GK518" s="12"/>
    </row>
    <row r="519" spans="2:193">
      <c r="B519" s="26"/>
      <c r="C519" s="12"/>
      <c r="D519" s="12"/>
      <c r="E519" s="12"/>
      <c r="F519" s="11"/>
      <c r="G519" s="12"/>
      <c r="H519" s="12"/>
      <c r="I519" s="12"/>
      <c r="J519" s="12"/>
      <c r="K519" s="12"/>
      <c r="L519" s="12"/>
      <c r="M519" s="12"/>
      <c r="N519" s="11"/>
      <c r="O519" s="12"/>
      <c r="P519" s="12"/>
      <c r="Q519" s="12"/>
      <c r="R519" s="12"/>
      <c r="S519" s="12"/>
      <c r="T519" s="12"/>
      <c r="U519" s="12"/>
      <c r="V519" s="11"/>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c r="DD519" s="12"/>
      <c r="DE519" s="12"/>
      <c r="DF519" s="12"/>
      <c r="DG519" s="12"/>
      <c r="DH519" s="12"/>
      <c r="DI519" s="12"/>
      <c r="DJ519" s="12"/>
      <c r="DK519" s="12"/>
      <c r="DL519" s="12"/>
      <c r="DM519" s="12"/>
      <c r="DN519" s="12"/>
      <c r="DO519" s="12"/>
      <c r="DP519" s="12"/>
      <c r="DQ519" s="12"/>
      <c r="DR519" s="12"/>
      <c r="DS519" s="12"/>
      <c r="DT519" s="12"/>
      <c r="DU519" s="12"/>
      <c r="DV519" s="12"/>
      <c r="DW519" s="12"/>
      <c r="DX519" s="12"/>
      <c r="DY519" s="12"/>
      <c r="DZ519" s="12"/>
      <c r="EA519" s="12"/>
      <c r="EB519" s="12"/>
      <c r="EC519" s="12"/>
      <c r="ED519" s="12"/>
      <c r="EE519" s="12"/>
      <c r="EF519" s="12"/>
      <c r="EG519" s="12"/>
      <c r="EH519" s="12"/>
      <c r="EI519" s="12"/>
      <c r="EJ519" s="12"/>
      <c r="EK519" s="12"/>
      <c r="EL519" s="12"/>
      <c r="EM519" s="12"/>
      <c r="EN519" s="12"/>
      <c r="EO519" s="12"/>
      <c r="EP519" s="12"/>
      <c r="EQ519" s="12"/>
      <c r="ER519" s="12"/>
      <c r="ES519" s="12"/>
      <c r="ET519" s="12"/>
      <c r="EU519" s="12"/>
      <c r="EV519" s="12"/>
      <c r="EW519" s="12"/>
      <c r="EX519" s="12"/>
      <c r="EY519" s="12"/>
      <c r="EZ519" s="12"/>
      <c r="FA519" s="12"/>
      <c r="FB519" s="12"/>
      <c r="FC519" s="12"/>
      <c r="FD519" s="12"/>
      <c r="FE519" s="12"/>
      <c r="FF519" s="12"/>
      <c r="FG519" s="12"/>
      <c r="FH519" s="12"/>
      <c r="FI519" s="12"/>
      <c r="FJ519" s="12"/>
      <c r="FK519" s="12"/>
      <c r="FL519" s="12"/>
      <c r="FM519" s="12"/>
      <c r="FN519" s="12"/>
      <c r="FO519" s="12"/>
      <c r="FP519" s="12"/>
      <c r="FQ519" s="12"/>
      <c r="FR519" s="12"/>
      <c r="FS519" s="12"/>
      <c r="FT519" s="12"/>
      <c r="FU519" s="12"/>
      <c r="FV519" s="12"/>
      <c r="FW519" s="12"/>
      <c r="FX519" s="12"/>
      <c r="FY519" s="12"/>
      <c r="FZ519" s="12"/>
      <c r="GA519" s="12"/>
      <c r="GB519" s="12"/>
      <c r="GC519" s="12"/>
      <c r="GD519" s="12"/>
      <c r="GE519" s="12"/>
      <c r="GF519" s="12"/>
      <c r="GG519" s="12"/>
      <c r="GH519" s="12"/>
      <c r="GI519" s="12"/>
      <c r="GJ519" s="12"/>
      <c r="GK519" s="12"/>
    </row>
    <row r="520" spans="2:193">
      <c r="B520" s="26"/>
      <c r="C520" s="12"/>
      <c r="D520" s="12"/>
      <c r="E520" s="12"/>
      <c r="F520" s="11"/>
      <c r="G520" s="12"/>
      <c r="H520" s="12"/>
      <c r="I520" s="12"/>
      <c r="J520" s="12"/>
      <c r="K520" s="12"/>
      <c r="L520" s="12"/>
      <c r="M520" s="12"/>
      <c r="N520" s="11"/>
      <c r="O520" s="12"/>
      <c r="P520" s="12"/>
      <c r="Q520" s="12"/>
      <c r="R520" s="12"/>
      <c r="S520" s="12"/>
      <c r="T520" s="12"/>
      <c r="U520" s="12"/>
      <c r="V520" s="11"/>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c r="DJ520" s="12"/>
      <c r="DK520" s="12"/>
      <c r="DL520" s="12"/>
      <c r="DM520" s="12"/>
      <c r="DN520" s="12"/>
      <c r="DO520" s="12"/>
      <c r="DP520" s="12"/>
      <c r="DQ520" s="12"/>
      <c r="DR520" s="12"/>
      <c r="DS520" s="12"/>
      <c r="DT520" s="12"/>
      <c r="DU520" s="12"/>
      <c r="DV520" s="12"/>
      <c r="DW520" s="12"/>
      <c r="DX520" s="12"/>
      <c r="DY520" s="12"/>
      <c r="DZ520" s="12"/>
      <c r="EA520" s="12"/>
      <c r="EB520" s="12"/>
      <c r="EC520" s="12"/>
      <c r="ED520" s="12"/>
      <c r="EE520" s="12"/>
      <c r="EF520" s="12"/>
      <c r="EG520" s="12"/>
      <c r="EH520" s="12"/>
      <c r="EI520" s="12"/>
      <c r="EJ520" s="12"/>
      <c r="EK520" s="12"/>
      <c r="EL520" s="12"/>
      <c r="EM520" s="12"/>
      <c r="EN520" s="12"/>
      <c r="EO520" s="12"/>
      <c r="EP520" s="12"/>
      <c r="EQ520" s="12"/>
      <c r="ER520" s="12"/>
      <c r="ES520" s="12"/>
      <c r="ET520" s="12"/>
      <c r="EU520" s="12"/>
      <c r="EV520" s="12"/>
      <c r="EW520" s="12"/>
      <c r="EX520" s="12"/>
      <c r="EY520" s="12"/>
      <c r="EZ520" s="12"/>
      <c r="FA520" s="12"/>
      <c r="FB520" s="12"/>
      <c r="FC520" s="12"/>
      <c r="FD520" s="12"/>
      <c r="FE520" s="12"/>
      <c r="FF520" s="12"/>
      <c r="FG520" s="12"/>
      <c r="FH520" s="12"/>
      <c r="FI520" s="12"/>
      <c r="FJ520" s="12"/>
      <c r="FK520" s="12"/>
      <c r="FL520" s="12"/>
      <c r="FM520" s="12"/>
      <c r="FN520" s="12"/>
      <c r="FO520" s="12"/>
      <c r="FP520" s="12"/>
      <c r="FQ520" s="12"/>
      <c r="FR520" s="12"/>
      <c r="FS520" s="12"/>
      <c r="FT520" s="12"/>
      <c r="FU520" s="12"/>
      <c r="FV520" s="12"/>
      <c r="FW520" s="12"/>
      <c r="FX520" s="12"/>
      <c r="FY520" s="12"/>
      <c r="FZ520" s="12"/>
      <c r="GA520" s="12"/>
      <c r="GB520" s="12"/>
      <c r="GC520" s="12"/>
      <c r="GD520" s="12"/>
      <c r="GE520" s="12"/>
      <c r="GF520" s="12"/>
      <c r="GG520" s="12"/>
      <c r="GH520" s="12"/>
      <c r="GI520" s="12"/>
      <c r="GJ520" s="12"/>
      <c r="GK520" s="12"/>
    </row>
    <row r="521" spans="2:193">
      <c r="B521" s="26"/>
      <c r="C521" s="12"/>
      <c r="D521" s="12"/>
      <c r="E521" s="12"/>
      <c r="F521" s="11"/>
      <c r="G521" s="12"/>
      <c r="H521" s="12"/>
      <c r="I521" s="12"/>
      <c r="J521" s="12"/>
      <c r="K521" s="12"/>
      <c r="L521" s="12"/>
      <c r="M521" s="12"/>
      <c r="N521" s="11"/>
      <c r="O521" s="12"/>
      <c r="P521" s="12"/>
      <c r="Q521" s="12"/>
      <c r="R521" s="12"/>
      <c r="S521" s="12"/>
      <c r="T521" s="12"/>
      <c r="U521" s="12"/>
      <c r="V521" s="11"/>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c r="CG521" s="12"/>
      <c r="CH521" s="12"/>
      <c r="CI521" s="12"/>
      <c r="CJ521" s="12"/>
      <c r="CK521" s="12"/>
      <c r="CL521" s="12"/>
      <c r="CM521" s="12"/>
      <c r="CN521" s="12"/>
      <c r="CO521" s="12"/>
      <c r="CP521" s="12"/>
      <c r="CQ521" s="12"/>
      <c r="CR521" s="12"/>
      <c r="CS521" s="12"/>
      <c r="CT521" s="12"/>
      <c r="CU521" s="12"/>
      <c r="CV521" s="12"/>
      <c r="CW521" s="12"/>
      <c r="CX521" s="12"/>
      <c r="CY521" s="12"/>
      <c r="CZ521" s="12"/>
      <c r="DA521" s="12"/>
      <c r="DB521" s="12"/>
      <c r="DC521" s="12"/>
      <c r="DD521" s="12"/>
      <c r="DE521" s="12"/>
      <c r="DF521" s="12"/>
      <c r="DG521" s="12"/>
      <c r="DH521" s="12"/>
      <c r="DI521" s="12"/>
      <c r="DJ521" s="12"/>
      <c r="DK521" s="12"/>
      <c r="DL521" s="12"/>
      <c r="DM521" s="12"/>
      <c r="DN521" s="12"/>
      <c r="DO521" s="12"/>
      <c r="DP521" s="12"/>
      <c r="DQ521" s="12"/>
      <c r="DR521" s="12"/>
      <c r="DS521" s="12"/>
      <c r="DT521" s="12"/>
      <c r="DU521" s="12"/>
      <c r="DV521" s="12"/>
      <c r="DW521" s="12"/>
      <c r="DX521" s="12"/>
      <c r="DY521" s="12"/>
      <c r="DZ521" s="12"/>
      <c r="EA521" s="12"/>
      <c r="EB521" s="12"/>
      <c r="EC521" s="12"/>
      <c r="ED521" s="12"/>
      <c r="EE521" s="12"/>
      <c r="EF521" s="12"/>
      <c r="EG521" s="12"/>
      <c r="EH521" s="12"/>
      <c r="EI521" s="12"/>
      <c r="EJ521" s="12"/>
      <c r="EK521" s="12"/>
      <c r="EL521" s="12"/>
      <c r="EM521" s="12"/>
      <c r="EN521" s="12"/>
      <c r="EO521" s="12"/>
      <c r="EP521" s="12"/>
      <c r="EQ521" s="12"/>
      <c r="ER521" s="12"/>
      <c r="ES521" s="12"/>
      <c r="ET521" s="12"/>
      <c r="EU521" s="12"/>
      <c r="EV521" s="12"/>
      <c r="EW521" s="12"/>
      <c r="EX521" s="12"/>
      <c r="EY521" s="12"/>
      <c r="EZ521" s="12"/>
      <c r="FA521" s="12"/>
      <c r="FB521" s="12"/>
      <c r="FC521" s="12"/>
      <c r="FD521" s="12"/>
      <c r="FE521" s="12"/>
      <c r="FF521" s="12"/>
      <c r="FG521" s="12"/>
      <c r="FH521" s="12"/>
      <c r="FI521" s="12"/>
      <c r="FJ521" s="12"/>
      <c r="FK521" s="12"/>
      <c r="FL521" s="12"/>
      <c r="FM521" s="12"/>
      <c r="FN521" s="12"/>
      <c r="FO521" s="12"/>
      <c r="FP521" s="12"/>
      <c r="FQ521" s="12"/>
      <c r="FR521" s="12"/>
      <c r="FS521" s="12"/>
      <c r="FT521" s="12"/>
      <c r="FU521" s="12"/>
      <c r="FV521" s="12"/>
      <c r="FW521" s="12"/>
      <c r="FX521" s="12"/>
      <c r="FY521" s="12"/>
      <c r="FZ521" s="12"/>
      <c r="GA521" s="12"/>
      <c r="GB521" s="12"/>
      <c r="GC521" s="12"/>
      <c r="GD521" s="12"/>
      <c r="GE521" s="12"/>
      <c r="GF521" s="12"/>
      <c r="GG521" s="12"/>
      <c r="GH521" s="12"/>
      <c r="GI521" s="12"/>
      <c r="GJ521" s="12"/>
      <c r="GK521" s="12"/>
    </row>
    <row r="522" spans="2:193">
      <c r="B522" s="26"/>
      <c r="C522" s="12"/>
      <c r="D522" s="12"/>
      <c r="E522" s="12"/>
      <c r="F522" s="11"/>
      <c r="G522" s="12"/>
      <c r="H522" s="12"/>
      <c r="I522" s="12"/>
      <c r="J522" s="12"/>
      <c r="K522" s="12"/>
      <c r="L522" s="12"/>
      <c r="M522" s="12"/>
      <c r="N522" s="11"/>
      <c r="O522" s="12"/>
      <c r="P522" s="12"/>
      <c r="Q522" s="12"/>
      <c r="R522" s="12"/>
      <c r="S522" s="12"/>
      <c r="T522" s="12"/>
      <c r="U522" s="12"/>
      <c r="V522" s="11"/>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c r="DJ522" s="12"/>
      <c r="DK522" s="12"/>
      <c r="DL522" s="12"/>
      <c r="DM522" s="12"/>
      <c r="DN522" s="12"/>
      <c r="DO522" s="12"/>
      <c r="DP522" s="12"/>
      <c r="DQ522" s="12"/>
      <c r="DR522" s="12"/>
      <c r="DS522" s="12"/>
      <c r="DT522" s="12"/>
      <c r="DU522" s="12"/>
      <c r="DV522" s="12"/>
      <c r="DW522" s="12"/>
      <c r="DX522" s="12"/>
      <c r="DY522" s="12"/>
      <c r="DZ522" s="12"/>
      <c r="EA522" s="12"/>
      <c r="EB522" s="12"/>
      <c r="EC522" s="12"/>
      <c r="ED522" s="12"/>
      <c r="EE522" s="12"/>
      <c r="EF522" s="12"/>
      <c r="EG522" s="12"/>
      <c r="EH522" s="12"/>
      <c r="EI522" s="12"/>
      <c r="EJ522" s="12"/>
      <c r="EK522" s="12"/>
      <c r="EL522" s="12"/>
      <c r="EM522" s="12"/>
      <c r="EN522" s="12"/>
      <c r="EO522" s="12"/>
      <c r="EP522" s="12"/>
      <c r="EQ522" s="12"/>
      <c r="ER522" s="12"/>
      <c r="ES522" s="12"/>
      <c r="ET522" s="12"/>
      <c r="EU522" s="12"/>
      <c r="EV522" s="12"/>
      <c r="EW522" s="12"/>
      <c r="EX522" s="12"/>
      <c r="EY522" s="12"/>
      <c r="EZ522" s="12"/>
      <c r="FA522" s="12"/>
      <c r="FB522" s="12"/>
      <c r="FC522" s="12"/>
      <c r="FD522" s="12"/>
      <c r="FE522" s="12"/>
      <c r="FF522" s="12"/>
      <c r="FG522" s="12"/>
      <c r="FH522" s="12"/>
      <c r="FI522" s="12"/>
      <c r="FJ522" s="12"/>
      <c r="FK522" s="12"/>
      <c r="FL522" s="12"/>
      <c r="FM522" s="12"/>
      <c r="FN522" s="12"/>
      <c r="FO522" s="12"/>
      <c r="FP522" s="12"/>
      <c r="FQ522" s="12"/>
      <c r="FR522" s="12"/>
      <c r="FS522" s="12"/>
      <c r="FT522" s="12"/>
      <c r="FU522" s="12"/>
      <c r="FV522" s="12"/>
      <c r="FW522" s="12"/>
      <c r="FX522" s="12"/>
      <c r="FY522" s="12"/>
      <c r="FZ522" s="12"/>
      <c r="GA522" s="12"/>
      <c r="GB522" s="12"/>
      <c r="GC522" s="12"/>
      <c r="GD522" s="12"/>
      <c r="GE522" s="12"/>
      <c r="GF522" s="12"/>
      <c r="GG522" s="12"/>
      <c r="GH522" s="12"/>
      <c r="GI522" s="12"/>
      <c r="GJ522" s="12"/>
      <c r="GK522" s="12"/>
    </row>
    <row r="523" spans="2:193">
      <c r="B523" s="26"/>
      <c r="C523" s="12"/>
      <c r="D523" s="12"/>
      <c r="E523" s="12"/>
      <c r="F523" s="11"/>
      <c r="G523" s="12"/>
      <c r="H523" s="12"/>
      <c r="I523" s="12"/>
      <c r="J523" s="12"/>
      <c r="K523" s="12"/>
      <c r="L523" s="12"/>
      <c r="M523" s="12"/>
      <c r="N523" s="11"/>
      <c r="O523" s="12"/>
      <c r="P523" s="12"/>
      <c r="Q523" s="12"/>
      <c r="R523" s="12"/>
      <c r="S523" s="12"/>
      <c r="T523" s="12"/>
      <c r="U523" s="12"/>
      <c r="V523" s="11"/>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c r="DD523" s="12"/>
      <c r="DE523" s="12"/>
      <c r="DF523" s="12"/>
      <c r="DG523" s="12"/>
      <c r="DH523" s="12"/>
      <c r="DI523" s="12"/>
      <c r="DJ523" s="12"/>
      <c r="DK523" s="12"/>
      <c r="DL523" s="12"/>
      <c r="DM523" s="12"/>
      <c r="DN523" s="12"/>
      <c r="DO523" s="12"/>
      <c r="DP523" s="12"/>
      <c r="DQ523" s="12"/>
      <c r="DR523" s="12"/>
      <c r="DS523" s="12"/>
      <c r="DT523" s="12"/>
      <c r="DU523" s="12"/>
      <c r="DV523" s="12"/>
      <c r="DW523" s="12"/>
      <c r="DX523" s="12"/>
      <c r="DY523" s="12"/>
      <c r="DZ523" s="12"/>
      <c r="EA523" s="12"/>
      <c r="EB523" s="12"/>
      <c r="EC523" s="12"/>
      <c r="ED523" s="12"/>
      <c r="EE523" s="12"/>
      <c r="EF523" s="12"/>
      <c r="EG523" s="12"/>
      <c r="EH523" s="12"/>
      <c r="EI523" s="12"/>
      <c r="EJ523" s="12"/>
      <c r="EK523" s="12"/>
      <c r="EL523" s="12"/>
      <c r="EM523" s="12"/>
      <c r="EN523" s="12"/>
      <c r="EO523" s="12"/>
      <c r="EP523" s="12"/>
      <c r="EQ523" s="12"/>
      <c r="ER523" s="12"/>
      <c r="ES523" s="12"/>
      <c r="ET523" s="12"/>
      <c r="EU523" s="12"/>
      <c r="EV523" s="12"/>
      <c r="EW523" s="12"/>
      <c r="EX523" s="12"/>
      <c r="EY523" s="12"/>
      <c r="EZ523" s="12"/>
      <c r="FA523" s="12"/>
      <c r="FB523" s="12"/>
      <c r="FC523" s="12"/>
      <c r="FD523" s="12"/>
      <c r="FE523" s="12"/>
      <c r="FF523" s="12"/>
      <c r="FG523" s="12"/>
      <c r="FH523" s="12"/>
      <c r="FI523" s="12"/>
      <c r="FJ523" s="12"/>
      <c r="FK523" s="12"/>
      <c r="FL523" s="12"/>
      <c r="FM523" s="12"/>
      <c r="FN523" s="12"/>
      <c r="FO523" s="12"/>
      <c r="FP523" s="12"/>
      <c r="FQ523" s="12"/>
      <c r="FR523" s="12"/>
      <c r="FS523" s="12"/>
      <c r="FT523" s="12"/>
      <c r="FU523" s="12"/>
      <c r="FV523" s="12"/>
      <c r="FW523" s="12"/>
      <c r="FX523" s="12"/>
      <c r="FY523" s="12"/>
      <c r="FZ523" s="12"/>
      <c r="GA523" s="12"/>
      <c r="GB523" s="12"/>
      <c r="GC523" s="12"/>
      <c r="GD523" s="12"/>
      <c r="GE523" s="12"/>
      <c r="GF523" s="12"/>
      <c r="GG523" s="12"/>
      <c r="GH523" s="12"/>
      <c r="GI523" s="12"/>
      <c r="GJ523" s="12"/>
      <c r="GK523" s="12"/>
    </row>
    <row r="524" spans="2:193">
      <c r="B524" s="26"/>
      <c r="C524" s="12"/>
      <c r="D524" s="12"/>
      <c r="E524" s="12"/>
      <c r="F524" s="11"/>
      <c r="G524" s="12"/>
      <c r="H524" s="12"/>
      <c r="I524" s="12"/>
      <c r="J524" s="12"/>
      <c r="K524" s="12"/>
      <c r="L524" s="12"/>
      <c r="M524" s="12"/>
      <c r="N524" s="11"/>
      <c r="O524" s="12"/>
      <c r="P524" s="12"/>
      <c r="Q524" s="12"/>
      <c r="R524" s="12"/>
      <c r="S524" s="12"/>
      <c r="T524" s="12"/>
      <c r="U524" s="12"/>
      <c r="V524" s="11"/>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c r="DJ524" s="12"/>
      <c r="DK524" s="12"/>
      <c r="DL524" s="12"/>
      <c r="DM524" s="12"/>
      <c r="DN524" s="12"/>
      <c r="DO524" s="12"/>
      <c r="DP524" s="12"/>
      <c r="DQ524" s="12"/>
      <c r="DR524" s="12"/>
      <c r="DS524" s="12"/>
      <c r="DT524" s="12"/>
      <c r="DU524" s="12"/>
      <c r="DV524" s="12"/>
      <c r="DW524" s="12"/>
      <c r="DX524" s="12"/>
      <c r="DY524" s="12"/>
      <c r="DZ524" s="12"/>
      <c r="EA524" s="12"/>
      <c r="EB524" s="12"/>
      <c r="EC524" s="12"/>
      <c r="ED524" s="12"/>
      <c r="EE524" s="12"/>
      <c r="EF524" s="12"/>
      <c r="EG524" s="12"/>
      <c r="EH524" s="12"/>
      <c r="EI524" s="12"/>
      <c r="EJ524" s="12"/>
      <c r="EK524" s="12"/>
      <c r="EL524" s="12"/>
      <c r="EM524" s="12"/>
      <c r="EN524" s="12"/>
      <c r="EO524" s="12"/>
      <c r="EP524" s="12"/>
      <c r="EQ524" s="12"/>
      <c r="ER524" s="12"/>
      <c r="ES524" s="12"/>
      <c r="ET524" s="12"/>
      <c r="EU524" s="12"/>
      <c r="EV524" s="12"/>
      <c r="EW524" s="12"/>
      <c r="EX524" s="12"/>
      <c r="EY524" s="12"/>
      <c r="EZ524" s="12"/>
      <c r="FA524" s="12"/>
      <c r="FB524" s="12"/>
      <c r="FC524" s="12"/>
      <c r="FD524" s="12"/>
      <c r="FE524" s="12"/>
      <c r="FF524" s="12"/>
      <c r="FG524" s="12"/>
      <c r="FH524" s="12"/>
      <c r="FI524" s="12"/>
      <c r="FJ524" s="12"/>
      <c r="FK524" s="12"/>
      <c r="FL524" s="12"/>
      <c r="FM524" s="12"/>
      <c r="FN524" s="12"/>
      <c r="FO524" s="12"/>
      <c r="FP524" s="12"/>
      <c r="FQ524" s="12"/>
      <c r="FR524" s="12"/>
      <c r="FS524" s="12"/>
      <c r="FT524" s="12"/>
      <c r="FU524" s="12"/>
      <c r="FV524" s="12"/>
      <c r="FW524" s="12"/>
      <c r="FX524" s="12"/>
      <c r="FY524" s="12"/>
      <c r="FZ524" s="12"/>
      <c r="GA524" s="12"/>
      <c r="GB524" s="12"/>
      <c r="GC524" s="12"/>
      <c r="GD524" s="12"/>
      <c r="GE524" s="12"/>
      <c r="GF524" s="12"/>
      <c r="GG524" s="12"/>
      <c r="GH524" s="12"/>
      <c r="GI524" s="12"/>
      <c r="GJ524" s="12"/>
      <c r="GK524" s="12"/>
    </row>
    <row r="525" spans="2:193">
      <c r="B525" s="26"/>
      <c r="C525" s="12"/>
      <c r="D525" s="12"/>
      <c r="E525" s="12"/>
      <c r="F525" s="11"/>
      <c r="G525" s="12"/>
      <c r="H525" s="12"/>
      <c r="I525" s="12"/>
      <c r="J525" s="12"/>
      <c r="K525" s="12"/>
      <c r="L525" s="12"/>
      <c r="M525" s="12"/>
      <c r="N525" s="11"/>
      <c r="O525" s="12"/>
      <c r="P525" s="12"/>
      <c r="Q525" s="12"/>
      <c r="R525" s="12"/>
      <c r="S525" s="12"/>
      <c r="T525" s="12"/>
      <c r="U525" s="12"/>
      <c r="V525" s="11"/>
      <c r="W525" s="12"/>
      <c r="X525" s="12"/>
      <c r="Y525" s="12"/>
      <c r="Z525" s="12"/>
      <c r="AA525" s="12"/>
      <c r="AB525" s="12"/>
      <c r="AC525" s="12"/>
      <c r="AD525" s="26"/>
      <c r="AE525" s="26"/>
      <c r="AF525" s="26"/>
      <c r="AG525" s="26"/>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c r="BO525" s="26"/>
      <c r="BP525" s="26"/>
      <c r="BQ525" s="26"/>
      <c r="BR525" s="26"/>
      <c r="BS525" s="26"/>
      <c r="BT525" s="26"/>
      <c r="BU525" s="26"/>
      <c r="BV525" s="26"/>
      <c r="BW525" s="26"/>
      <c r="BX525" s="26"/>
      <c r="BY525" s="26"/>
      <c r="BZ525" s="26"/>
      <c r="CA525" s="26"/>
      <c r="CB525" s="26"/>
      <c r="CC525" s="26"/>
      <c r="CD525" s="26"/>
      <c r="CE525" s="26"/>
      <c r="CF525" s="26"/>
      <c r="CG525" s="26"/>
      <c r="CH525" s="26"/>
      <c r="CI525" s="26"/>
      <c r="CJ525" s="26"/>
      <c r="CK525" s="26"/>
      <c r="CL525" s="26"/>
      <c r="CM525" s="26"/>
      <c r="CN525" s="26"/>
      <c r="CO525" s="26"/>
      <c r="CP525" s="26"/>
      <c r="CQ525" s="26"/>
      <c r="CR525" s="26"/>
      <c r="CS525" s="26"/>
      <c r="CT525" s="26"/>
      <c r="CU525" s="26"/>
      <c r="CV525" s="26"/>
      <c r="CW525" s="26"/>
      <c r="CX525" s="26"/>
      <c r="CY525" s="26"/>
      <c r="CZ525" s="26"/>
      <c r="DA525" s="26"/>
      <c r="DB525" s="26"/>
      <c r="DC525" s="26"/>
      <c r="DD525" s="26"/>
      <c r="DE525" s="26"/>
      <c r="DF525" s="26"/>
      <c r="DG525" s="26"/>
      <c r="DH525" s="26"/>
      <c r="DI525" s="26"/>
      <c r="DJ525" s="26"/>
      <c r="DK525" s="26"/>
      <c r="DL525" s="26"/>
      <c r="DM525" s="26"/>
      <c r="DN525" s="26"/>
      <c r="DO525" s="26"/>
      <c r="DP525" s="26"/>
      <c r="DQ525" s="26"/>
      <c r="DR525" s="26"/>
      <c r="DS525" s="26"/>
      <c r="DT525" s="26"/>
      <c r="DU525" s="26"/>
      <c r="DV525" s="26"/>
      <c r="DW525" s="26"/>
      <c r="DX525" s="26"/>
      <c r="DY525" s="26"/>
      <c r="DZ525" s="26"/>
      <c r="EA525" s="26"/>
      <c r="EB525" s="26"/>
      <c r="EC525" s="26"/>
      <c r="ED525" s="26"/>
      <c r="EE525" s="26"/>
      <c r="EF525" s="26"/>
      <c r="EG525" s="26"/>
      <c r="EH525" s="26"/>
      <c r="EI525" s="26"/>
      <c r="EJ525" s="26"/>
      <c r="EK525" s="26"/>
      <c r="EL525" s="26"/>
      <c r="EM525" s="26"/>
      <c r="EN525" s="26"/>
      <c r="EO525" s="26"/>
      <c r="EP525" s="26"/>
      <c r="EQ525" s="26"/>
      <c r="ER525" s="26"/>
      <c r="ES525" s="26"/>
      <c r="ET525" s="26"/>
      <c r="EU525" s="26"/>
      <c r="EV525" s="26"/>
      <c r="EW525" s="26"/>
      <c r="EX525" s="26"/>
      <c r="EY525" s="26"/>
      <c r="EZ525" s="26"/>
      <c r="FA525" s="26"/>
      <c r="FB525" s="26"/>
      <c r="FC525" s="26"/>
      <c r="FD525" s="26"/>
      <c r="FE525" s="26"/>
      <c r="FF525" s="26"/>
      <c r="FG525" s="26"/>
      <c r="FH525" s="26"/>
      <c r="FI525" s="26"/>
      <c r="FJ525" s="26"/>
      <c r="FK525" s="26"/>
      <c r="FL525" s="26"/>
      <c r="FM525" s="26"/>
      <c r="FN525" s="26"/>
      <c r="FO525" s="26"/>
      <c r="FP525" s="26"/>
      <c r="FQ525" s="26"/>
      <c r="FR525" s="26"/>
      <c r="FS525" s="26"/>
      <c r="FT525" s="26"/>
      <c r="FU525" s="26"/>
      <c r="FV525" s="26"/>
      <c r="FW525" s="26"/>
      <c r="FX525" s="26"/>
      <c r="FY525" s="26"/>
      <c r="FZ525" s="26"/>
      <c r="GA525" s="26"/>
      <c r="GB525" s="26"/>
      <c r="GC525" s="26"/>
      <c r="GD525" s="26"/>
      <c r="GE525" s="26"/>
      <c r="GF525" s="26"/>
      <c r="GG525" s="26"/>
      <c r="GH525" s="26"/>
      <c r="GI525" s="26"/>
      <c r="GJ525" s="26"/>
      <c r="GK525" s="26"/>
    </row>
    <row r="526" spans="2:193">
      <c r="B526" s="26"/>
      <c r="C526" s="12"/>
      <c r="D526" s="12"/>
      <c r="E526" s="12"/>
      <c r="F526" s="11"/>
      <c r="G526" s="12"/>
      <c r="H526" s="12"/>
      <c r="I526" s="12"/>
      <c r="J526" s="12"/>
      <c r="K526" s="12"/>
      <c r="L526" s="12"/>
      <c r="M526" s="12"/>
      <c r="N526" s="11"/>
      <c r="O526" s="12"/>
      <c r="P526" s="12"/>
      <c r="Q526" s="12"/>
      <c r="R526" s="12"/>
      <c r="S526" s="12"/>
      <c r="T526" s="12"/>
      <c r="U526" s="12"/>
      <c r="V526" s="11"/>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c r="DJ526" s="12"/>
      <c r="DK526" s="12"/>
      <c r="DL526" s="12"/>
      <c r="DM526" s="12"/>
      <c r="DN526" s="12"/>
      <c r="DO526" s="12"/>
      <c r="DP526" s="12"/>
      <c r="DQ526" s="12"/>
      <c r="DR526" s="12"/>
      <c r="DS526" s="12"/>
      <c r="DT526" s="12"/>
      <c r="DU526" s="12"/>
      <c r="DV526" s="12"/>
      <c r="DW526" s="12"/>
      <c r="DX526" s="12"/>
      <c r="DY526" s="12"/>
      <c r="DZ526" s="12"/>
      <c r="EA526" s="12"/>
      <c r="EB526" s="12"/>
      <c r="EC526" s="12"/>
      <c r="ED526" s="12"/>
      <c r="EE526" s="12"/>
      <c r="EF526" s="12"/>
      <c r="EG526" s="12"/>
      <c r="EH526" s="12"/>
      <c r="EI526" s="12"/>
      <c r="EJ526" s="12"/>
      <c r="EK526" s="12"/>
      <c r="EL526" s="12"/>
      <c r="EM526" s="12"/>
      <c r="EN526" s="12"/>
      <c r="EO526" s="12"/>
      <c r="EP526" s="12"/>
      <c r="EQ526" s="12"/>
      <c r="ER526" s="12"/>
      <c r="ES526" s="12"/>
      <c r="ET526" s="12"/>
      <c r="EU526" s="12"/>
      <c r="EV526" s="12"/>
      <c r="EW526" s="12"/>
      <c r="EX526" s="12"/>
      <c r="EY526" s="12"/>
      <c r="EZ526" s="12"/>
      <c r="FA526" s="12"/>
      <c r="FB526" s="12"/>
      <c r="FC526" s="12"/>
      <c r="FD526" s="12"/>
      <c r="FE526" s="12"/>
      <c r="FF526" s="12"/>
      <c r="FG526" s="12"/>
      <c r="FH526" s="12"/>
      <c r="FI526" s="12"/>
      <c r="FJ526" s="12"/>
      <c r="FK526" s="12"/>
      <c r="FL526" s="12"/>
      <c r="FM526" s="12"/>
      <c r="FN526" s="12"/>
      <c r="FO526" s="12"/>
      <c r="FP526" s="12"/>
      <c r="FQ526" s="12"/>
      <c r="FR526" s="12"/>
      <c r="FS526" s="12"/>
      <c r="FT526" s="12"/>
      <c r="FU526" s="12"/>
      <c r="FV526" s="12"/>
      <c r="FW526" s="12"/>
      <c r="FX526" s="12"/>
      <c r="FY526" s="12"/>
      <c r="FZ526" s="12"/>
      <c r="GA526" s="12"/>
      <c r="GB526" s="12"/>
      <c r="GC526" s="12"/>
      <c r="GD526" s="12"/>
      <c r="GE526" s="12"/>
      <c r="GF526" s="12"/>
      <c r="GG526" s="12"/>
      <c r="GH526" s="12"/>
      <c r="GI526" s="12"/>
      <c r="GJ526" s="12"/>
      <c r="GK526" s="12"/>
    </row>
    <row r="527" spans="2:193">
      <c r="B527" s="26"/>
      <c r="C527" s="12"/>
      <c r="D527" s="12"/>
      <c r="E527" s="12"/>
      <c r="F527" s="11"/>
      <c r="G527" s="12"/>
      <c r="H527" s="12"/>
      <c r="I527" s="12"/>
      <c r="J527" s="12"/>
      <c r="K527" s="12"/>
      <c r="L527" s="12"/>
      <c r="M527" s="12"/>
      <c r="N527" s="11"/>
      <c r="O527" s="12"/>
      <c r="P527" s="12"/>
      <c r="Q527" s="12"/>
      <c r="R527" s="12"/>
      <c r="S527" s="12"/>
      <c r="T527" s="12"/>
      <c r="U527" s="12"/>
      <c r="V527" s="11"/>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12"/>
      <c r="CH527" s="12"/>
      <c r="CI527" s="12"/>
      <c r="CJ527" s="12"/>
      <c r="CK527" s="12"/>
      <c r="CL527" s="12"/>
      <c r="CM527" s="12"/>
      <c r="CN527" s="12"/>
      <c r="CO527" s="12"/>
      <c r="CP527" s="12"/>
      <c r="CQ527" s="12"/>
      <c r="CR527" s="12"/>
      <c r="CS527" s="12"/>
      <c r="CT527" s="12"/>
      <c r="CU527" s="12"/>
      <c r="CV527" s="12"/>
      <c r="CW527" s="12"/>
      <c r="CX527" s="12"/>
      <c r="CY527" s="12"/>
      <c r="CZ527" s="12"/>
      <c r="DA527" s="12"/>
      <c r="DB527" s="12"/>
      <c r="DC527" s="12"/>
      <c r="DD527" s="12"/>
      <c r="DE527" s="12"/>
      <c r="DF527" s="12"/>
      <c r="DG527" s="12"/>
      <c r="DH527" s="12"/>
      <c r="DI527" s="12"/>
      <c r="DJ527" s="12"/>
      <c r="DK527" s="12"/>
      <c r="DL527" s="12"/>
      <c r="DM527" s="12"/>
      <c r="DN527" s="12"/>
      <c r="DO527" s="12"/>
      <c r="DP527" s="12"/>
      <c r="DQ527" s="12"/>
      <c r="DR527" s="12"/>
      <c r="DS527" s="12"/>
      <c r="DT527" s="12"/>
      <c r="DU527" s="12"/>
      <c r="DV527" s="12"/>
      <c r="DW527" s="12"/>
      <c r="DX527" s="12"/>
      <c r="DY527" s="12"/>
      <c r="DZ527" s="12"/>
      <c r="EA527" s="12"/>
      <c r="EB527" s="12"/>
      <c r="EC527" s="12"/>
      <c r="ED527" s="12"/>
      <c r="EE527" s="12"/>
      <c r="EF527" s="12"/>
      <c r="EG527" s="12"/>
      <c r="EH527" s="12"/>
      <c r="EI527" s="12"/>
      <c r="EJ527" s="12"/>
      <c r="EK527" s="12"/>
      <c r="EL527" s="12"/>
      <c r="EM527" s="12"/>
      <c r="EN527" s="12"/>
      <c r="EO527" s="12"/>
      <c r="EP527" s="12"/>
      <c r="EQ527" s="12"/>
      <c r="ER527" s="12"/>
      <c r="ES527" s="12"/>
      <c r="ET527" s="12"/>
      <c r="EU527" s="12"/>
      <c r="EV527" s="12"/>
      <c r="EW527" s="12"/>
      <c r="EX527" s="12"/>
      <c r="EY527" s="12"/>
      <c r="EZ527" s="12"/>
      <c r="FA527" s="12"/>
      <c r="FB527" s="12"/>
      <c r="FC527" s="12"/>
      <c r="FD527" s="12"/>
      <c r="FE527" s="12"/>
      <c r="FF527" s="12"/>
      <c r="FG527" s="12"/>
      <c r="FH527" s="12"/>
      <c r="FI527" s="12"/>
      <c r="FJ527" s="12"/>
      <c r="FK527" s="12"/>
      <c r="FL527" s="12"/>
      <c r="FM527" s="12"/>
      <c r="FN527" s="12"/>
      <c r="FO527" s="12"/>
      <c r="FP527" s="12"/>
      <c r="FQ527" s="12"/>
      <c r="FR527" s="12"/>
      <c r="FS527" s="12"/>
      <c r="FT527" s="12"/>
      <c r="FU527" s="12"/>
      <c r="FV527" s="12"/>
      <c r="FW527" s="12"/>
      <c r="FX527" s="12"/>
      <c r="FY527" s="12"/>
      <c r="FZ527" s="12"/>
      <c r="GA527" s="12"/>
      <c r="GB527" s="12"/>
      <c r="GC527" s="12"/>
      <c r="GD527" s="12"/>
      <c r="GE527" s="12"/>
      <c r="GF527" s="12"/>
      <c r="GG527" s="12"/>
      <c r="GH527" s="12"/>
      <c r="GI527" s="12"/>
      <c r="GJ527" s="12"/>
      <c r="GK527" s="12"/>
    </row>
    <row r="528" spans="2:193">
      <c r="B528" s="26"/>
      <c r="C528" s="12"/>
      <c r="D528" s="12"/>
      <c r="E528" s="12"/>
      <c r="F528" s="11"/>
      <c r="G528" s="12"/>
      <c r="H528" s="12"/>
      <c r="I528" s="12"/>
      <c r="J528" s="12"/>
      <c r="K528" s="12"/>
      <c r="L528" s="12"/>
      <c r="M528" s="12"/>
      <c r="N528" s="11"/>
      <c r="O528" s="12"/>
      <c r="P528" s="12"/>
      <c r="Q528" s="12"/>
      <c r="R528" s="12"/>
      <c r="S528" s="12"/>
      <c r="T528" s="12"/>
      <c r="U528" s="12"/>
      <c r="V528" s="11"/>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c r="CG528" s="12"/>
      <c r="CH528" s="12"/>
      <c r="CI528" s="12"/>
      <c r="CJ528" s="12"/>
      <c r="CK528" s="12"/>
      <c r="CL528" s="12"/>
      <c r="CM528" s="12"/>
      <c r="CN528" s="12"/>
      <c r="CO528" s="12"/>
      <c r="CP528" s="12"/>
      <c r="CQ528" s="12"/>
      <c r="CR528" s="12"/>
      <c r="CS528" s="12"/>
      <c r="CT528" s="12"/>
      <c r="CU528" s="12"/>
      <c r="CV528" s="12"/>
      <c r="CW528" s="12"/>
      <c r="CX528" s="12"/>
      <c r="CY528" s="12"/>
      <c r="CZ528" s="12"/>
      <c r="DA528" s="12"/>
      <c r="DB528" s="12"/>
      <c r="DC528" s="12"/>
      <c r="DD528" s="12"/>
      <c r="DE528" s="12"/>
      <c r="DF528" s="12"/>
      <c r="DG528" s="12"/>
      <c r="DH528" s="12"/>
      <c r="DI528" s="12"/>
      <c r="DJ528" s="12"/>
      <c r="DK528" s="12"/>
      <c r="DL528" s="12"/>
      <c r="DM528" s="12"/>
      <c r="DN528" s="12"/>
      <c r="DO528" s="12"/>
      <c r="DP528" s="12"/>
      <c r="DQ528" s="12"/>
      <c r="DR528" s="12"/>
      <c r="DS528" s="12"/>
      <c r="DT528" s="12"/>
      <c r="DU528" s="12"/>
      <c r="DV528" s="12"/>
      <c r="DW528" s="12"/>
      <c r="DX528" s="12"/>
      <c r="DY528" s="12"/>
      <c r="DZ528" s="12"/>
      <c r="EA528" s="12"/>
      <c r="EB528" s="12"/>
      <c r="EC528" s="12"/>
      <c r="ED528" s="12"/>
      <c r="EE528" s="12"/>
      <c r="EF528" s="12"/>
      <c r="EG528" s="12"/>
      <c r="EH528" s="12"/>
      <c r="EI528" s="12"/>
      <c r="EJ528" s="12"/>
      <c r="EK528" s="12"/>
      <c r="EL528" s="12"/>
      <c r="EM528" s="12"/>
      <c r="EN528" s="12"/>
      <c r="EO528" s="12"/>
      <c r="EP528" s="12"/>
      <c r="EQ528" s="12"/>
      <c r="ER528" s="12"/>
      <c r="ES528" s="12"/>
      <c r="ET528" s="12"/>
      <c r="EU528" s="12"/>
      <c r="EV528" s="12"/>
      <c r="EW528" s="12"/>
      <c r="EX528" s="12"/>
      <c r="EY528" s="12"/>
      <c r="EZ528" s="12"/>
      <c r="FA528" s="12"/>
      <c r="FB528" s="12"/>
      <c r="FC528" s="12"/>
      <c r="FD528" s="12"/>
      <c r="FE528" s="12"/>
      <c r="FF528" s="12"/>
      <c r="FG528" s="12"/>
      <c r="FH528" s="12"/>
      <c r="FI528" s="12"/>
      <c r="FJ528" s="12"/>
      <c r="FK528" s="12"/>
      <c r="FL528" s="12"/>
      <c r="FM528" s="12"/>
      <c r="FN528" s="12"/>
      <c r="FO528" s="12"/>
      <c r="FP528" s="12"/>
      <c r="FQ528" s="12"/>
      <c r="FR528" s="12"/>
      <c r="FS528" s="12"/>
      <c r="FT528" s="12"/>
      <c r="FU528" s="12"/>
      <c r="FV528" s="12"/>
      <c r="FW528" s="12"/>
      <c r="FX528" s="12"/>
      <c r="FY528" s="12"/>
      <c r="FZ528" s="12"/>
      <c r="GA528" s="12"/>
      <c r="GB528" s="12"/>
      <c r="GC528" s="12"/>
      <c r="GD528" s="12"/>
      <c r="GE528" s="12"/>
      <c r="GF528" s="12"/>
      <c r="GG528" s="12"/>
      <c r="GH528" s="12"/>
      <c r="GI528" s="12"/>
      <c r="GJ528" s="12"/>
      <c r="GK528" s="12"/>
    </row>
    <row r="529" spans="2:193">
      <c r="B529" s="26"/>
      <c r="C529" s="12"/>
      <c r="D529" s="12"/>
      <c r="E529" s="12"/>
      <c r="F529" s="11"/>
      <c r="G529" s="12"/>
      <c r="H529" s="12"/>
      <c r="I529" s="12"/>
      <c r="J529" s="12"/>
      <c r="K529" s="12"/>
      <c r="L529" s="12"/>
      <c r="M529" s="12"/>
      <c r="N529" s="11"/>
      <c r="O529" s="12"/>
      <c r="P529" s="12"/>
      <c r="Q529" s="12"/>
      <c r="R529" s="12"/>
      <c r="S529" s="12"/>
      <c r="T529" s="12"/>
      <c r="U529" s="12"/>
      <c r="V529" s="11"/>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c r="DD529" s="12"/>
      <c r="DE529" s="12"/>
      <c r="DF529" s="12"/>
      <c r="DG529" s="12"/>
      <c r="DH529" s="12"/>
      <c r="DI529" s="12"/>
      <c r="DJ529" s="12"/>
      <c r="DK529" s="12"/>
      <c r="DL529" s="12"/>
      <c r="DM529" s="12"/>
      <c r="DN529" s="12"/>
      <c r="DO529" s="12"/>
      <c r="DP529" s="12"/>
      <c r="DQ529" s="12"/>
      <c r="DR529" s="12"/>
      <c r="DS529" s="12"/>
      <c r="DT529" s="12"/>
      <c r="DU529" s="12"/>
      <c r="DV529" s="12"/>
      <c r="DW529" s="12"/>
      <c r="DX529" s="12"/>
      <c r="DY529" s="12"/>
      <c r="DZ529" s="12"/>
      <c r="EA529" s="12"/>
      <c r="EB529" s="12"/>
      <c r="EC529" s="12"/>
      <c r="ED529" s="12"/>
      <c r="EE529" s="12"/>
      <c r="EF529" s="12"/>
      <c r="EG529" s="12"/>
      <c r="EH529" s="12"/>
      <c r="EI529" s="12"/>
      <c r="EJ529" s="12"/>
      <c r="EK529" s="12"/>
      <c r="EL529" s="12"/>
      <c r="EM529" s="12"/>
      <c r="EN529" s="12"/>
      <c r="EO529" s="12"/>
      <c r="EP529" s="12"/>
      <c r="EQ529" s="12"/>
      <c r="ER529" s="12"/>
      <c r="ES529" s="12"/>
      <c r="ET529" s="12"/>
      <c r="EU529" s="12"/>
      <c r="EV529" s="12"/>
      <c r="EW529" s="12"/>
      <c r="EX529" s="12"/>
      <c r="EY529" s="12"/>
      <c r="EZ529" s="12"/>
      <c r="FA529" s="12"/>
      <c r="FB529" s="12"/>
      <c r="FC529" s="12"/>
      <c r="FD529" s="12"/>
      <c r="FE529" s="12"/>
      <c r="FF529" s="12"/>
      <c r="FG529" s="12"/>
      <c r="FH529" s="12"/>
      <c r="FI529" s="12"/>
      <c r="FJ529" s="12"/>
      <c r="FK529" s="12"/>
      <c r="FL529" s="12"/>
      <c r="FM529" s="12"/>
      <c r="FN529" s="12"/>
      <c r="FO529" s="12"/>
      <c r="FP529" s="12"/>
      <c r="FQ529" s="12"/>
      <c r="FR529" s="12"/>
      <c r="FS529" s="12"/>
      <c r="FT529" s="12"/>
      <c r="FU529" s="12"/>
      <c r="FV529" s="12"/>
      <c r="FW529" s="12"/>
      <c r="FX529" s="12"/>
      <c r="FY529" s="12"/>
      <c r="FZ529" s="12"/>
      <c r="GA529" s="12"/>
      <c r="GB529" s="12"/>
      <c r="GC529" s="12"/>
      <c r="GD529" s="12"/>
      <c r="GE529" s="12"/>
      <c r="GF529" s="12"/>
      <c r="GG529" s="12"/>
      <c r="GH529" s="12"/>
      <c r="GI529" s="12"/>
      <c r="GJ529" s="12"/>
      <c r="GK529" s="12"/>
    </row>
    <row r="530" spans="2:193">
      <c r="B530" s="26"/>
      <c r="C530" s="12"/>
      <c r="D530" s="12"/>
      <c r="E530" s="12"/>
      <c r="F530" s="11"/>
      <c r="G530" s="12"/>
      <c r="H530" s="12"/>
      <c r="I530" s="12"/>
      <c r="J530" s="12"/>
      <c r="K530" s="12"/>
      <c r="L530" s="12"/>
      <c r="M530" s="12"/>
      <c r="N530" s="11"/>
      <c r="O530" s="12"/>
      <c r="P530" s="12"/>
      <c r="Q530" s="12"/>
      <c r="R530" s="12"/>
      <c r="S530" s="12"/>
      <c r="T530" s="12"/>
      <c r="U530" s="12"/>
      <c r="V530" s="11"/>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c r="CG530" s="12"/>
      <c r="CH530" s="12"/>
      <c r="CI530" s="12"/>
      <c r="CJ530" s="12"/>
      <c r="CK530" s="12"/>
      <c r="CL530" s="12"/>
      <c r="CM530" s="12"/>
      <c r="CN530" s="12"/>
      <c r="CO530" s="12"/>
      <c r="CP530" s="12"/>
      <c r="CQ530" s="12"/>
      <c r="CR530" s="12"/>
      <c r="CS530" s="12"/>
      <c r="CT530" s="12"/>
      <c r="CU530" s="12"/>
      <c r="CV530" s="12"/>
      <c r="CW530" s="12"/>
      <c r="CX530" s="12"/>
      <c r="CY530" s="12"/>
      <c r="CZ530" s="12"/>
      <c r="DA530" s="12"/>
      <c r="DB530" s="12"/>
      <c r="DC530" s="12"/>
      <c r="DD530" s="12"/>
      <c r="DE530" s="12"/>
      <c r="DF530" s="12"/>
      <c r="DG530" s="12"/>
      <c r="DH530" s="12"/>
      <c r="DI530" s="12"/>
      <c r="DJ530" s="12"/>
      <c r="DK530" s="12"/>
      <c r="DL530" s="12"/>
      <c r="DM530" s="12"/>
      <c r="DN530" s="12"/>
      <c r="DO530" s="12"/>
      <c r="DP530" s="12"/>
      <c r="DQ530" s="12"/>
      <c r="DR530" s="12"/>
      <c r="DS530" s="12"/>
      <c r="DT530" s="12"/>
      <c r="DU530" s="12"/>
      <c r="DV530" s="12"/>
      <c r="DW530" s="12"/>
      <c r="DX530" s="12"/>
      <c r="DY530" s="12"/>
      <c r="DZ530" s="12"/>
      <c r="EA530" s="12"/>
      <c r="EB530" s="12"/>
      <c r="EC530" s="12"/>
      <c r="ED530" s="12"/>
      <c r="EE530" s="12"/>
      <c r="EF530" s="12"/>
      <c r="EG530" s="12"/>
      <c r="EH530" s="12"/>
      <c r="EI530" s="12"/>
      <c r="EJ530" s="12"/>
      <c r="EK530" s="12"/>
      <c r="EL530" s="12"/>
      <c r="EM530" s="12"/>
      <c r="EN530" s="12"/>
      <c r="EO530" s="12"/>
      <c r="EP530" s="12"/>
      <c r="EQ530" s="12"/>
      <c r="ER530" s="12"/>
      <c r="ES530" s="12"/>
      <c r="ET530" s="12"/>
      <c r="EU530" s="12"/>
      <c r="EV530" s="12"/>
      <c r="EW530" s="12"/>
      <c r="EX530" s="12"/>
      <c r="EY530" s="12"/>
      <c r="EZ530" s="12"/>
      <c r="FA530" s="12"/>
      <c r="FB530" s="12"/>
      <c r="FC530" s="12"/>
      <c r="FD530" s="12"/>
      <c r="FE530" s="12"/>
      <c r="FF530" s="12"/>
      <c r="FG530" s="12"/>
      <c r="FH530" s="12"/>
      <c r="FI530" s="12"/>
      <c r="FJ530" s="12"/>
      <c r="FK530" s="12"/>
      <c r="FL530" s="12"/>
      <c r="FM530" s="12"/>
      <c r="FN530" s="12"/>
      <c r="FO530" s="12"/>
      <c r="FP530" s="12"/>
      <c r="FQ530" s="12"/>
      <c r="FR530" s="12"/>
      <c r="FS530" s="12"/>
      <c r="FT530" s="12"/>
      <c r="FU530" s="12"/>
      <c r="FV530" s="12"/>
      <c r="FW530" s="12"/>
      <c r="FX530" s="12"/>
      <c r="FY530" s="12"/>
      <c r="FZ530" s="12"/>
      <c r="GA530" s="12"/>
      <c r="GB530" s="12"/>
      <c r="GC530" s="12"/>
      <c r="GD530" s="12"/>
      <c r="GE530" s="12"/>
      <c r="GF530" s="12"/>
      <c r="GG530" s="12"/>
      <c r="GH530" s="12"/>
      <c r="GI530" s="12"/>
      <c r="GJ530" s="12"/>
      <c r="GK530" s="12"/>
    </row>
    <row r="531" spans="2:193">
      <c r="B531" s="26"/>
      <c r="C531" s="12"/>
      <c r="D531" s="12"/>
      <c r="E531" s="12"/>
      <c r="F531" s="11"/>
      <c r="G531" s="12"/>
      <c r="H531" s="12"/>
      <c r="I531" s="12"/>
      <c r="J531" s="12"/>
      <c r="K531" s="12"/>
      <c r="L531" s="12"/>
      <c r="M531" s="12"/>
      <c r="N531" s="11"/>
      <c r="O531" s="12"/>
      <c r="P531" s="12"/>
      <c r="Q531" s="12"/>
      <c r="R531" s="12"/>
      <c r="S531" s="12"/>
      <c r="T531" s="12"/>
      <c r="U531" s="12"/>
      <c r="V531" s="11"/>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12"/>
      <c r="CH531" s="12"/>
      <c r="CI531" s="12"/>
      <c r="CJ531" s="12"/>
      <c r="CK531" s="12"/>
      <c r="CL531" s="12"/>
      <c r="CM531" s="12"/>
      <c r="CN531" s="12"/>
      <c r="CO531" s="12"/>
      <c r="CP531" s="12"/>
      <c r="CQ531" s="12"/>
      <c r="CR531" s="12"/>
      <c r="CS531" s="12"/>
      <c r="CT531" s="12"/>
      <c r="CU531" s="12"/>
      <c r="CV531" s="12"/>
      <c r="CW531" s="12"/>
      <c r="CX531" s="12"/>
      <c r="CY531" s="12"/>
      <c r="CZ531" s="12"/>
      <c r="DA531" s="12"/>
      <c r="DB531" s="12"/>
      <c r="DC531" s="12"/>
      <c r="DD531" s="12"/>
      <c r="DE531" s="12"/>
      <c r="DF531" s="12"/>
      <c r="DG531" s="12"/>
      <c r="DH531" s="12"/>
      <c r="DI531" s="12"/>
      <c r="DJ531" s="12"/>
      <c r="DK531" s="12"/>
      <c r="DL531" s="12"/>
      <c r="DM531" s="12"/>
      <c r="DN531" s="12"/>
      <c r="DO531" s="12"/>
      <c r="DP531" s="12"/>
      <c r="DQ531" s="12"/>
      <c r="DR531" s="12"/>
      <c r="DS531" s="12"/>
      <c r="DT531" s="12"/>
      <c r="DU531" s="12"/>
      <c r="DV531" s="12"/>
      <c r="DW531" s="12"/>
      <c r="DX531" s="12"/>
      <c r="DY531" s="12"/>
      <c r="DZ531" s="12"/>
      <c r="EA531" s="12"/>
      <c r="EB531" s="12"/>
      <c r="EC531" s="12"/>
      <c r="ED531" s="12"/>
      <c r="EE531" s="12"/>
      <c r="EF531" s="12"/>
      <c r="EG531" s="12"/>
      <c r="EH531" s="12"/>
      <c r="EI531" s="12"/>
      <c r="EJ531" s="12"/>
      <c r="EK531" s="12"/>
      <c r="EL531" s="12"/>
      <c r="EM531" s="12"/>
      <c r="EN531" s="12"/>
      <c r="EO531" s="12"/>
      <c r="EP531" s="12"/>
      <c r="EQ531" s="12"/>
      <c r="ER531" s="12"/>
      <c r="ES531" s="12"/>
      <c r="ET531" s="12"/>
      <c r="EU531" s="12"/>
      <c r="EV531" s="12"/>
      <c r="EW531" s="12"/>
      <c r="EX531" s="12"/>
      <c r="EY531" s="12"/>
      <c r="EZ531" s="12"/>
      <c r="FA531" s="12"/>
      <c r="FB531" s="12"/>
      <c r="FC531" s="12"/>
      <c r="FD531" s="12"/>
      <c r="FE531" s="12"/>
      <c r="FF531" s="12"/>
      <c r="FG531" s="12"/>
      <c r="FH531" s="12"/>
      <c r="FI531" s="12"/>
      <c r="FJ531" s="12"/>
      <c r="FK531" s="12"/>
      <c r="FL531" s="12"/>
      <c r="FM531" s="12"/>
      <c r="FN531" s="12"/>
      <c r="FO531" s="12"/>
      <c r="FP531" s="12"/>
      <c r="FQ531" s="12"/>
      <c r="FR531" s="12"/>
      <c r="FS531" s="12"/>
      <c r="FT531" s="12"/>
      <c r="FU531" s="12"/>
      <c r="FV531" s="12"/>
      <c r="FW531" s="12"/>
      <c r="FX531" s="12"/>
      <c r="FY531" s="12"/>
      <c r="FZ531" s="12"/>
      <c r="GA531" s="12"/>
      <c r="GB531" s="12"/>
      <c r="GC531" s="12"/>
      <c r="GD531" s="12"/>
      <c r="GE531" s="12"/>
      <c r="GF531" s="12"/>
      <c r="GG531" s="12"/>
      <c r="GH531" s="12"/>
      <c r="GI531" s="12"/>
      <c r="GJ531" s="12"/>
      <c r="GK531" s="12"/>
    </row>
    <row r="532" spans="2:193">
      <c r="B532" s="26"/>
      <c r="C532" s="12"/>
      <c r="D532" s="12"/>
      <c r="E532" s="12"/>
      <c r="F532" s="11"/>
      <c r="G532" s="12"/>
      <c r="H532" s="12"/>
      <c r="I532" s="12"/>
      <c r="J532" s="12"/>
      <c r="K532" s="12"/>
      <c r="L532" s="12"/>
      <c r="M532" s="12"/>
      <c r="N532" s="11"/>
      <c r="O532" s="12"/>
      <c r="P532" s="12"/>
      <c r="Q532" s="12"/>
      <c r="R532" s="12"/>
      <c r="S532" s="12"/>
      <c r="T532" s="12"/>
      <c r="U532" s="12"/>
      <c r="V532" s="11"/>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c r="CG532" s="12"/>
      <c r="CH532" s="12"/>
      <c r="CI532" s="12"/>
      <c r="CJ532" s="12"/>
      <c r="CK532" s="12"/>
      <c r="CL532" s="12"/>
      <c r="CM532" s="12"/>
      <c r="CN532" s="12"/>
      <c r="CO532" s="12"/>
      <c r="CP532" s="12"/>
      <c r="CQ532" s="12"/>
      <c r="CR532" s="12"/>
      <c r="CS532" s="12"/>
      <c r="CT532" s="12"/>
      <c r="CU532" s="12"/>
      <c r="CV532" s="12"/>
      <c r="CW532" s="12"/>
      <c r="CX532" s="12"/>
      <c r="CY532" s="12"/>
      <c r="CZ532" s="12"/>
      <c r="DA532" s="12"/>
      <c r="DB532" s="12"/>
      <c r="DC532" s="12"/>
      <c r="DD532" s="12"/>
      <c r="DE532" s="12"/>
      <c r="DF532" s="12"/>
      <c r="DG532" s="12"/>
      <c r="DH532" s="12"/>
      <c r="DI532" s="12"/>
      <c r="DJ532" s="12"/>
      <c r="DK532" s="12"/>
      <c r="DL532" s="12"/>
      <c r="DM532" s="12"/>
      <c r="DN532" s="12"/>
      <c r="DO532" s="12"/>
      <c r="DP532" s="12"/>
      <c r="DQ532" s="12"/>
      <c r="DR532" s="12"/>
      <c r="DS532" s="12"/>
      <c r="DT532" s="12"/>
      <c r="DU532" s="12"/>
      <c r="DV532" s="12"/>
      <c r="DW532" s="12"/>
      <c r="DX532" s="12"/>
      <c r="DY532" s="12"/>
      <c r="DZ532" s="12"/>
      <c r="EA532" s="12"/>
      <c r="EB532" s="12"/>
      <c r="EC532" s="12"/>
      <c r="ED532" s="12"/>
      <c r="EE532" s="12"/>
      <c r="EF532" s="12"/>
      <c r="EG532" s="12"/>
      <c r="EH532" s="12"/>
      <c r="EI532" s="12"/>
      <c r="EJ532" s="12"/>
      <c r="EK532" s="12"/>
      <c r="EL532" s="12"/>
      <c r="EM532" s="12"/>
      <c r="EN532" s="12"/>
      <c r="EO532" s="12"/>
      <c r="EP532" s="12"/>
      <c r="EQ532" s="12"/>
      <c r="ER532" s="12"/>
      <c r="ES532" s="12"/>
      <c r="ET532" s="12"/>
      <c r="EU532" s="12"/>
      <c r="EV532" s="12"/>
      <c r="EW532" s="12"/>
      <c r="EX532" s="12"/>
      <c r="EY532" s="12"/>
      <c r="EZ532" s="12"/>
      <c r="FA532" s="12"/>
      <c r="FB532" s="12"/>
      <c r="FC532" s="12"/>
      <c r="FD532" s="12"/>
      <c r="FE532" s="12"/>
      <c r="FF532" s="12"/>
      <c r="FG532" s="12"/>
      <c r="FH532" s="12"/>
      <c r="FI532" s="12"/>
      <c r="FJ532" s="12"/>
      <c r="FK532" s="12"/>
      <c r="FL532" s="12"/>
      <c r="FM532" s="12"/>
      <c r="FN532" s="12"/>
      <c r="FO532" s="12"/>
      <c r="FP532" s="12"/>
      <c r="FQ532" s="12"/>
      <c r="FR532" s="12"/>
      <c r="FS532" s="12"/>
      <c r="FT532" s="12"/>
      <c r="FU532" s="12"/>
      <c r="FV532" s="12"/>
      <c r="FW532" s="12"/>
      <c r="FX532" s="12"/>
      <c r="FY532" s="12"/>
      <c r="FZ532" s="12"/>
      <c r="GA532" s="12"/>
      <c r="GB532" s="12"/>
      <c r="GC532" s="12"/>
      <c r="GD532" s="12"/>
      <c r="GE532" s="12"/>
      <c r="GF532" s="12"/>
      <c r="GG532" s="12"/>
      <c r="GH532" s="12"/>
      <c r="GI532" s="12"/>
      <c r="GJ532" s="12"/>
      <c r="GK532" s="12"/>
    </row>
    <row r="533" spans="2:193">
      <c r="B533" s="26"/>
      <c r="C533" s="12"/>
      <c r="D533" s="12"/>
      <c r="E533" s="12"/>
      <c r="F533" s="11"/>
      <c r="G533" s="12"/>
      <c r="H533" s="12"/>
      <c r="I533" s="12"/>
      <c r="J533" s="12"/>
      <c r="K533" s="12"/>
      <c r="L533" s="12"/>
      <c r="M533" s="12"/>
      <c r="N533" s="11"/>
      <c r="O533" s="12"/>
      <c r="P533" s="12"/>
      <c r="Q533" s="12"/>
      <c r="R533" s="12"/>
      <c r="S533" s="12"/>
      <c r="T533" s="12"/>
      <c r="U533" s="12"/>
      <c r="V533" s="11"/>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c r="DD533" s="12"/>
      <c r="DE533" s="12"/>
      <c r="DF533" s="12"/>
      <c r="DG533" s="12"/>
      <c r="DH533" s="12"/>
      <c r="DI533" s="12"/>
      <c r="DJ533" s="12"/>
      <c r="DK533" s="12"/>
      <c r="DL533" s="12"/>
      <c r="DM533" s="12"/>
      <c r="DN533" s="12"/>
      <c r="DO533" s="12"/>
      <c r="DP533" s="12"/>
      <c r="DQ533" s="12"/>
      <c r="DR533" s="12"/>
      <c r="DS533" s="12"/>
      <c r="DT533" s="12"/>
      <c r="DU533" s="12"/>
      <c r="DV533" s="12"/>
      <c r="DW533" s="12"/>
      <c r="DX533" s="12"/>
      <c r="DY533" s="12"/>
      <c r="DZ533" s="12"/>
      <c r="EA533" s="12"/>
      <c r="EB533" s="12"/>
      <c r="EC533" s="12"/>
      <c r="ED533" s="12"/>
      <c r="EE533" s="12"/>
      <c r="EF533" s="12"/>
      <c r="EG533" s="12"/>
      <c r="EH533" s="12"/>
      <c r="EI533" s="12"/>
      <c r="EJ533" s="12"/>
      <c r="EK533" s="12"/>
      <c r="EL533" s="12"/>
      <c r="EM533" s="12"/>
      <c r="EN533" s="12"/>
      <c r="EO533" s="12"/>
      <c r="EP533" s="12"/>
      <c r="EQ533" s="12"/>
      <c r="ER533" s="12"/>
      <c r="ES533" s="12"/>
      <c r="ET533" s="12"/>
      <c r="EU533" s="12"/>
      <c r="EV533" s="12"/>
      <c r="EW533" s="12"/>
      <c r="EX533" s="12"/>
      <c r="EY533" s="12"/>
      <c r="EZ533" s="12"/>
      <c r="FA533" s="12"/>
      <c r="FB533" s="12"/>
      <c r="FC533" s="12"/>
      <c r="FD533" s="12"/>
      <c r="FE533" s="12"/>
      <c r="FF533" s="12"/>
      <c r="FG533" s="12"/>
      <c r="FH533" s="12"/>
      <c r="FI533" s="12"/>
      <c r="FJ533" s="12"/>
      <c r="FK533" s="12"/>
      <c r="FL533" s="12"/>
      <c r="FM533" s="12"/>
      <c r="FN533" s="12"/>
      <c r="FO533" s="12"/>
      <c r="FP533" s="12"/>
      <c r="FQ533" s="12"/>
      <c r="FR533" s="12"/>
      <c r="FS533" s="12"/>
      <c r="FT533" s="12"/>
      <c r="FU533" s="12"/>
      <c r="FV533" s="12"/>
      <c r="FW533" s="12"/>
      <c r="FX533" s="12"/>
      <c r="FY533" s="12"/>
      <c r="FZ533" s="12"/>
      <c r="GA533" s="12"/>
      <c r="GB533" s="12"/>
      <c r="GC533" s="12"/>
      <c r="GD533" s="12"/>
      <c r="GE533" s="12"/>
      <c r="GF533" s="12"/>
      <c r="GG533" s="12"/>
      <c r="GH533" s="12"/>
      <c r="GI533" s="12"/>
      <c r="GJ533" s="12"/>
      <c r="GK533" s="12"/>
    </row>
    <row r="534" spans="2:193">
      <c r="B534" s="26"/>
      <c r="C534" s="12"/>
      <c r="D534" s="12"/>
      <c r="E534" s="12"/>
      <c r="F534" s="11"/>
      <c r="G534" s="12"/>
      <c r="H534" s="12"/>
      <c r="I534" s="12"/>
      <c r="J534" s="12"/>
      <c r="K534" s="12"/>
      <c r="L534" s="12"/>
      <c r="M534" s="12"/>
      <c r="N534" s="11"/>
      <c r="O534" s="12"/>
      <c r="P534" s="12"/>
      <c r="Q534" s="12"/>
      <c r="R534" s="12"/>
      <c r="S534" s="12"/>
      <c r="T534" s="12"/>
      <c r="U534" s="12"/>
      <c r="V534" s="11"/>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2"/>
      <c r="DO534" s="12"/>
      <c r="DP534" s="12"/>
      <c r="DQ534" s="12"/>
      <c r="DR534" s="12"/>
      <c r="DS534" s="12"/>
      <c r="DT534" s="12"/>
      <c r="DU534" s="12"/>
      <c r="DV534" s="12"/>
      <c r="DW534" s="12"/>
      <c r="DX534" s="12"/>
      <c r="DY534" s="12"/>
      <c r="DZ534" s="12"/>
      <c r="EA534" s="12"/>
      <c r="EB534" s="12"/>
      <c r="EC534" s="12"/>
      <c r="ED534" s="12"/>
      <c r="EE534" s="12"/>
      <c r="EF534" s="12"/>
      <c r="EG534" s="12"/>
      <c r="EH534" s="12"/>
      <c r="EI534" s="12"/>
      <c r="EJ534" s="12"/>
      <c r="EK534" s="12"/>
      <c r="EL534" s="12"/>
      <c r="EM534" s="12"/>
      <c r="EN534" s="12"/>
      <c r="EO534" s="12"/>
      <c r="EP534" s="12"/>
      <c r="EQ534" s="12"/>
      <c r="ER534" s="12"/>
      <c r="ES534" s="12"/>
      <c r="ET534" s="12"/>
      <c r="EU534" s="12"/>
      <c r="EV534" s="12"/>
      <c r="EW534" s="12"/>
      <c r="EX534" s="12"/>
      <c r="EY534" s="12"/>
      <c r="EZ534" s="12"/>
      <c r="FA534" s="12"/>
      <c r="FB534" s="12"/>
      <c r="FC534" s="12"/>
      <c r="FD534" s="12"/>
      <c r="FE534" s="12"/>
      <c r="FF534" s="12"/>
      <c r="FG534" s="12"/>
      <c r="FH534" s="12"/>
      <c r="FI534" s="12"/>
      <c r="FJ534" s="12"/>
      <c r="FK534" s="12"/>
      <c r="FL534" s="12"/>
      <c r="FM534" s="12"/>
      <c r="FN534" s="12"/>
      <c r="FO534" s="12"/>
      <c r="FP534" s="12"/>
      <c r="FQ534" s="12"/>
      <c r="FR534" s="12"/>
      <c r="FS534" s="12"/>
      <c r="FT534" s="12"/>
      <c r="FU534" s="12"/>
      <c r="FV534" s="12"/>
      <c r="FW534" s="12"/>
      <c r="FX534" s="12"/>
      <c r="FY534" s="12"/>
      <c r="FZ534" s="12"/>
      <c r="GA534" s="12"/>
      <c r="GB534" s="12"/>
      <c r="GC534" s="12"/>
      <c r="GD534" s="12"/>
      <c r="GE534" s="12"/>
      <c r="GF534" s="12"/>
      <c r="GG534" s="12"/>
      <c r="GH534" s="12"/>
      <c r="GI534" s="12"/>
      <c r="GJ534" s="12"/>
      <c r="GK534" s="12"/>
    </row>
    <row r="535" spans="2:193">
      <c r="B535" s="26"/>
      <c r="C535" s="12"/>
      <c r="D535" s="12"/>
      <c r="E535" s="12"/>
      <c r="F535" s="11"/>
      <c r="G535" s="12"/>
      <c r="H535" s="12"/>
      <c r="I535" s="12"/>
      <c r="J535" s="12"/>
      <c r="K535" s="12"/>
      <c r="L535" s="12"/>
      <c r="M535" s="12"/>
      <c r="N535" s="11"/>
      <c r="O535" s="12"/>
      <c r="P535" s="12"/>
      <c r="Q535" s="12"/>
      <c r="R535" s="12"/>
      <c r="S535" s="12"/>
      <c r="T535" s="12"/>
      <c r="U535" s="12"/>
      <c r="V535" s="11"/>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c r="DJ535" s="12"/>
      <c r="DK535" s="12"/>
      <c r="DL535" s="12"/>
      <c r="DM535" s="12"/>
      <c r="DN535" s="12"/>
      <c r="DO535" s="12"/>
      <c r="DP535" s="12"/>
      <c r="DQ535" s="12"/>
      <c r="DR535" s="12"/>
      <c r="DS535" s="12"/>
      <c r="DT535" s="12"/>
      <c r="DU535" s="12"/>
      <c r="DV535" s="12"/>
      <c r="DW535" s="12"/>
      <c r="DX535" s="12"/>
      <c r="DY535" s="12"/>
      <c r="DZ535" s="12"/>
      <c r="EA535" s="12"/>
      <c r="EB535" s="12"/>
      <c r="EC535" s="12"/>
      <c r="ED535" s="12"/>
      <c r="EE535" s="12"/>
      <c r="EF535" s="12"/>
      <c r="EG535" s="12"/>
      <c r="EH535" s="12"/>
      <c r="EI535" s="12"/>
      <c r="EJ535" s="12"/>
      <c r="EK535" s="12"/>
      <c r="EL535" s="12"/>
      <c r="EM535" s="12"/>
      <c r="EN535" s="12"/>
      <c r="EO535" s="12"/>
      <c r="EP535" s="12"/>
      <c r="EQ535" s="12"/>
      <c r="ER535" s="12"/>
      <c r="ES535" s="12"/>
      <c r="ET535" s="12"/>
      <c r="EU535" s="12"/>
      <c r="EV535" s="12"/>
      <c r="EW535" s="12"/>
      <c r="EX535" s="12"/>
      <c r="EY535" s="12"/>
      <c r="EZ535" s="12"/>
      <c r="FA535" s="12"/>
      <c r="FB535" s="12"/>
      <c r="FC535" s="12"/>
      <c r="FD535" s="12"/>
      <c r="FE535" s="12"/>
      <c r="FF535" s="12"/>
      <c r="FG535" s="12"/>
      <c r="FH535" s="12"/>
      <c r="FI535" s="12"/>
      <c r="FJ535" s="12"/>
      <c r="FK535" s="12"/>
      <c r="FL535" s="12"/>
      <c r="FM535" s="12"/>
      <c r="FN535" s="12"/>
      <c r="FO535" s="12"/>
      <c r="FP535" s="12"/>
      <c r="FQ535" s="12"/>
      <c r="FR535" s="12"/>
      <c r="FS535" s="12"/>
      <c r="FT535" s="12"/>
      <c r="FU535" s="12"/>
      <c r="FV535" s="12"/>
      <c r="FW535" s="12"/>
      <c r="FX535" s="12"/>
      <c r="FY535" s="12"/>
      <c r="FZ535" s="12"/>
      <c r="GA535" s="12"/>
      <c r="GB535" s="12"/>
      <c r="GC535" s="12"/>
      <c r="GD535" s="12"/>
      <c r="GE535" s="12"/>
      <c r="GF535" s="12"/>
      <c r="GG535" s="12"/>
      <c r="GH535" s="12"/>
      <c r="GI535" s="12"/>
      <c r="GJ535" s="12"/>
      <c r="GK535" s="12"/>
    </row>
    <row r="536" spans="2:193">
      <c r="B536" s="26"/>
      <c r="C536" s="12"/>
      <c r="D536" s="12"/>
      <c r="E536" s="12"/>
      <c r="F536" s="11"/>
      <c r="G536" s="12"/>
      <c r="H536" s="12"/>
      <c r="I536" s="12"/>
      <c r="J536" s="12"/>
      <c r="K536" s="12"/>
      <c r="L536" s="12"/>
      <c r="M536" s="12"/>
      <c r="N536" s="11"/>
      <c r="O536" s="12"/>
      <c r="P536" s="12"/>
      <c r="Q536" s="12"/>
      <c r="R536" s="12"/>
      <c r="S536" s="12"/>
      <c r="T536" s="12"/>
      <c r="U536" s="12"/>
      <c r="V536" s="11"/>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c r="DJ536" s="12"/>
      <c r="DK536" s="12"/>
      <c r="DL536" s="12"/>
      <c r="DM536" s="12"/>
      <c r="DN536" s="12"/>
      <c r="DO536" s="12"/>
      <c r="DP536" s="12"/>
      <c r="DQ536" s="12"/>
      <c r="DR536" s="12"/>
      <c r="DS536" s="12"/>
      <c r="DT536" s="12"/>
      <c r="DU536" s="12"/>
      <c r="DV536" s="12"/>
      <c r="DW536" s="12"/>
      <c r="DX536" s="12"/>
      <c r="DY536" s="12"/>
      <c r="DZ536" s="12"/>
      <c r="EA536" s="12"/>
      <c r="EB536" s="12"/>
      <c r="EC536" s="12"/>
      <c r="ED536" s="12"/>
      <c r="EE536" s="12"/>
      <c r="EF536" s="12"/>
      <c r="EG536" s="12"/>
      <c r="EH536" s="12"/>
      <c r="EI536" s="12"/>
      <c r="EJ536" s="12"/>
      <c r="EK536" s="12"/>
      <c r="EL536" s="12"/>
      <c r="EM536" s="12"/>
      <c r="EN536" s="12"/>
      <c r="EO536" s="12"/>
      <c r="EP536" s="12"/>
      <c r="EQ536" s="12"/>
      <c r="ER536" s="12"/>
      <c r="ES536" s="12"/>
      <c r="ET536" s="12"/>
      <c r="EU536" s="12"/>
      <c r="EV536" s="12"/>
      <c r="EW536" s="12"/>
      <c r="EX536" s="12"/>
      <c r="EY536" s="12"/>
      <c r="EZ536" s="12"/>
      <c r="FA536" s="12"/>
      <c r="FB536" s="12"/>
      <c r="FC536" s="12"/>
      <c r="FD536" s="12"/>
      <c r="FE536" s="12"/>
      <c r="FF536" s="12"/>
      <c r="FG536" s="12"/>
      <c r="FH536" s="12"/>
      <c r="FI536" s="12"/>
      <c r="FJ536" s="12"/>
      <c r="FK536" s="12"/>
      <c r="FL536" s="12"/>
      <c r="FM536" s="12"/>
      <c r="FN536" s="12"/>
      <c r="FO536" s="12"/>
      <c r="FP536" s="12"/>
      <c r="FQ536" s="12"/>
      <c r="FR536" s="12"/>
      <c r="FS536" s="12"/>
      <c r="FT536" s="12"/>
      <c r="FU536" s="12"/>
      <c r="FV536" s="12"/>
      <c r="FW536" s="12"/>
      <c r="FX536" s="12"/>
      <c r="FY536" s="12"/>
      <c r="FZ536" s="12"/>
      <c r="GA536" s="12"/>
      <c r="GB536" s="12"/>
      <c r="GC536" s="12"/>
      <c r="GD536" s="12"/>
      <c r="GE536" s="12"/>
      <c r="GF536" s="12"/>
      <c r="GG536" s="12"/>
      <c r="GH536" s="12"/>
      <c r="GI536" s="12"/>
      <c r="GJ536" s="12"/>
      <c r="GK536" s="12"/>
    </row>
    <row r="537" spans="2:193">
      <c r="B537" s="26"/>
      <c r="C537" s="12"/>
      <c r="D537" s="12"/>
      <c r="E537" s="12"/>
      <c r="F537" s="11"/>
      <c r="G537" s="12"/>
      <c r="H537" s="12"/>
      <c r="I537" s="12"/>
      <c r="J537" s="12"/>
      <c r="K537" s="12"/>
      <c r="L537" s="12"/>
      <c r="M537" s="12"/>
      <c r="N537" s="11"/>
      <c r="O537" s="12"/>
      <c r="P537" s="12"/>
      <c r="Q537" s="12"/>
      <c r="R537" s="12"/>
      <c r="S537" s="12"/>
      <c r="T537" s="12"/>
      <c r="U537" s="12"/>
      <c r="V537" s="11"/>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c r="DJ537" s="12"/>
      <c r="DK537" s="12"/>
      <c r="DL537" s="12"/>
      <c r="DM537" s="12"/>
      <c r="DN537" s="12"/>
      <c r="DO537" s="12"/>
      <c r="DP537" s="12"/>
      <c r="DQ537" s="12"/>
      <c r="DR537" s="12"/>
      <c r="DS537" s="12"/>
      <c r="DT537" s="12"/>
      <c r="DU537" s="12"/>
      <c r="DV537" s="12"/>
      <c r="DW537" s="12"/>
      <c r="DX537" s="12"/>
      <c r="DY537" s="12"/>
      <c r="DZ537" s="12"/>
      <c r="EA537" s="12"/>
      <c r="EB537" s="12"/>
      <c r="EC537" s="12"/>
      <c r="ED537" s="12"/>
      <c r="EE537" s="12"/>
      <c r="EF537" s="12"/>
      <c r="EG537" s="12"/>
      <c r="EH537" s="12"/>
      <c r="EI537" s="12"/>
      <c r="EJ537" s="12"/>
      <c r="EK537" s="12"/>
      <c r="EL537" s="12"/>
      <c r="EM537" s="12"/>
      <c r="EN537" s="12"/>
      <c r="EO537" s="12"/>
      <c r="EP537" s="12"/>
      <c r="EQ537" s="12"/>
      <c r="ER537" s="12"/>
      <c r="ES537" s="12"/>
      <c r="ET537" s="12"/>
      <c r="EU537" s="12"/>
      <c r="EV537" s="12"/>
      <c r="EW537" s="12"/>
      <c r="EX537" s="12"/>
      <c r="EY537" s="12"/>
      <c r="EZ537" s="12"/>
      <c r="FA537" s="12"/>
      <c r="FB537" s="12"/>
      <c r="FC537" s="12"/>
      <c r="FD537" s="12"/>
      <c r="FE537" s="12"/>
      <c r="FF537" s="12"/>
      <c r="FG537" s="12"/>
      <c r="FH537" s="12"/>
      <c r="FI537" s="12"/>
      <c r="FJ537" s="12"/>
      <c r="FK537" s="12"/>
      <c r="FL537" s="12"/>
      <c r="FM537" s="12"/>
      <c r="FN537" s="12"/>
      <c r="FO537" s="12"/>
      <c r="FP537" s="12"/>
      <c r="FQ537" s="12"/>
      <c r="FR537" s="12"/>
      <c r="FS537" s="12"/>
      <c r="FT537" s="12"/>
      <c r="FU537" s="12"/>
      <c r="FV537" s="12"/>
      <c r="FW537" s="12"/>
      <c r="FX537" s="12"/>
      <c r="FY537" s="12"/>
      <c r="FZ537" s="12"/>
      <c r="GA537" s="12"/>
      <c r="GB537" s="12"/>
      <c r="GC537" s="12"/>
      <c r="GD537" s="12"/>
      <c r="GE537" s="12"/>
      <c r="GF537" s="12"/>
      <c r="GG537" s="12"/>
      <c r="GH537" s="12"/>
      <c r="GI537" s="12"/>
      <c r="GJ537" s="12"/>
      <c r="GK537" s="12"/>
    </row>
    <row r="538" spans="2:193">
      <c r="B538" s="26"/>
      <c r="C538" s="12"/>
      <c r="D538" s="12"/>
      <c r="E538" s="12"/>
      <c r="F538" s="11"/>
      <c r="G538" s="12"/>
      <c r="H538" s="12"/>
      <c r="I538" s="12"/>
      <c r="J538" s="12"/>
      <c r="K538" s="12"/>
      <c r="L538" s="12"/>
      <c r="M538" s="12"/>
      <c r="N538" s="11"/>
      <c r="O538" s="12"/>
      <c r="P538" s="12"/>
      <c r="Q538" s="12"/>
      <c r="R538" s="12"/>
      <c r="S538" s="12"/>
      <c r="T538" s="12"/>
      <c r="U538" s="12"/>
      <c r="V538" s="11"/>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c r="DI538" s="12"/>
      <c r="DJ538" s="12"/>
      <c r="DK538" s="12"/>
      <c r="DL538" s="12"/>
      <c r="DM538" s="12"/>
      <c r="DN538" s="12"/>
      <c r="DO538" s="12"/>
      <c r="DP538" s="12"/>
      <c r="DQ538" s="12"/>
      <c r="DR538" s="12"/>
      <c r="DS538" s="12"/>
      <c r="DT538" s="12"/>
      <c r="DU538" s="12"/>
      <c r="DV538" s="12"/>
      <c r="DW538" s="12"/>
      <c r="DX538" s="12"/>
      <c r="DY538" s="12"/>
      <c r="DZ538" s="12"/>
      <c r="EA538" s="12"/>
      <c r="EB538" s="12"/>
      <c r="EC538" s="12"/>
      <c r="ED538" s="12"/>
      <c r="EE538" s="12"/>
      <c r="EF538" s="12"/>
      <c r="EG538" s="12"/>
      <c r="EH538" s="12"/>
      <c r="EI538" s="12"/>
      <c r="EJ538" s="12"/>
      <c r="EK538" s="12"/>
      <c r="EL538" s="12"/>
      <c r="EM538" s="12"/>
      <c r="EN538" s="12"/>
      <c r="EO538" s="12"/>
      <c r="EP538" s="12"/>
      <c r="EQ538" s="12"/>
      <c r="ER538" s="12"/>
      <c r="ES538" s="12"/>
      <c r="ET538" s="12"/>
      <c r="EU538" s="12"/>
      <c r="EV538" s="12"/>
      <c r="EW538" s="12"/>
      <c r="EX538" s="12"/>
      <c r="EY538" s="12"/>
      <c r="EZ538" s="12"/>
      <c r="FA538" s="12"/>
      <c r="FB538" s="12"/>
      <c r="FC538" s="12"/>
      <c r="FD538" s="12"/>
      <c r="FE538" s="12"/>
      <c r="FF538" s="12"/>
      <c r="FG538" s="12"/>
      <c r="FH538" s="12"/>
      <c r="FI538" s="12"/>
      <c r="FJ538" s="12"/>
      <c r="FK538" s="12"/>
      <c r="FL538" s="12"/>
      <c r="FM538" s="12"/>
      <c r="FN538" s="12"/>
      <c r="FO538" s="12"/>
      <c r="FP538" s="12"/>
      <c r="FQ538" s="12"/>
      <c r="FR538" s="12"/>
      <c r="FS538" s="12"/>
      <c r="FT538" s="12"/>
      <c r="FU538" s="12"/>
      <c r="FV538" s="12"/>
      <c r="FW538" s="12"/>
      <c r="FX538" s="12"/>
      <c r="FY538" s="12"/>
      <c r="FZ538" s="12"/>
      <c r="GA538" s="12"/>
      <c r="GB538" s="12"/>
      <c r="GC538" s="12"/>
      <c r="GD538" s="12"/>
      <c r="GE538" s="12"/>
      <c r="GF538" s="12"/>
      <c r="GG538" s="12"/>
      <c r="GH538" s="12"/>
      <c r="GI538" s="12"/>
      <c r="GJ538" s="12"/>
      <c r="GK538" s="12"/>
    </row>
    <row r="539" spans="2:193">
      <c r="B539" s="26"/>
      <c r="C539" s="12"/>
      <c r="D539" s="12"/>
      <c r="E539" s="12"/>
      <c r="F539" s="11"/>
      <c r="G539" s="12"/>
      <c r="H539" s="12"/>
      <c r="I539" s="12"/>
      <c r="J539" s="12"/>
      <c r="K539" s="12"/>
      <c r="L539" s="12"/>
      <c r="M539" s="12"/>
      <c r="N539" s="11"/>
      <c r="O539" s="12"/>
      <c r="P539" s="12"/>
      <c r="Q539" s="12"/>
      <c r="R539" s="12"/>
      <c r="S539" s="12"/>
      <c r="T539" s="12"/>
      <c r="U539" s="12"/>
      <c r="V539" s="11"/>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c r="CW539" s="12"/>
      <c r="CX539" s="12"/>
      <c r="CY539" s="12"/>
      <c r="CZ539" s="12"/>
      <c r="DA539" s="12"/>
      <c r="DB539" s="12"/>
      <c r="DC539" s="12"/>
      <c r="DD539" s="12"/>
      <c r="DE539" s="12"/>
      <c r="DF539" s="12"/>
      <c r="DG539" s="12"/>
      <c r="DH539" s="12"/>
      <c r="DI539" s="12"/>
      <c r="DJ539" s="12"/>
      <c r="DK539" s="12"/>
      <c r="DL539" s="12"/>
      <c r="DM539" s="12"/>
      <c r="DN539" s="12"/>
      <c r="DO539" s="12"/>
      <c r="DP539" s="12"/>
      <c r="DQ539" s="12"/>
      <c r="DR539" s="12"/>
      <c r="DS539" s="12"/>
      <c r="DT539" s="12"/>
      <c r="DU539" s="12"/>
      <c r="DV539" s="12"/>
      <c r="DW539" s="12"/>
      <c r="DX539" s="12"/>
      <c r="DY539" s="12"/>
      <c r="DZ539" s="12"/>
      <c r="EA539" s="12"/>
      <c r="EB539" s="12"/>
      <c r="EC539" s="12"/>
      <c r="ED539" s="12"/>
      <c r="EE539" s="12"/>
      <c r="EF539" s="12"/>
      <c r="EG539" s="12"/>
      <c r="EH539" s="12"/>
      <c r="EI539" s="12"/>
      <c r="EJ539" s="12"/>
      <c r="EK539" s="12"/>
      <c r="EL539" s="12"/>
      <c r="EM539" s="12"/>
      <c r="EN539" s="12"/>
      <c r="EO539" s="12"/>
      <c r="EP539" s="12"/>
      <c r="EQ539" s="12"/>
      <c r="ER539" s="12"/>
      <c r="ES539" s="12"/>
      <c r="ET539" s="12"/>
      <c r="EU539" s="12"/>
      <c r="EV539" s="12"/>
      <c r="EW539" s="12"/>
      <c r="EX539" s="12"/>
      <c r="EY539" s="12"/>
      <c r="EZ539" s="12"/>
      <c r="FA539" s="12"/>
      <c r="FB539" s="12"/>
      <c r="FC539" s="12"/>
      <c r="FD539" s="12"/>
      <c r="FE539" s="12"/>
      <c r="FF539" s="12"/>
      <c r="FG539" s="12"/>
      <c r="FH539" s="12"/>
      <c r="FI539" s="12"/>
      <c r="FJ539" s="12"/>
      <c r="FK539" s="12"/>
      <c r="FL539" s="12"/>
      <c r="FM539" s="12"/>
      <c r="FN539" s="12"/>
      <c r="FO539" s="12"/>
      <c r="FP539" s="12"/>
      <c r="FQ539" s="12"/>
      <c r="FR539" s="12"/>
      <c r="FS539" s="12"/>
      <c r="FT539" s="12"/>
      <c r="FU539" s="12"/>
      <c r="FV539" s="12"/>
      <c r="FW539" s="12"/>
      <c r="FX539" s="12"/>
      <c r="FY539" s="12"/>
      <c r="FZ539" s="12"/>
      <c r="GA539" s="12"/>
      <c r="GB539" s="12"/>
      <c r="GC539" s="12"/>
      <c r="GD539" s="12"/>
      <c r="GE539" s="12"/>
      <c r="GF539" s="12"/>
      <c r="GG539" s="12"/>
      <c r="GH539" s="12"/>
      <c r="GI539" s="12"/>
      <c r="GJ539" s="12"/>
      <c r="GK539" s="12"/>
    </row>
    <row r="540" spans="2:193">
      <c r="B540" s="26"/>
      <c r="C540" s="12"/>
      <c r="D540" s="12"/>
      <c r="E540" s="12"/>
      <c r="F540" s="11"/>
      <c r="G540" s="12"/>
      <c r="H540" s="12"/>
      <c r="I540" s="12"/>
      <c r="J540" s="12"/>
      <c r="K540" s="12"/>
      <c r="L540" s="12"/>
      <c r="M540" s="12"/>
      <c r="N540" s="11"/>
      <c r="O540" s="12"/>
      <c r="P540" s="12"/>
      <c r="Q540" s="12"/>
      <c r="R540" s="12"/>
      <c r="S540" s="12"/>
      <c r="T540" s="12"/>
      <c r="U540" s="12"/>
      <c r="V540" s="11"/>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c r="DI540" s="12"/>
      <c r="DJ540" s="12"/>
      <c r="DK540" s="12"/>
      <c r="DL540" s="12"/>
      <c r="DM540" s="12"/>
      <c r="DN540" s="12"/>
      <c r="DO540" s="12"/>
      <c r="DP540" s="12"/>
      <c r="DQ540" s="12"/>
      <c r="DR540" s="12"/>
      <c r="DS540" s="12"/>
      <c r="DT540" s="12"/>
      <c r="DU540" s="12"/>
      <c r="DV540" s="12"/>
      <c r="DW540" s="12"/>
      <c r="DX540" s="12"/>
      <c r="DY540" s="12"/>
      <c r="DZ540" s="12"/>
      <c r="EA540" s="12"/>
      <c r="EB540" s="12"/>
      <c r="EC540" s="12"/>
      <c r="ED540" s="12"/>
      <c r="EE540" s="12"/>
      <c r="EF540" s="12"/>
      <c r="EG540" s="12"/>
      <c r="EH540" s="12"/>
      <c r="EI540" s="12"/>
      <c r="EJ540" s="12"/>
      <c r="EK540" s="12"/>
      <c r="EL540" s="12"/>
      <c r="EM540" s="12"/>
      <c r="EN540" s="12"/>
      <c r="EO540" s="12"/>
      <c r="EP540" s="12"/>
      <c r="EQ540" s="12"/>
      <c r="ER540" s="12"/>
      <c r="ES540" s="12"/>
      <c r="ET540" s="12"/>
      <c r="EU540" s="12"/>
      <c r="EV540" s="12"/>
      <c r="EW540" s="12"/>
      <c r="EX540" s="12"/>
      <c r="EY540" s="12"/>
      <c r="EZ540" s="12"/>
      <c r="FA540" s="12"/>
      <c r="FB540" s="12"/>
      <c r="FC540" s="12"/>
      <c r="FD540" s="12"/>
      <c r="FE540" s="12"/>
      <c r="FF540" s="12"/>
      <c r="FG540" s="12"/>
      <c r="FH540" s="12"/>
      <c r="FI540" s="12"/>
      <c r="FJ540" s="12"/>
      <c r="FK540" s="12"/>
      <c r="FL540" s="12"/>
      <c r="FM540" s="12"/>
      <c r="FN540" s="12"/>
      <c r="FO540" s="12"/>
      <c r="FP540" s="12"/>
      <c r="FQ540" s="12"/>
      <c r="FR540" s="12"/>
      <c r="FS540" s="12"/>
      <c r="FT540" s="12"/>
      <c r="FU540" s="12"/>
      <c r="FV540" s="12"/>
      <c r="FW540" s="12"/>
      <c r="FX540" s="12"/>
      <c r="FY540" s="12"/>
      <c r="FZ540" s="12"/>
      <c r="GA540" s="12"/>
      <c r="GB540" s="12"/>
      <c r="GC540" s="12"/>
      <c r="GD540" s="12"/>
      <c r="GE540" s="12"/>
      <c r="GF540" s="12"/>
      <c r="GG540" s="12"/>
      <c r="GH540" s="12"/>
      <c r="GI540" s="12"/>
      <c r="GJ540" s="12"/>
      <c r="GK540" s="12"/>
    </row>
    <row r="541" spans="2:193">
      <c r="B541" s="26"/>
      <c r="C541" s="12"/>
      <c r="D541" s="12"/>
      <c r="E541" s="12"/>
      <c r="F541" s="11"/>
      <c r="G541" s="12"/>
      <c r="H541" s="12"/>
      <c r="I541" s="12"/>
      <c r="J541" s="12"/>
      <c r="K541" s="12"/>
      <c r="L541" s="12"/>
      <c r="M541" s="12"/>
      <c r="N541" s="11"/>
      <c r="O541" s="12"/>
      <c r="P541" s="12"/>
      <c r="Q541" s="12"/>
      <c r="R541" s="12"/>
      <c r="S541" s="12"/>
      <c r="T541" s="12"/>
      <c r="U541" s="12"/>
      <c r="V541" s="11"/>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c r="DD541" s="12"/>
      <c r="DE541" s="12"/>
      <c r="DF541" s="12"/>
      <c r="DG541" s="12"/>
      <c r="DH541" s="12"/>
      <c r="DI541" s="12"/>
      <c r="DJ541" s="12"/>
      <c r="DK541" s="12"/>
      <c r="DL541" s="12"/>
      <c r="DM541" s="12"/>
      <c r="DN541" s="12"/>
      <c r="DO541" s="12"/>
      <c r="DP541" s="12"/>
      <c r="DQ541" s="12"/>
      <c r="DR541" s="12"/>
      <c r="DS541" s="12"/>
      <c r="DT541" s="12"/>
      <c r="DU541" s="12"/>
      <c r="DV541" s="12"/>
      <c r="DW541" s="12"/>
      <c r="DX541" s="12"/>
      <c r="DY541" s="12"/>
      <c r="DZ541" s="12"/>
      <c r="EA541" s="12"/>
      <c r="EB541" s="12"/>
      <c r="EC541" s="12"/>
      <c r="ED541" s="12"/>
      <c r="EE541" s="12"/>
      <c r="EF541" s="12"/>
      <c r="EG541" s="12"/>
      <c r="EH541" s="12"/>
      <c r="EI541" s="12"/>
      <c r="EJ541" s="12"/>
      <c r="EK541" s="12"/>
      <c r="EL541" s="12"/>
      <c r="EM541" s="12"/>
      <c r="EN541" s="12"/>
      <c r="EO541" s="12"/>
      <c r="EP541" s="12"/>
      <c r="EQ541" s="12"/>
      <c r="ER541" s="12"/>
      <c r="ES541" s="12"/>
      <c r="ET541" s="12"/>
      <c r="EU541" s="12"/>
      <c r="EV541" s="12"/>
      <c r="EW541" s="12"/>
      <c r="EX541" s="12"/>
      <c r="EY541" s="12"/>
      <c r="EZ541" s="12"/>
      <c r="FA541" s="12"/>
      <c r="FB541" s="12"/>
      <c r="FC541" s="12"/>
      <c r="FD541" s="12"/>
      <c r="FE541" s="12"/>
      <c r="FF541" s="12"/>
      <c r="FG541" s="12"/>
      <c r="FH541" s="12"/>
      <c r="FI541" s="12"/>
      <c r="FJ541" s="12"/>
      <c r="FK541" s="12"/>
      <c r="FL541" s="12"/>
      <c r="FM541" s="12"/>
      <c r="FN541" s="12"/>
      <c r="FO541" s="12"/>
      <c r="FP541" s="12"/>
      <c r="FQ541" s="12"/>
      <c r="FR541" s="12"/>
      <c r="FS541" s="12"/>
      <c r="FT541" s="12"/>
      <c r="FU541" s="12"/>
      <c r="FV541" s="12"/>
      <c r="FW541" s="12"/>
      <c r="FX541" s="12"/>
      <c r="FY541" s="12"/>
      <c r="FZ541" s="12"/>
      <c r="GA541" s="12"/>
      <c r="GB541" s="12"/>
      <c r="GC541" s="12"/>
      <c r="GD541" s="12"/>
      <c r="GE541" s="12"/>
      <c r="GF541" s="12"/>
      <c r="GG541" s="12"/>
      <c r="GH541" s="12"/>
      <c r="GI541" s="12"/>
      <c r="GJ541" s="12"/>
      <c r="GK541" s="12"/>
    </row>
    <row r="542" spans="2:193">
      <c r="B542" s="26"/>
      <c r="C542" s="12"/>
      <c r="D542" s="12"/>
      <c r="E542" s="12"/>
      <c r="F542" s="11"/>
      <c r="G542" s="12"/>
      <c r="H542" s="12"/>
      <c r="I542" s="12"/>
      <c r="J542" s="12"/>
      <c r="K542" s="12"/>
      <c r="L542" s="12"/>
      <c r="M542" s="12"/>
      <c r="N542" s="11"/>
      <c r="O542" s="12"/>
      <c r="P542" s="12"/>
      <c r="Q542" s="12"/>
      <c r="R542" s="12"/>
      <c r="S542" s="12"/>
      <c r="T542" s="12"/>
      <c r="U542" s="12"/>
      <c r="V542" s="11"/>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c r="DJ542" s="12"/>
      <c r="DK542" s="12"/>
      <c r="DL542" s="12"/>
      <c r="DM542" s="12"/>
      <c r="DN542" s="12"/>
      <c r="DO542" s="12"/>
      <c r="DP542" s="12"/>
      <c r="DQ542" s="12"/>
      <c r="DR542" s="12"/>
      <c r="DS542" s="12"/>
      <c r="DT542" s="12"/>
      <c r="DU542" s="12"/>
      <c r="DV542" s="12"/>
      <c r="DW542" s="12"/>
      <c r="DX542" s="12"/>
      <c r="DY542" s="12"/>
      <c r="DZ542" s="12"/>
      <c r="EA542" s="12"/>
      <c r="EB542" s="12"/>
      <c r="EC542" s="12"/>
      <c r="ED542" s="12"/>
      <c r="EE542" s="12"/>
      <c r="EF542" s="12"/>
      <c r="EG542" s="12"/>
      <c r="EH542" s="12"/>
      <c r="EI542" s="12"/>
      <c r="EJ542" s="12"/>
      <c r="EK542" s="12"/>
      <c r="EL542" s="12"/>
      <c r="EM542" s="12"/>
      <c r="EN542" s="12"/>
      <c r="EO542" s="12"/>
      <c r="EP542" s="12"/>
      <c r="EQ542" s="12"/>
      <c r="ER542" s="12"/>
      <c r="ES542" s="12"/>
      <c r="ET542" s="12"/>
      <c r="EU542" s="12"/>
      <c r="EV542" s="12"/>
      <c r="EW542" s="12"/>
      <c r="EX542" s="12"/>
      <c r="EY542" s="12"/>
      <c r="EZ542" s="12"/>
      <c r="FA542" s="12"/>
      <c r="FB542" s="12"/>
      <c r="FC542" s="12"/>
      <c r="FD542" s="12"/>
      <c r="FE542" s="12"/>
      <c r="FF542" s="12"/>
      <c r="FG542" s="12"/>
      <c r="FH542" s="12"/>
      <c r="FI542" s="12"/>
      <c r="FJ542" s="12"/>
      <c r="FK542" s="12"/>
      <c r="FL542" s="12"/>
      <c r="FM542" s="12"/>
      <c r="FN542" s="12"/>
      <c r="FO542" s="12"/>
      <c r="FP542" s="12"/>
      <c r="FQ542" s="12"/>
      <c r="FR542" s="12"/>
      <c r="FS542" s="12"/>
      <c r="FT542" s="12"/>
      <c r="FU542" s="12"/>
      <c r="FV542" s="12"/>
      <c r="FW542" s="12"/>
      <c r="FX542" s="12"/>
      <c r="FY542" s="12"/>
      <c r="FZ542" s="12"/>
      <c r="GA542" s="12"/>
      <c r="GB542" s="12"/>
      <c r="GC542" s="12"/>
      <c r="GD542" s="12"/>
      <c r="GE542" s="12"/>
      <c r="GF542" s="12"/>
      <c r="GG542" s="12"/>
      <c r="GH542" s="12"/>
      <c r="GI542" s="12"/>
      <c r="GJ542" s="12"/>
      <c r="GK542" s="12"/>
    </row>
    <row r="543" spans="2:193">
      <c r="B543" s="26"/>
      <c r="C543" s="12"/>
      <c r="D543" s="12"/>
      <c r="E543" s="12"/>
      <c r="F543" s="11"/>
      <c r="G543" s="12"/>
      <c r="H543" s="12"/>
      <c r="I543" s="12"/>
      <c r="J543" s="12"/>
      <c r="K543" s="12"/>
      <c r="L543" s="12"/>
      <c r="M543" s="12"/>
      <c r="N543" s="11"/>
      <c r="O543" s="12"/>
      <c r="P543" s="12"/>
      <c r="Q543" s="12"/>
      <c r="R543" s="12"/>
      <c r="S543" s="12"/>
      <c r="T543" s="12"/>
      <c r="U543" s="12"/>
      <c r="V543" s="11"/>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c r="CW543" s="12"/>
      <c r="CX543" s="12"/>
      <c r="CY543" s="12"/>
      <c r="CZ543" s="12"/>
      <c r="DA543" s="12"/>
      <c r="DB543" s="12"/>
      <c r="DC543" s="12"/>
      <c r="DD543" s="12"/>
      <c r="DE543" s="12"/>
      <c r="DF543" s="12"/>
      <c r="DG543" s="12"/>
      <c r="DH543" s="12"/>
      <c r="DI543" s="12"/>
      <c r="DJ543" s="12"/>
      <c r="DK543" s="12"/>
      <c r="DL543" s="12"/>
      <c r="DM543" s="12"/>
      <c r="DN543" s="12"/>
      <c r="DO543" s="12"/>
      <c r="DP543" s="12"/>
      <c r="DQ543" s="12"/>
      <c r="DR543" s="12"/>
      <c r="DS543" s="12"/>
      <c r="DT543" s="12"/>
      <c r="DU543" s="12"/>
      <c r="DV543" s="12"/>
      <c r="DW543" s="12"/>
      <c r="DX543" s="12"/>
      <c r="DY543" s="12"/>
      <c r="DZ543" s="12"/>
      <c r="EA543" s="12"/>
      <c r="EB543" s="12"/>
      <c r="EC543" s="12"/>
      <c r="ED543" s="12"/>
      <c r="EE543" s="12"/>
      <c r="EF543" s="12"/>
      <c r="EG543" s="12"/>
      <c r="EH543" s="12"/>
      <c r="EI543" s="12"/>
      <c r="EJ543" s="12"/>
      <c r="EK543" s="12"/>
      <c r="EL543" s="12"/>
      <c r="EM543" s="12"/>
      <c r="EN543" s="12"/>
      <c r="EO543" s="12"/>
      <c r="EP543" s="12"/>
      <c r="EQ543" s="12"/>
      <c r="ER543" s="12"/>
      <c r="ES543" s="12"/>
      <c r="ET543" s="12"/>
      <c r="EU543" s="12"/>
      <c r="EV543" s="12"/>
      <c r="EW543" s="12"/>
      <c r="EX543" s="12"/>
      <c r="EY543" s="12"/>
      <c r="EZ543" s="12"/>
      <c r="FA543" s="12"/>
      <c r="FB543" s="12"/>
      <c r="FC543" s="12"/>
      <c r="FD543" s="12"/>
      <c r="FE543" s="12"/>
      <c r="FF543" s="12"/>
      <c r="FG543" s="12"/>
      <c r="FH543" s="12"/>
      <c r="FI543" s="12"/>
      <c r="FJ543" s="12"/>
      <c r="FK543" s="12"/>
      <c r="FL543" s="12"/>
      <c r="FM543" s="12"/>
      <c r="FN543" s="12"/>
      <c r="FO543" s="12"/>
      <c r="FP543" s="12"/>
      <c r="FQ543" s="12"/>
      <c r="FR543" s="12"/>
      <c r="FS543" s="12"/>
      <c r="FT543" s="12"/>
      <c r="FU543" s="12"/>
      <c r="FV543" s="12"/>
      <c r="FW543" s="12"/>
      <c r="FX543" s="12"/>
      <c r="FY543" s="12"/>
      <c r="FZ543" s="12"/>
      <c r="GA543" s="12"/>
      <c r="GB543" s="12"/>
      <c r="GC543" s="12"/>
      <c r="GD543" s="12"/>
      <c r="GE543" s="12"/>
      <c r="GF543" s="12"/>
      <c r="GG543" s="12"/>
      <c r="GH543" s="12"/>
      <c r="GI543" s="12"/>
      <c r="GJ543" s="12"/>
      <c r="GK543" s="12"/>
    </row>
    <row r="544" spans="2:193">
      <c r="B544" s="26"/>
      <c r="C544" s="12"/>
      <c r="D544" s="12"/>
      <c r="E544" s="12"/>
      <c r="F544" s="11"/>
      <c r="G544" s="12"/>
      <c r="H544" s="12"/>
      <c r="I544" s="12"/>
      <c r="J544" s="12"/>
      <c r="K544" s="12"/>
      <c r="L544" s="12"/>
      <c r="M544" s="12"/>
      <c r="N544" s="11"/>
      <c r="O544" s="12"/>
      <c r="P544" s="12"/>
      <c r="Q544" s="12"/>
      <c r="R544" s="12"/>
      <c r="S544" s="12"/>
      <c r="T544" s="12"/>
      <c r="U544" s="12"/>
      <c r="V544" s="11"/>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12"/>
      <c r="CH544" s="12"/>
      <c r="CI544" s="12"/>
      <c r="CJ544" s="12"/>
      <c r="CK544" s="12"/>
      <c r="CL544" s="12"/>
      <c r="CM544" s="12"/>
      <c r="CN544" s="12"/>
      <c r="CO544" s="12"/>
      <c r="CP544" s="12"/>
      <c r="CQ544" s="12"/>
      <c r="CR544" s="12"/>
      <c r="CS544" s="12"/>
      <c r="CT544" s="12"/>
      <c r="CU544" s="12"/>
      <c r="CV544" s="12"/>
      <c r="CW544" s="12"/>
      <c r="CX544" s="12"/>
      <c r="CY544" s="12"/>
      <c r="CZ544" s="12"/>
      <c r="DA544" s="12"/>
      <c r="DB544" s="12"/>
      <c r="DC544" s="12"/>
      <c r="DD544" s="12"/>
      <c r="DE544" s="12"/>
      <c r="DF544" s="12"/>
      <c r="DG544" s="12"/>
      <c r="DH544" s="12"/>
      <c r="DI544" s="12"/>
      <c r="DJ544" s="12"/>
      <c r="DK544" s="12"/>
      <c r="DL544" s="12"/>
      <c r="DM544" s="12"/>
      <c r="DN544" s="12"/>
      <c r="DO544" s="12"/>
      <c r="DP544" s="12"/>
      <c r="DQ544" s="12"/>
      <c r="DR544" s="12"/>
      <c r="DS544" s="12"/>
      <c r="DT544" s="12"/>
      <c r="DU544" s="12"/>
      <c r="DV544" s="12"/>
      <c r="DW544" s="12"/>
      <c r="DX544" s="12"/>
      <c r="DY544" s="12"/>
      <c r="DZ544" s="12"/>
      <c r="EA544" s="12"/>
      <c r="EB544" s="12"/>
      <c r="EC544" s="12"/>
      <c r="ED544" s="12"/>
      <c r="EE544" s="12"/>
      <c r="EF544" s="12"/>
      <c r="EG544" s="12"/>
      <c r="EH544" s="12"/>
      <c r="EI544" s="12"/>
      <c r="EJ544" s="12"/>
      <c r="EK544" s="12"/>
      <c r="EL544" s="12"/>
      <c r="EM544" s="12"/>
      <c r="EN544" s="12"/>
      <c r="EO544" s="12"/>
      <c r="EP544" s="12"/>
      <c r="EQ544" s="12"/>
      <c r="ER544" s="12"/>
      <c r="ES544" s="12"/>
      <c r="ET544" s="12"/>
      <c r="EU544" s="12"/>
      <c r="EV544" s="12"/>
      <c r="EW544" s="12"/>
      <c r="EX544" s="12"/>
      <c r="EY544" s="12"/>
      <c r="EZ544" s="12"/>
      <c r="FA544" s="12"/>
      <c r="FB544" s="12"/>
      <c r="FC544" s="12"/>
      <c r="FD544" s="12"/>
      <c r="FE544" s="12"/>
      <c r="FF544" s="12"/>
      <c r="FG544" s="12"/>
      <c r="FH544" s="12"/>
      <c r="FI544" s="12"/>
      <c r="FJ544" s="12"/>
      <c r="FK544" s="12"/>
      <c r="FL544" s="12"/>
      <c r="FM544" s="12"/>
      <c r="FN544" s="12"/>
      <c r="FO544" s="12"/>
      <c r="FP544" s="12"/>
      <c r="FQ544" s="12"/>
      <c r="FR544" s="12"/>
      <c r="FS544" s="12"/>
      <c r="FT544" s="12"/>
      <c r="FU544" s="12"/>
      <c r="FV544" s="12"/>
      <c r="FW544" s="12"/>
      <c r="FX544" s="12"/>
      <c r="FY544" s="12"/>
      <c r="FZ544" s="12"/>
      <c r="GA544" s="12"/>
      <c r="GB544" s="12"/>
      <c r="GC544" s="12"/>
      <c r="GD544" s="12"/>
      <c r="GE544" s="12"/>
      <c r="GF544" s="12"/>
      <c r="GG544" s="12"/>
      <c r="GH544" s="12"/>
      <c r="GI544" s="12"/>
      <c r="GJ544" s="12"/>
      <c r="GK544" s="12"/>
    </row>
    <row r="545" spans="2:193">
      <c r="B545" s="26"/>
      <c r="C545" s="12"/>
      <c r="D545" s="12"/>
      <c r="E545" s="12"/>
      <c r="F545" s="11"/>
      <c r="G545" s="12"/>
      <c r="H545" s="12"/>
      <c r="I545" s="12"/>
      <c r="J545" s="12"/>
      <c r="K545" s="12"/>
      <c r="L545" s="12"/>
      <c r="M545" s="12"/>
      <c r="N545" s="11"/>
      <c r="O545" s="12"/>
      <c r="P545" s="12"/>
      <c r="Q545" s="12"/>
      <c r="R545" s="12"/>
      <c r="S545" s="12"/>
      <c r="T545" s="12"/>
      <c r="U545" s="12"/>
      <c r="V545" s="11"/>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12"/>
      <c r="CH545" s="12"/>
      <c r="CI545" s="12"/>
      <c r="CJ545" s="12"/>
      <c r="CK545" s="12"/>
      <c r="CL545" s="12"/>
      <c r="CM545" s="12"/>
      <c r="CN545" s="12"/>
      <c r="CO545" s="12"/>
      <c r="CP545" s="12"/>
      <c r="CQ545" s="12"/>
      <c r="CR545" s="12"/>
      <c r="CS545" s="12"/>
      <c r="CT545" s="12"/>
      <c r="CU545" s="12"/>
      <c r="CV545" s="12"/>
      <c r="CW545" s="12"/>
      <c r="CX545" s="12"/>
      <c r="CY545" s="12"/>
      <c r="CZ545" s="12"/>
      <c r="DA545" s="12"/>
      <c r="DB545" s="12"/>
      <c r="DC545" s="12"/>
      <c r="DD545" s="12"/>
      <c r="DE545" s="12"/>
      <c r="DF545" s="12"/>
      <c r="DG545" s="12"/>
      <c r="DH545" s="12"/>
      <c r="DI545" s="12"/>
      <c r="DJ545" s="12"/>
      <c r="DK545" s="12"/>
      <c r="DL545" s="12"/>
      <c r="DM545" s="12"/>
      <c r="DN545" s="12"/>
      <c r="DO545" s="12"/>
      <c r="DP545" s="12"/>
      <c r="DQ545" s="12"/>
      <c r="DR545" s="12"/>
      <c r="DS545" s="12"/>
      <c r="DT545" s="12"/>
      <c r="DU545" s="12"/>
      <c r="DV545" s="12"/>
      <c r="DW545" s="12"/>
      <c r="DX545" s="12"/>
      <c r="DY545" s="12"/>
      <c r="DZ545" s="12"/>
      <c r="EA545" s="12"/>
      <c r="EB545" s="12"/>
      <c r="EC545" s="12"/>
      <c r="ED545" s="12"/>
      <c r="EE545" s="12"/>
      <c r="EF545" s="12"/>
      <c r="EG545" s="12"/>
      <c r="EH545" s="12"/>
      <c r="EI545" s="12"/>
      <c r="EJ545" s="12"/>
      <c r="EK545" s="12"/>
      <c r="EL545" s="12"/>
      <c r="EM545" s="12"/>
      <c r="EN545" s="12"/>
      <c r="EO545" s="12"/>
      <c r="EP545" s="12"/>
      <c r="EQ545" s="12"/>
      <c r="ER545" s="12"/>
      <c r="ES545" s="12"/>
      <c r="ET545" s="12"/>
      <c r="EU545" s="12"/>
      <c r="EV545" s="12"/>
      <c r="EW545" s="12"/>
      <c r="EX545" s="12"/>
      <c r="EY545" s="12"/>
      <c r="EZ545" s="12"/>
      <c r="FA545" s="12"/>
      <c r="FB545" s="12"/>
      <c r="FC545" s="12"/>
      <c r="FD545" s="12"/>
      <c r="FE545" s="12"/>
      <c r="FF545" s="12"/>
      <c r="FG545" s="12"/>
      <c r="FH545" s="12"/>
      <c r="FI545" s="12"/>
      <c r="FJ545" s="12"/>
      <c r="FK545" s="12"/>
      <c r="FL545" s="12"/>
      <c r="FM545" s="12"/>
      <c r="FN545" s="12"/>
      <c r="FO545" s="12"/>
      <c r="FP545" s="12"/>
      <c r="FQ545" s="12"/>
      <c r="FR545" s="12"/>
      <c r="FS545" s="12"/>
      <c r="FT545" s="12"/>
      <c r="FU545" s="12"/>
      <c r="FV545" s="12"/>
      <c r="FW545" s="12"/>
      <c r="FX545" s="12"/>
      <c r="FY545" s="12"/>
      <c r="FZ545" s="12"/>
      <c r="GA545" s="12"/>
      <c r="GB545" s="12"/>
      <c r="GC545" s="12"/>
      <c r="GD545" s="12"/>
      <c r="GE545" s="12"/>
      <c r="GF545" s="12"/>
      <c r="GG545" s="12"/>
      <c r="GH545" s="12"/>
      <c r="GI545" s="12"/>
      <c r="GJ545" s="12"/>
      <c r="GK545" s="12"/>
    </row>
    <row r="546" spans="2:193">
      <c r="B546" s="26"/>
      <c r="C546" s="12"/>
      <c r="D546" s="12"/>
      <c r="E546" s="12"/>
      <c r="F546" s="11"/>
      <c r="G546" s="12"/>
      <c r="H546" s="12"/>
      <c r="I546" s="12"/>
      <c r="J546" s="12"/>
      <c r="K546" s="12"/>
      <c r="L546" s="12"/>
      <c r="M546" s="12"/>
      <c r="N546" s="11"/>
      <c r="O546" s="12"/>
      <c r="P546" s="12"/>
      <c r="Q546" s="12"/>
      <c r="R546" s="12"/>
      <c r="S546" s="12"/>
      <c r="T546" s="12"/>
      <c r="U546" s="12"/>
      <c r="V546" s="11"/>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c r="CG546" s="12"/>
      <c r="CH546" s="12"/>
      <c r="CI546" s="12"/>
      <c r="CJ546" s="12"/>
      <c r="CK546" s="12"/>
      <c r="CL546" s="12"/>
      <c r="CM546" s="12"/>
      <c r="CN546" s="12"/>
      <c r="CO546" s="12"/>
      <c r="CP546" s="12"/>
      <c r="CQ546" s="12"/>
      <c r="CR546" s="12"/>
      <c r="CS546" s="12"/>
      <c r="CT546" s="12"/>
      <c r="CU546" s="12"/>
      <c r="CV546" s="12"/>
      <c r="CW546" s="12"/>
      <c r="CX546" s="12"/>
      <c r="CY546" s="12"/>
      <c r="CZ546" s="12"/>
      <c r="DA546" s="12"/>
      <c r="DB546" s="12"/>
      <c r="DC546" s="12"/>
      <c r="DD546" s="12"/>
      <c r="DE546" s="12"/>
      <c r="DF546" s="12"/>
      <c r="DG546" s="12"/>
      <c r="DH546" s="12"/>
      <c r="DI546" s="12"/>
      <c r="DJ546" s="12"/>
      <c r="DK546" s="12"/>
      <c r="DL546" s="12"/>
      <c r="DM546" s="12"/>
      <c r="DN546" s="12"/>
      <c r="DO546" s="12"/>
      <c r="DP546" s="12"/>
      <c r="DQ546" s="12"/>
      <c r="DR546" s="12"/>
      <c r="DS546" s="12"/>
      <c r="DT546" s="12"/>
      <c r="DU546" s="12"/>
      <c r="DV546" s="12"/>
      <c r="DW546" s="12"/>
      <c r="DX546" s="12"/>
      <c r="DY546" s="12"/>
      <c r="DZ546" s="12"/>
      <c r="EA546" s="12"/>
      <c r="EB546" s="12"/>
      <c r="EC546" s="12"/>
      <c r="ED546" s="12"/>
      <c r="EE546" s="12"/>
      <c r="EF546" s="12"/>
      <c r="EG546" s="12"/>
      <c r="EH546" s="12"/>
      <c r="EI546" s="12"/>
      <c r="EJ546" s="12"/>
      <c r="EK546" s="12"/>
      <c r="EL546" s="12"/>
      <c r="EM546" s="12"/>
      <c r="EN546" s="12"/>
      <c r="EO546" s="12"/>
      <c r="EP546" s="12"/>
      <c r="EQ546" s="12"/>
      <c r="ER546" s="12"/>
      <c r="ES546" s="12"/>
      <c r="ET546" s="12"/>
      <c r="EU546" s="12"/>
      <c r="EV546" s="12"/>
      <c r="EW546" s="12"/>
      <c r="EX546" s="12"/>
      <c r="EY546" s="12"/>
      <c r="EZ546" s="12"/>
      <c r="FA546" s="12"/>
      <c r="FB546" s="12"/>
      <c r="FC546" s="12"/>
      <c r="FD546" s="12"/>
      <c r="FE546" s="12"/>
      <c r="FF546" s="12"/>
      <c r="FG546" s="12"/>
      <c r="FH546" s="12"/>
      <c r="FI546" s="12"/>
      <c r="FJ546" s="12"/>
      <c r="FK546" s="12"/>
      <c r="FL546" s="12"/>
      <c r="FM546" s="12"/>
      <c r="FN546" s="12"/>
      <c r="FO546" s="12"/>
      <c r="FP546" s="12"/>
      <c r="FQ546" s="12"/>
      <c r="FR546" s="12"/>
      <c r="FS546" s="12"/>
      <c r="FT546" s="12"/>
      <c r="FU546" s="12"/>
      <c r="FV546" s="12"/>
      <c r="FW546" s="12"/>
      <c r="FX546" s="12"/>
      <c r="FY546" s="12"/>
      <c r="FZ546" s="12"/>
      <c r="GA546" s="12"/>
      <c r="GB546" s="12"/>
      <c r="GC546" s="12"/>
      <c r="GD546" s="12"/>
      <c r="GE546" s="12"/>
      <c r="GF546" s="12"/>
      <c r="GG546" s="12"/>
      <c r="GH546" s="12"/>
      <c r="GI546" s="12"/>
      <c r="GJ546" s="12"/>
      <c r="GK546" s="12"/>
    </row>
    <row r="547" spans="2:193">
      <c r="B547" s="26"/>
      <c r="C547" s="12"/>
      <c r="D547" s="12"/>
      <c r="E547" s="12"/>
      <c r="F547" s="11"/>
      <c r="G547" s="12"/>
      <c r="H547" s="12"/>
      <c r="I547" s="12"/>
      <c r="J547" s="12"/>
      <c r="K547" s="12"/>
      <c r="L547" s="12"/>
      <c r="M547" s="12"/>
      <c r="N547" s="11"/>
      <c r="O547" s="12"/>
      <c r="P547" s="12"/>
      <c r="Q547" s="12"/>
      <c r="R547" s="12"/>
      <c r="S547" s="12"/>
      <c r="T547" s="12"/>
      <c r="U547" s="12"/>
      <c r="V547" s="11"/>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c r="CG547" s="12"/>
      <c r="CH547" s="12"/>
      <c r="CI547" s="12"/>
      <c r="CJ547" s="12"/>
      <c r="CK547" s="12"/>
      <c r="CL547" s="12"/>
      <c r="CM547" s="12"/>
      <c r="CN547" s="12"/>
      <c r="CO547" s="12"/>
      <c r="CP547" s="12"/>
      <c r="CQ547" s="12"/>
      <c r="CR547" s="12"/>
      <c r="CS547" s="12"/>
      <c r="CT547" s="12"/>
      <c r="CU547" s="12"/>
      <c r="CV547" s="12"/>
      <c r="CW547" s="12"/>
      <c r="CX547" s="12"/>
      <c r="CY547" s="12"/>
      <c r="CZ547" s="12"/>
      <c r="DA547" s="12"/>
      <c r="DB547" s="12"/>
      <c r="DC547" s="12"/>
      <c r="DD547" s="12"/>
      <c r="DE547" s="12"/>
      <c r="DF547" s="12"/>
      <c r="DG547" s="12"/>
      <c r="DH547" s="12"/>
      <c r="DI547" s="12"/>
      <c r="DJ547" s="12"/>
      <c r="DK547" s="12"/>
      <c r="DL547" s="12"/>
      <c r="DM547" s="12"/>
      <c r="DN547" s="12"/>
      <c r="DO547" s="12"/>
      <c r="DP547" s="12"/>
      <c r="DQ547" s="12"/>
      <c r="DR547" s="12"/>
      <c r="DS547" s="12"/>
      <c r="DT547" s="12"/>
      <c r="DU547" s="12"/>
      <c r="DV547" s="12"/>
      <c r="DW547" s="12"/>
      <c r="DX547" s="12"/>
      <c r="DY547" s="12"/>
      <c r="DZ547" s="12"/>
      <c r="EA547" s="12"/>
      <c r="EB547" s="12"/>
      <c r="EC547" s="12"/>
      <c r="ED547" s="12"/>
      <c r="EE547" s="12"/>
      <c r="EF547" s="12"/>
      <c r="EG547" s="12"/>
      <c r="EH547" s="12"/>
      <c r="EI547" s="12"/>
      <c r="EJ547" s="12"/>
      <c r="EK547" s="12"/>
      <c r="EL547" s="12"/>
      <c r="EM547" s="12"/>
      <c r="EN547" s="12"/>
      <c r="EO547" s="12"/>
      <c r="EP547" s="12"/>
      <c r="EQ547" s="12"/>
      <c r="ER547" s="12"/>
      <c r="ES547" s="12"/>
      <c r="ET547" s="12"/>
      <c r="EU547" s="12"/>
      <c r="EV547" s="12"/>
      <c r="EW547" s="12"/>
      <c r="EX547" s="12"/>
      <c r="EY547" s="12"/>
      <c r="EZ547" s="12"/>
      <c r="FA547" s="12"/>
      <c r="FB547" s="12"/>
      <c r="FC547" s="12"/>
      <c r="FD547" s="12"/>
      <c r="FE547" s="12"/>
      <c r="FF547" s="12"/>
      <c r="FG547" s="12"/>
      <c r="FH547" s="12"/>
      <c r="FI547" s="12"/>
      <c r="FJ547" s="12"/>
      <c r="FK547" s="12"/>
      <c r="FL547" s="12"/>
      <c r="FM547" s="12"/>
      <c r="FN547" s="12"/>
      <c r="FO547" s="12"/>
      <c r="FP547" s="12"/>
      <c r="FQ547" s="12"/>
      <c r="FR547" s="12"/>
      <c r="FS547" s="12"/>
      <c r="FT547" s="12"/>
      <c r="FU547" s="12"/>
      <c r="FV547" s="12"/>
      <c r="FW547" s="12"/>
      <c r="FX547" s="12"/>
      <c r="FY547" s="12"/>
      <c r="FZ547" s="12"/>
      <c r="GA547" s="12"/>
      <c r="GB547" s="12"/>
      <c r="GC547" s="12"/>
      <c r="GD547" s="12"/>
      <c r="GE547" s="12"/>
      <c r="GF547" s="12"/>
      <c r="GG547" s="12"/>
      <c r="GH547" s="12"/>
      <c r="GI547" s="12"/>
      <c r="GJ547" s="12"/>
      <c r="GK547" s="12"/>
    </row>
    <row r="548" spans="2:193">
      <c r="B548" s="26"/>
      <c r="C548" s="12"/>
      <c r="D548" s="12"/>
      <c r="E548" s="12"/>
      <c r="F548" s="11"/>
      <c r="G548" s="12"/>
      <c r="H548" s="12"/>
      <c r="I548" s="12"/>
      <c r="J548" s="12"/>
      <c r="K548" s="12"/>
      <c r="L548" s="12"/>
      <c r="M548" s="12"/>
      <c r="N548" s="11"/>
      <c r="O548" s="12"/>
      <c r="P548" s="12"/>
      <c r="Q548" s="12"/>
      <c r="R548" s="12"/>
      <c r="S548" s="12"/>
      <c r="T548" s="12"/>
      <c r="U548" s="12"/>
      <c r="V548" s="11"/>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c r="DI548" s="12"/>
      <c r="DJ548" s="12"/>
      <c r="DK548" s="12"/>
      <c r="DL548" s="12"/>
      <c r="DM548" s="12"/>
      <c r="DN548" s="12"/>
      <c r="DO548" s="12"/>
      <c r="DP548" s="12"/>
      <c r="DQ548" s="12"/>
      <c r="DR548" s="12"/>
      <c r="DS548" s="12"/>
      <c r="DT548" s="12"/>
      <c r="DU548" s="12"/>
      <c r="DV548" s="12"/>
      <c r="DW548" s="12"/>
      <c r="DX548" s="12"/>
      <c r="DY548" s="12"/>
      <c r="DZ548" s="12"/>
      <c r="EA548" s="12"/>
      <c r="EB548" s="12"/>
      <c r="EC548" s="12"/>
      <c r="ED548" s="12"/>
      <c r="EE548" s="12"/>
      <c r="EF548" s="12"/>
      <c r="EG548" s="12"/>
      <c r="EH548" s="12"/>
      <c r="EI548" s="12"/>
      <c r="EJ548" s="12"/>
      <c r="EK548" s="12"/>
      <c r="EL548" s="12"/>
      <c r="EM548" s="12"/>
      <c r="EN548" s="12"/>
      <c r="EO548" s="12"/>
      <c r="EP548" s="12"/>
      <c r="EQ548" s="12"/>
      <c r="ER548" s="12"/>
      <c r="ES548" s="12"/>
      <c r="ET548" s="12"/>
      <c r="EU548" s="12"/>
      <c r="EV548" s="12"/>
      <c r="EW548" s="12"/>
      <c r="EX548" s="12"/>
      <c r="EY548" s="12"/>
      <c r="EZ548" s="12"/>
      <c r="FA548" s="12"/>
      <c r="FB548" s="12"/>
      <c r="FC548" s="12"/>
      <c r="FD548" s="12"/>
      <c r="FE548" s="12"/>
      <c r="FF548" s="12"/>
      <c r="FG548" s="12"/>
      <c r="FH548" s="12"/>
      <c r="FI548" s="12"/>
      <c r="FJ548" s="12"/>
      <c r="FK548" s="12"/>
      <c r="FL548" s="12"/>
      <c r="FM548" s="12"/>
      <c r="FN548" s="12"/>
      <c r="FO548" s="12"/>
      <c r="FP548" s="12"/>
      <c r="FQ548" s="12"/>
      <c r="FR548" s="12"/>
      <c r="FS548" s="12"/>
      <c r="FT548" s="12"/>
      <c r="FU548" s="12"/>
      <c r="FV548" s="12"/>
      <c r="FW548" s="12"/>
      <c r="FX548" s="12"/>
      <c r="FY548" s="12"/>
      <c r="FZ548" s="12"/>
      <c r="GA548" s="12"/>
      <c r="GB548" s="12"/>
      <c r="GC548" s="12"/>
      <c r="GD548" s="12"/>
      <c r="GE548" s="12"/>
      <c r="GF548" s="12"/>
      <c r="GG548" s="12"/>
      <c r="GH548" s="12"/>
      <c r="GI548" s="12"/>
      <c r="GJ548" s="12"/>
      <c r="GK548" s="12"/>
    </row>
    <row r="549" spans="2:193">
      <c r="B549" s="26"/>
      <c r="C549" s="12"/>
      <c r="D549" s="12"/>
      <c r="E549" s="12"/>
      <c r="F549" s="11"/>
      <c r="G549" s="12"/>
      <c r="H549" s="12"/>
      <c r="I549" s="12"/>
      <c r="J549" s="12"/>
      <c r="K549" s="12"/>
      <c r="L549" s="12"/>
      <c r="M549" s="12"/>
      <c r="N549" s="11"/>
      <c r="O549" s="12"/>
      <c r="P549" s="12"/>
      <c r="Q549" s="12"/>
      <c r="R549" s="12"/>
      <c r="S549" s="12"/>
      <c r="T549" s="12"/>
      <c r="U549" s="12"/>
      <c r="V549" s="11"/>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c r="CJ549" s="12"/>
      <c r="CK549" s="12"/>
      <c r="CL549" s="12"/>
      <c r="CM549" s="12"/>
      <c r="CN549" s="12"/>
      <c r="CO549" s="12"/>
      <c r="CP549" s="12"/>
      <c r="CQ549" s="12"/>
      <c r="CR549" s="12"/>
      <c r="CS549" s="12"/>
      <c r="CT549" s="12"/>
      <c r="CU549" s="12"/>
      <c r="CV549" s="12"/>
      <c r="CW549" s="12"/>
      <c r="CX549" s="12"/>
      <c r="CY549" s="12"/>
      <c r="CZ549" s="12"/>
      <c r="DA549" s="12"/>
      <c r="DB549" s="12"/>
      <c r="DC549" s="12"/>
      <c r="DD549" s="12"/>
      <c r="DE549" s="12"/>
      <c r="DF549" s="12"/>
      <c r="DG549" s="12"/>
      <c r="DH549" s="12"/>
      <c r="DI549" s="12"/>
      <c r="DJ549" s="12"/>
      <c r="DK549" s="12"/>
      <c r="DL549" s="12"/>
      <c r="DM549" s="12"/>
      <c r="DN549" s="12"/>
      <c r="DO549" s="12"/>
      <c r="DP549" s="12"/>
      <c r="DQ549" s="12"/>
      <c r="DR549" s="12"/>
      <c r="DS549" s="12"/>
      <c r="DT549" s="12"/>
      <c r="DU549" s="12"/>
      <c r="DV549" s="12"/>
      <c r="DW549" s="12"/>
      <c r="DX549" s="12"/>
      <c r="DY549" s="12"/>
      <c r="DZ549" s="12"/>
      <c r="EA549" s="12"/>
      <c r="EB549" s="12"/>
      <c r="EC549" s="12"/>
      <c r="ED549" s="12"/>
      <c r="EE549" s="12"/>
      <c r="EF549" s="12"/>
      <c r="EG549" s="12"/>
      <c r="EH549" s="12"/>
      <c r="EI549" s="12"/>
      <c r="EJ549" s="12"/>
      <c r="EK549" s="12"/>
      <c r="EL549" s="12"/>
      <c r="EM549" s="12"/>
      <c r="EN549" s="12"/>
      <c r="EO549" s="12"/>
      <c r="EP549" s="12"/>
      <c r="EQ549" s="12"/>
      <c r="ER549" s="12"/>
      <c r="ES549" s="12"/>
      <c r="ET549" s="12"/>
      <c r="EU549" s="12"/>
      <c r="EV549" s="12"/>
      <c r="EW549" s="12"/>
      <c r="EX549" s="12"/>
      <c r="EY549" s="12"/>
      <c r="EZ549" s="12"/>
      <c r="FA549" s="12"/>
      <c r="FB549" s="12"/>
      <c r="FC549" s="12"/>
      <c r="FD549" s="12"/>
      <c r="FE549" s="12"/>
      <c r="FF549" s="12"/>
      <c r="FG549" s="12"/>
      <c r="FH549" s="12"/>
      <c r="FI549" s="12"/>
      <c r="FJ549" s="12"/>
      <c r="FK549" s="12"/>
      <c r="FL549" s="12"/>
      <c r="FM549" s="12"/>
      <c r="FN549" s="12"/>
      <c r="FO549" s="12"/>
      <c r="FP549" s="12"/>
      <c r="FQ549" s="12"/>
      <c r="FR549" s="12"/>
      <c r="FS549" s="12"/>
      <c r="FT549" s="12"/>
      <c r="FU549" s="12"/>
      <c r="FV549" s="12"/>
      <c r="FW549" s="12"/>
      <c r="FX549" s="12"/>
      <c r="FY549" s="12"/>
      <c r="FZ549" s="12"/>
      <c r="GA549" s="12"/>
      <c r="GB549" s="12"/>
      <c r="GC549" s="12"/>
      <c r="GD549" s="12"/>
      <c r="GE549" s="12"/>
      <c r="GF549" s="12"/>
      <c r="GG549" s="12"/>
      <c r="GH549" s="12"/>
      <c r="GI549" s="12"/>
      <c r="GJ549" s="12"/>
      <c r="GK549" s="12"/>
    </row>
    <row r="550" spans="2:193">
      <c r="B550" s="26"/>
      <c r="C550" s="12"/>
      <c r="D550" s="12"/>
      <c r="E550" s="12"/>
      <c r="F550" s="11"/>
      <c r="G550" s="12"/>
      <c r="H550" s="12"/>
      <c r="I550" s="12"/>
      <c r="J550" s="12"/>
      <c r="K550" s="12"/>
      <c r="L550" s="12"/>
      <c r="M550" s="12"/>
      <c r="N550" s="11"/>
      <c r="O550" s="12"/>
      <c r="P550" s="12"/>
      <c r="Q550" s="12"/>
      <c r="R550" s="12"/>
      <c r="S550" s="12"/>
      <c r="T550" s="12"/>
      <c r="U550" s="12"/>
      <c r="V550" s="11"/>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2"/>
      <c r="EV550" s="12"/>
      <c r="EW550" s="12"/>
      <c r="EX550" s="12"/>
      <c r="EY550" s="12"/>
      <c r="EZ550" s="12"/>
      <c r="FA550" s="12"/>
      <c r="FB550" s="12"/>
      <c r="FC550" s="12"/>
      <c r="FD550" s="12"/>
      <c r="FE550" s="12"/>
      <c r="FF550" s="12"/>
      <c r="FG550" s="12"/>
      <c r="FH550" s="12"/>
      <c r="FI550" s="12"/>
      <c r="FJ550" s="12"/>
      <c r="FK550" s="12"/>
      <c r="FL550" s="12"/>
      <c r="FM550" s="12"/>
      <c r="FN550" s="12"/>
      <c r="FO550" s="12"/>
      <c r="FP550" s="12"/>
      <c r="FQ550" s="12"/>
      <c r="FR550" s="12"/>
      <c r="FS550" s="12"/>
      <c r="FT550" s="12"/>
      <c r="FU550" s="12"/>
      <c r="FV550" s="12"/>
      <c r="FW550" s="12"/>
      <c r="FX550" s="12"/>
      <c r="FY550" s="12"/>
      <c r="FZ550" s="12"/>
      <c r="GA550" s="12"/>
      <c r="GB550" s="12"/>
      <c r="GC550" s="12"/>
      <c r="GD550" s="12"/>
      <c r="GE550" s="12"/>
      <c r="GF550" s="12"/>
      <c r="GG550" s="12"/>
      <c r="GH550" s="12"/>
      <c r="GI550" s="12"/>
      <c r="GJ550" s="12"/>
      <c r="GK550" s="12"/>
    </row>
    <row r="551" spans="2:193">
      <c r="B551" s="26"/>
      <c r="C551" s="12"/>
      <c r="D551" s="12"/>
      <c r="E551" s="12"/>
      <c r="F551" s="11"/>
      <c r="G551" s="12"/>
      <c r="H551" s="12"/>
      <c r="I551" s="12"/>
      <c r="J551" s="12"/>
      <c r="K551" s="12"/>
      <c r="L551" s="12"/>
      <c r="M551" s="12"/>
      <c r="N551" s="11"/>
      <c r="O551" s="12"/>
      <c r="P551" s="12"/>
      <c r="Q551" s="12"/>
      <c r="R551" s="12"/>
      <c r="S551" s="12"/>
      <c r="T551" s="12"/>
      <c r="U551" s="12"/>
      <c r="V551" s="11"/>
      <c r="W551" s="12"/>
      <c r="X551" s="12"/>
      <c r="Y551" s="12"/>
      <c r="Z551" s="12"/>
      <c r="AA551" s="12"/>
      <c r="AB551" s="12"/>
      <c r="AC551" s="12"/>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c r="BR551" s="26"/>
      <c r="BS551" s="26"/>
      <c r="BT551" s="26"/>
      <c r="BU551" s="26"/>
      <c r="BV551" s="26"/>
      <c r="BW551" s="26"/>
      <c r="BX551" s="26"/>
      <c r="BY551" s="26"/>
      <c r="BZ551" s="26"/>
      <c r="CA551" s="26"/>
      <c r="CB551" s="26"/>
      <c r="CC551" s="26"/>
      <c r="CD551" s="26"/>
      <c r="CE551" s="26"/>
      <c r="CF551" s="26"/>
      <c r="CG551" s="26"/>
      <c r="CH551" s="26"/>
      <c r="CI551" s="26"/>
      <c r="CJ551" s="26"/>
      <c r="CK551" s="26"/>
      <c r="CL551" s="26"/>
      <c r="CM551" s="26"/>
      <c r="CN551" s="26"/>
      <c r="CO551" s="26"/>
      <c r="CP551" s="26"/>
      <c r="CQ551" s="26"/>
      <c r="CR551" s="26"/>
      <c r="CS551" s="26"/>
      <c r="CT551" s="26"/>
      <c r="CU551" s="26"/>
      <c r="CV551" s="26"/>
      <c r="CW551" s="26"/>
      <c r="CX551" s="26"/>
      <c r="CY551" s="26"/>
      <c r="CZ551" s="26"/>
      <c r="DA551" s="26"/>
      <c r="DB551" s="26"/>
      <c r="DC551" s="26"/>
      <c r="DD551" s="26"/>
      <c r="DE551" s="26"/>
      <c r="DF551" s="26"/>
      <c r="DG551" s="26"/>
      <c r="DH551" s="26"/>
      <c r="DI551" s="26"/>
      <c r="DJ551" s="26"/>
      <c r="DK551" s="26"/>
      <c r="DL551" s="26"/>
      <c r="DM551" s="26"/>
      <c r="DN551" s="26"/>
      <c r="DO551" s="26"/>
      <c r="DP551" s="26"/>
      <c r="DQ551" s="26"/>
      <c r="DR551" s="26"/>
      <c r="DS551" s="26"/>
      <c r="DT551" s="26"/>
      <c r="DU551" s="26"/>
      <c r="DV551" s="26"/>
      <c r="DW551" s="26"/>
      <c r="DX551" s="26"/>
      <c r="DY551" s="26"/>
      <c r="DZ551" s="26"/>
      <c r="EA551" s="26"/>
      <c r="EB551" s="26"/>
      <c r="EC551" s="26"/>
      <c r="ED551" s="26"/>
      <c r="EE551" s="26"/>
      <c r="EF551" s="26"/>
      <c r="EG551" s="26"/>
      <c r="EH551" s="26"/>
      <c r="EI551" s="26"/>
      <c r="EJ551" s="26"/>
      <c r="EK551" s="26"/>
      <c r="EL551" s="26"/>
      <c r="EM551" s="26"/>
      <c r="EN551" s="26"/>
      <c r="EO551" s="26"/>
      <c r="EP551" s="26"/>
      <c r="EQ551" s="26"/>
      <c r="ER551" s="26"/>
      <c r="ES551" s="26"/>
      <c r="ET551" s="26"/>
      <c r="EU551" s="26"/>
      <c r="EV551" s="26"/>
      <c r="EW551" s="26"/>
      <c r="EX551" s="26"/>
      <c r="EY551" s="26"/>
      <c r="EZ551" s="26"/>
      <c r="FA551" s="26"/>
      <c r="FB551" s="26"/>
      <c r="FC551" s="26"/>
      <c r="FD551" s="26"/>
      <c r="FE551" s="26"/>
      <c r="FF551" s="26"/>
      <c r="FG551" s="26"/>
      <c r="FH551" s="26"/>
      <c r="FI551" s="26"/>
      <c r="FJ551" s="26"/>
      <c r="FK551" s="26"/>
      <c r="FL551" s="26"/>
      <c r="FM551" s="26"/>
      <c r="FN551" s="26"/>
      <c r="FO551" s="26"/>
      <c r="FP551" s="26"/>
      <c r="FQ551" s="26"/>
      <c r="FR551" s="26"/>
      <c r="FS551" s="26"/>
      <c r="FT551" s="26"/>
      <c r="FU551" s="26"/>
      <c r="FV551" s="26"/>
      <c r="FW551" s="26"/>
      <c r="FX551" s="26"/>
      <c r="FY551" s="26"/>
      <c r="FZ551" s="26"/>
      <c r="GA551" s="26"/>
      <c r="GB551" s="26"/>
      <c r="GC551" s="26"/>
      <c r="GD551" s="26"/>
      <c r="GE551" s="26"/>
      <c r="GF551" s="26"/>
      <c r="GG551" s="26"/>
      <c r="GH551" s="26"/>
      <c r="GI551" s="26"/>
      <c r="GJ551" s="26"/>
      <c r="GK551" s="26"/>
    </row>
    <row r="552" spans="2:193">
      <c r="B552" s="26"/>
      <c r="C552" s="12"/>
      <c r="D552" s="12"/>
      <c r="E552" s="12"/>
      <c r="F552" s="11"/>
      <c r="G552" s="12"/>
      <c r="H552" s="12"/>
      <c r="I552" s="12"/>
      <c r="J552" s="12"/>
      <c r="K552" s="12"/>
      <c r="L552" s="12"/>
      <c r="M552" s="12"/>
      <c r="N552" s="11"/>
      <c r="O552" s="12"/>
      <c r="P552" s="12"/>
      <c r="Q552" s="12"/>
      <c r="R552" s="12"/>
      <c r="S552" s="12"/>
      <c r="T552" s="12"/>
      <c r="U552" s="12"/>
      <c r="V552" s="11"/>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c r="CG552" s="12"/>
      <c r="CH552" s="12"/>
      <c r="CI552" s="12"/>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c r="DI552" s="12"/>
      <c r="DJ552" s="12"/>
      <c r="DK552" s="12"/>
      <c r="DL552" s="12"/>
      <c r="DM552" s="12"/>
      <c r="DN552" s="12"/>
      <c r="DO552" s="12"/>
      <c r="DP552" s="12"/>
      <c r="DQ552" s="12"/>
      <c r="DR552" s="12"/>
      <c r="DS552" s="12"/>
      <c r="DT552" s="12"/>
      <c r="DU552" s="12"/>
      <c r="DV552" s="12"/>
      <c r="DW552" s="12"/>
      <c r="DX552" s="12"/>
      <c r="DY552" s="12"/>
      <c r="DZ552" s="12"/>
      <c r="EA552" s="12"/>
      <c r="EB552" s="12"/>
      <c r="EC552" s="12"/>
      <c r="ED552" s="12"/>
      <c r="EE552" s="12"/>
      <c r="EF552" s="12"/>
      <c r="EG552" s="12"/>
      <c r="EH552" s="12"/>
      <c r="EI552" s="12"/>
      <c r="EJ552" s="12"/>
      <c r="EK552" s="12"/>
      <c r="EL552" s="12"/>
      <c r="EM552" s="12"/>
      <c r="EN552" s="12"/>
      <c r="EO552" s="12"/>
      <c r="EP552" s="12"/>
      <c r="EQ552" s="12"/>
      <c r="ER552" s="12"/>
      <c r="ES552" s="12"/>
      <c r="ET552" s="12"/>
      <c r="EU552" s="12"/>
      <c r="EV552" s="12"/>
      <c r="EW552" s="12"/>
      <c r="EX552" s="12"/>
      <c r="EY552" s="12"/>
      <c r="EZ552" s="12"/>
      <c r="FA552" s="12"/>
      <c r="FB552" s="12"/>
      <c r="FC552" s="12"/>
      <c r="FD552" s="12"/>
      <c r="FE552" s="12"/>
      <c r="FF552" s="12"/>
      <c r="FG552" s="12"/>
      <c r="FH552" s="12"/>
      <c r="FI552" s="12"/>
      <c r="FJ552" s="12"/>
      <c r="FK552" s="12"/>
      <c r="FL552" s="12"/>
      <c r="FM552" s="12"/>
      <c r="FN552" s="12"/>
      <c r="FO552" s="12"/>
      <c r="FP552" s="12"/>
      <c r="FQ552" s="12"/>
      <c r="FR552" s="12"/>
      <c r="FS552" s="12"/>
      <c r="FT552" s="12"/>
      <c r="FU552" s="12"/>
      <c r="FV552" s="12"/>
      <c r="FW552" s="12"/>
      <c r="FX552" s="12"/>
      <c r="FY552" s="12"/>
      <c r="FZ552" s="12"/>
      <c r="GA552" s="12"/>
      <c r="GB552" s="12"/>
      <c r="GC552" s="12"/>
      <c r="GD552" s="12"/>
      <c r="GE552" s="12"/>
      <c r="GF552" s="12"/>
      <c r="GG552" s="12"/>
      <c r="GH552" s="12"/>
      <c r="GI552" s="12"/>
      <c r="GJ552" s="12"/>
      <c r="GK552" s="12"/>
    </row>
    <row r="553" spans="2:193">
      <c r="B553" s="26"/>
      <c r="C553" s="12"/>
      <c r="D553" s="12"/>
      <c r="E553" s="12"/>
      <c r="F553" s="11"/>
      <c r="G553" s="12"/>
      <c r="H553" s="12"/>
      <c r="I553" s="12"/>
      <c r="J553" s="12"/>
      <c r="K553" s="12"/>
      <c r="L553" s="12"/>
      <c r="M553" s="12"/>
      <c r="N553" s="11"/>
      <c r="O553" s="12"/>
      <c r="P553" s="12"/>
      <c r="Q553" s="12"/>
      <c r="R553" s="12"/>
      <c r="S553" s="12"/>
      <c r="T553" s="12"/>
      <c r="U553" s="12"/>
      <c r="V553" s="11"/>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c r="CG553" s="12"/>
      <c r="CH553" s="12"/>
      <c r="CI553" s="12"/>
      <c r="CJ553" s="12"/>
      <c r="CK553" s="12"/>
      <c r="CL553" s="12"/>
      <c r="CM553" s="12"/>
      <c r="CN553" s="12"/>
      <c r="CO553" s="12"/>
      <c r="CP553" s="12"/>
      <c r="CQ553" s="12"/>
      <c r="CR553" s="12"/>
      <c r="CS553" s="12"/>
      <c r="CT553" s="12"/>
      <c r="CU553" s="12"/>
      <c r="CV553" s="12"/>
      <c r="CW553" s="12"/>
      <c r="CX553" s="12"/>
      <c r="CY553" s="12"/>
      <c r="CZ553" s="12"/>
      <c r="DA553" s="12"/>
      <c r="DB553" s="12"/>
      <c r="DC553" s="12"/>
      <c r="DD553" s="12"/>
      <c r="DE553" s="12"/>
      <c r="DF553" s="12"/>
      <c r="DG553" s="12"/>
      <c r="DH553" s="12"/>
      <c r="DI553" s="12"/>
      <c r="DJ553" s="12"/>
      <c r="DK553" s="12"/>
      <c r="DL553" s="12"/>
      <c r="DM553" s="12"/>
      <c r="DN553" s="12"/>
      <c r="DO553" s="12"/>
      <c r="DP553" s="12"/>
      <c r="DQ553" s="12"/>
      <c r="DR553" s="12"/>
      <c r="DS553" s="12"/>
      <c r="DT553" s="12"/>
      <c r="DU553" s="12"/>
      <c r="DV553" s="12"/>
      <c r="DW553" s="12"/>
      <c r="DX553" s="12"/>
      <c r="DY553" s="12"/>
      <c r="DZ553" s="12"/>
      <c r="EA553" s="12"/>
      <c r="EB553" s="12"/>
      <c r="EC553" s="12"/>
      <c r="ED553" s="12"/>
      <c r="EE553" s="12"/>
      <c r="EF553" s="12"/>
      <c r="EG553" s="12"/>
      <c r="EH553" s="12"/>
      <c r="EI553" s="12"/>
      <c r="EJ553" s="12"/>
      <c r="EK553" s="12"/>
      <c r="EL553" s="12"/>
      <c r="EM553" s="12"/>
      <c r="EN553" s="12"/>
      <c r="EO553" s="12"/>
      <c r="EP553" s="12"/>
      <c r="EQ553" s="12"/>
      <c r="ER553" s="12"/>
      <c r="ES553" s="12"/>
      <c r="ET553" s="12"/>
      <c r="EU553" s="12"/>
      <c r="EV553" s="12"/>
      <c r="EW553" s="12"/>
      <c r="EX553" s="12"/>
      <c r="EY553" s="12"/>
      <c r="EZ553" s="12"/>
      <c r="FA553" s="12"/>
      <c r="FB553" s="12"/>
      <c r="FC553" s="12"/>
      <c r="FD553" s="12"/>
      <c r="FE553" s="12"/>
      <c r="FF553" s="12"/>
      <c r="FG553" s="12"/>
      <c r="FH553" s="12"/>
      <c r="FI553" s="12"/>
      <c r="FJ553" s="12"/>
      <c r="FK553" s="12"/>
      <c r="FL553" s="12"/>
      <c r="FM553" s="12"/>
      <c r="FN553" s="12"/>
      <c r="FO553" s="12"/>
      <c r="FP553" s="12"/>
      <c r="FQ553" s="12"/>
      <c r="FR553" s="12"/>
      <c r="FS553" s="12"/>
      <c r="FT553" s="12"/>
      <c r="FU553" s="12"/>
      <c r="FV553" s="12"/>
      <c r="FW553" s="12"/>
      <c r="FX553" s="12"/>
      <c r="FY553" s="12"/>
      <c r="FZ553" s="12"/>
      <c r="GA553" s="12"/>
      <c r="GB553" s="12"/>
      <c r="GC553" s="12"/>
      <c r="GD553" s="12"/>
      <c r="GE553" s="12"/>
      <c r="GF553" s="12"/>
      <c r="GG553" s="12"/>
      <c r="GH553" s="12"/>
      <c r="GI553" s="12"/>
      <c r="GJ553" s="12"/>
      <c r="GK553" s="12"/>
    </row>
    <row r="554" spans="2:193">
      <c r="B554" s="26"/>
      <c r="C554" s="12"/>
      <c r="D554" s="12"/>
      <c r="E554" s="12"/>
      <c r="F554" s="11"/>
      <c r="G554" s="12"/>
      <c r="H554" s="12"/>
      <c r="I554" s="12"/>
      <c r="J554" s="12"/>
      <c r="K554" s="12"/>
      <c r="L554" s="12"/>
      <c r="M554" s="12"/>
      <c r="N554" s="11"/>
      <c r="O554" s="12"/>
      <c r="P554" s="12"/>
      <c r="Q554" s="12"/>
      <c r="R554" s="12"/>
      <c r="S554" s="12"/>
      <c r="T554" s="12"/>
      <c r="U554" s="12"/>
      <c r="V554" s="11"/>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12"/>
      <c r="CH554" s="12"/>
      <c r="CI554" s="12"/>
      <c r="CJ554" s="12"/>
      <c r="CK554" s="12"/>
      <c r="CL554" s="12"/>
      <c r="CM554" s="12"/>
      <c r="CN554" s="12"/>
      <c r="CO554" s="12"/>
      <c r="CP554" s="12"/>
      <c r="CQ554" s="12"/>
      <c r="CR554" s="12"/>
      <c r="CS554" s="12"/>
      <c r="CT554" s="12"/>
      <c r="CU554" s="12"/>
      <c r="CV554" s="12"/>
      <c r="CW554" s="12"/>
      <c r="CX554" s="12"/>
      <c r="CY554" s="12"/>
      <c r="CZ554" s="12"/>
      <c r="DA554" s="12"/>
      <c r="DB554" s="12"/>
      <c r="DC554" s="12"/>
      <c r="DD554" s="12"/>
      <c r="DE554" s="12"/>
      <c r="DF554" s="12"/>
      <c r="DG554" s="12"/>
      <c r="DH554" s="12"/>
      <c r="DI554" s="12"/>
      <c r="DJ554" s="12"/>
      <c r="DK554" s="12"/>
      <c r="DL554" s="12"/>
      <c r="DM554" s="12"/>
      <c r="DN554" s="12"/>
      <c r="DO554" s="12"/>
      <c r="DP554" s="12"/>
      <c r="DQ554" s="12"/>
      <c r="DR554" s="12"/>
      <c r="DS554" s="12"/>
      <c r="DT554" s="12"/>
      <c r="DU554" s="12"/>
      <c r="DV554" s="12"/>
      <c r="DW554" s="12"/>
      <c r="DX554" s="12"/>
      <c r="DY554" s="12"/>
      <c r="DZ554" s="12"/>
      <c r="EA554" s="12"/>
      <c r="EB554" s="12"/>
      <c r="EC554" s="12"/>
      <c r="ED554" s="12"/>
      <c r="EE554" s="12"/>
      <c r="EF554" s="12"/>
      <c r="EG554" s="12"/>
      <c r="EH554" s="12"/>
      <c r="EI554" s="12"/>
      <c r="EJ554" s="12"/>
      <c r="EK554" s="12"/>
      <c r="EL554" s="12"/>
      <c r="EM554" s="12"/>
      <c r="EN554" s="12"/>
      <c r="EO554" s="12"/>
      <c r="EP554" s="12"/>
      <c r="EQ554" s="12"/>
      <c r="ER554" s="12"/>
      <c r="ES554" s="12"/>
      <c r="ET554" s="12"/>
      <c r="EU554" s="12"/>
      <c r="EV554" s="12"/>
      <c r="EW554" s="12"/>
      <c r="EX554" s="12"/>
      <c r="EY554" s="12"/>
      <c r="EZ554" s="12"/>
      <c r="FA554" s="12"/>
      <c r="FB554" s="12"/>
      <c r="FC554" s="12"/>
      <c r="FD554" s="12"/>
      <c r="FE554" s="12"/>
      <c r="FF554" s="12"/>
      <c r="FG554" s="12"/>
      <c r="FH554" s="12"/>
      <c r="FI554" s="12"/>
      <c r="FJ554" s="12"/>
      <c r="FK554" s="12"/>
      <c r="FL554" s="12"/>
      <c r="FM554" s="12"/>
      <c r="FN554" s="12"/>
      <c r="FO554" s="12"/>
      <c r="FP554" s="12"/>
      <c r="FQ554" s="12"/>
      <c r="FR554" s="12"/>
      <c r="FS554" s="12"/>
      <c r="FT554" s="12"/>
      <c r="FU554" s="12"/>
      <c r="FV554" s="12"/>
      <c r="FW554" s="12"/>
      <c r="FX554" s="12"/>
      <c r="FY554" s="12"/>
      <c r="FZ554" s="12"/>
      <c r="GA554" s="12"/>
      <c r="GB554" s="12"/>
      <c r="GC554" s="12"/>
      <c r="GD554" s="12"/>
      <c r="GE554" s="12"/>
      <c r="GF554" s="12"/>
      <c r="GG554" s="12"/>
      <c r="GH554" s="12"/>
      <c r="GI554" s="12"/>
      <c r="GJ554" s="12"/>
      <c r="GK554" s="12"/>
    </row>
    <row r="555" spans="2:193">
      <c r="B555" s="26"/>
      <c r="C555" s="12"/>
      <c r="D555" s="12"/>
      <c r="E555" s="12"/>
      <c r="F555" s="11"/>
      <c r="G555" s="12"/>
      <c r="H555" s="12"/>
      <c r="I555" s="12"/>
      <c r="J555" s="12"/>
      <c r="K555" s="12"/>
      <c r="L555" s="12"/>
      <c r="M555" s="12"/>
      <c r="N555" s="11"/>
      <c r="O555" s="12"/>
      <c r="P555" s="12"/>
      <c r="Q555" s="12"/>
      <c r="R555" s="12"/>
      <c r="S555" s="12"/>
      <c r="T555" s="12"/>
      <c r="U555" s="12"/>
      <c r="V555" s="11"/>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c r="CG555" s="12"/>
      <c r="CH555" s="12"/>
      <c r="CI555" s="12"/>
      <c r="CJ555" s="12"/>
      <c r="CK555" s="12"/>
      <c r="CL555" s="12"/>
      <c r="CM555" s="12"/>
      <c r="CN555" s="12"/>
      <c r="CO555" s="12"/>
      <c r="CP555" s="12"/>
      <c r="CQ555" s="12"/>
      <c r="CR555" s="12"/>
      <c r="CS555" s="12"/>
      <c r="CT555" s="12"/>
      <c r="CU555" s="12"/>
      <c r="CV555" s="12"/>
      <c r="CW555" s="12"/>
      <c r="CX555" s="12"/>
      <c r="CY555" s="12"/>
      <c r="CZ555" s="12"/>
      <c r="DA555" s="12"/>
      <c r="DB555" s="12"/>
      <c r="DC555" s="12"/>
      <c r="DD555" s="12"/>
      <c r="DE555" s="12"/>
      <c r="DF555" s="12"/>
      <c r="DG555" s="12"/>
      <c r="DH555" s="12"/>
      <c r="DI555" s="12"/>
      <c r="DJ555" s="12"/>
      <c r="DK555" s="12"/>
      <c r="DL555" s="12"/>
      <c r="DM555" s="12"/>
      <c r="DN555" s="12"/>
      <c r="DO555" s="12"/>
      <c r="DP555" s="12"/>
      <c r="DQ555" s="12"/>
      <c r="DR555" s="12"/>
      <c r="DS555" s="12"/>
      <c r="DT555" s="12"/>
      <c r="DU555" s="12"/>
      <c r="DV555" s="12"/>
      <c r="DW555" s="12"/>
      <c r="DX555" s="12"/>
      <c r="DY555" s="12"/>
      <c r="DZ555" s="12"/>
      <c r="EA555" s="12"/>
      <c r="EB555" s="12"/>
      <c r="EC555" s="12"/>
      <c r="ED555" s="12"/>
      <c r="EE555" s="12"/>
      <c r="EF555" s="12"/>
      <c r="EG555" s="12"/>
      <c r="EH555" s="12"/>
      <c r="EI555" s="12"/>
      <c r="EJ555" s="12"/>
      <c r="EK555" s="12"/>
      <c r="EL555" s="12"/>
      <c r="EM555" s="12"/>
      <c r="EN555" s="12"/>
      <c r="EO555" s="12"/>
      <c r="EP555" s="12"/>
      <c r="EQ555" s="12"/>
      <c r="ER555" s="12"/>
      <c r="ES555" s="12"/>
      <c r="ET555" s="12"/>
      <c r="EU555" s="12"/>
      <c r="EV555" s="12"/>
      <c r="EW555" s="12"/>
      <c r="EX555" s="12"/>
      <c r="EY555" s="12"/>
      <c r="EZ555" s="12"/>
      <c r="FA555" s="12"/>
      <c r="FB555" s="12"/>
      <c r="FC555" s="12"/>
      <c r="FD555" s="12"/>
      <c r="FE555" s="12"/>
      <c r="FF555" s="12"/>
      <c r="FG555" s="12"/>
      <c r="FH555" s="12"/>
      <c r="FI555" s="12"/>
      <c r="FJ555" s="12"/>
      <c r="FK555" s="12"/>
      <c r="FL555" s="12"/>
      <c r="FM555" s="12"/>
      <c r="FN555" s="12"/>
      <c r="FO555" s="12"/>
      <c r="FP555" s="12"/>
      <c r="FQ555" s="12"/>
      <c r="FR555" s="12"/>
      <c r="FS555" s="12"/>
      <c r="FT555" s="12"/>
      <c r="FU555" s="12"/>
      <c r="FV555" s="12"/>
      <c r="FW555" s="12"/>
      <c r="FX555" s="12"/>
      <c r="FY555" s="12"/>
      <c r="FZ555" s="12"/>
      <c r="GA555" s="12"/>
      <c r="GB555" s="12"/>
      <c r="GC555" s="12"/>
      <c r="GD555" s="12"/>
      <c r="GE555" s="12"/>
      <c r="GF555" s="12"/>
      <c r="GG555" s="12"/>
      <c r="GH555" s="12"/>
      <c r="GI555" s="12"/>
      <c r="GJ555" s="12"/>
      <c r="GK555" s="12"/>
    </row>
    <row r="556" spans="2:193">
      <c r="B556" s="26"/>
      <c r="C556" s="12"/>
      <c r="D556" s="12"/>
      <c r="E556" s="12"/>
      <c r="F556" s="11"/>
      <c r="G556" s="12"/>
      <c r="H556" s="12"/>
      <c r="I556" s="12"/>
      <c r="J556" s="12"/>
      <c r="K556" s="12"/>
      <c r="L556" s="12"/>
      <c r="M556" s="12"/>
      <c r="N556" s="11"/>
      <c r="O556" s="12"/>
      <c r="P556" s="12"/>
      <c r="Q556" s="12"/>
      <c r="R556" s="12"/>
      <c r="S556" s="12"/>
      <c r="T556" s="12"/>
      <c r="U556" s="12"/>
      <c r="V556" s="11"/>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c r="DK556" s="12"/>
      <c r="DL556" s="12"/>
      <c r="DM556" s="12"/>
      <c r="DN556" s="12"/>
      <c r="DO556" s="12"/>
      <c r="DP556" s="12"/>
      <c r="DQ556" s="12"/>
      <c r="DR556" s="12"/>
      <c r="DS556" s="12"/>
      <c r="DT556" s="12"/>
      <c r="DU556" s="12"/>
      <c r="DV556" s="12"/>
      <c r="DW556" s="12"/>
      <c r="DX556" s="12"/>
      <c r="DY556" s="12"/>
      <c r="DZ556" s="12"/>
      <c r="EA556" s="12"/>
      <c r="EB556" s="12"/>
      <c r="EC556" s="12"/>
      <c r="ED556" s="12"/>
      <c r="EE556" s="12"/>
      <c r="EF556" s="12"/>
      <c r="EG556" s="12"/>
      <c r="EH556" s="12"/>
      <c r="EI556" s="12"/>
      <c r="EJ556" s="12"/>
      <c r="EK556" s="12"/>
      <c r="EL556" s="12"/>
      <c r="EM556" s="12"/>
      <c r="EN556" s="12"/>
      <c r="EO556" s="12"/>
      <c r="EP556" s="12"/>
      <c r="EQ556" s="12"/>
      <c r="ER556" s="12"/>
      <c r="ES556" s="12"/>
      <c r="ET556" s="12"/>
      <c r="EU556" s="12"/>
      <c r="EV556" s="12"/>
      <c r="EW556" s="12"/>
      <c r="EX556" s="12"/>
      <c r="EY556" s="12"/>
      <c r="EZ556" s="12"/>
      <c r="FA556" s="12"/>
      <c r="FB556" s="12"/>
      <c r="FC556" s="12"/>
      <c r="FD556" s="12"/>
      <c r="FE556" s="12"/>
      <c r="FF556" s="12"/>
      <c r="FG556" s="12"/>
      <c r="FH556" s="12"/>
      <c r="FI556" s="12"/>
      <c r="FJ556" s="12"/>
      <c r="FK556" s="12"/>
      <c r="FL556" s="12"/>
      <c r="FM556" s="12"/>
      <c r="FN556" s="12"/>
      <c r="FO556" s="12"/>
      <c r="FP556" s="12"/>
      <c r="FQ556" s="12"/>
      <c r="FR556" s="12"/>
      <c r="FS556" s="12"/>
      <c r="FT556" s="12"/>
      <c r="FU556" s="12"/>
      <c r="FV556" s="12"/>
      <c r="FW556" s="12"/>
      <c r="FX556" s="12"/>
      <c r="FY556" s="12"/>
      <c r="FZ556" s="12"/>
      <c r="GA556" s="12"/>
      <c r="GB556" s="12"/>
      <c r="GC556" s="12"/>
      <c r="GD556" s="12"/>
      <c r="GE556" s="12"/>
      <c r="GF556" s="12"/>
      <c r="GG556" s="12"/>
      <c r="GH556" s="12"/>
      <c r="GI556" s="12"/>
      <c r="GJ556" s="12"/>
      <c r="GK556" s="12"/>
    </row>
    <row r="557" spans="2:193">
      <c r="B557" s="26"/>
      <c r="C557" s="12"/>
      <c r="D557" s="12"/>
      <c r="E557" s="12"/>
      <c r="F557" s="11"/>
      <c r="G557" s="12"/>
      <c r="H557" s="12"/>
      <c r="I557" s="12"/>
      <c r="J557" s="12"/>
      <c r="K557" s="12"/>
      <c r="L557" s="12"/>
      <c r="M557" s="12"/>
      <c r="N557" s="11"/>
      <c r="O557" s="12"/>
      <c r="P557" s="12"/>
      <c r="Q557" s="12"/>
      <c r="R557" s="12"/>
      <c r="S557" s="12"/>
      <c r="T557" s="12"/>
      <c r="U557" s="12"/>
      <c r="V557" s="11"/>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c r="CG557" s="12"/>
      <c r="CH557" s="12"/>
      <c r="CI557" s="12"/>
      <c r="CJ557" s="12"/>
      <c r="CK557" s="12"/>
      <c r="CL557" s="12"/>
      <c r="CM557" s="12"/>
      <c r="CN557" s="12"/>
      <c r="CO557" s="12"/>
      <c r="CP557" s="12"/>
      <c r="CQ557" s="12"/>
      <c r="CR557" s="12"/>
      <c r="CS557" s="12"/>
      <c r="CT557" s="12"/>
      <c r="CU557" s="12"/>
      <c r="CV557" s="12"/>
      <c r="CW557" s="12"/>
      <c r="CX557" s="12"/>
      <c r="CY557" s="12"/>
      <c r="CZ557" s="12"/>
      <c r="DA557" s="12"/>
      <c r="DB557" s="12"/>
      <c r="DC557" s="12"/>
      <c r="DD557" s="12"/>
      <c r="DE557" s="12"/>
      <c r="DF557" s="12"/>
      <c r="DG557" s="12"/>
      <c r="DH557" s="12"/>
      <c r="DI557" s="12"/>
      <c r="DJ557" s="12"/>
      <c r="DK557" s="12"/>
      <c r="DL557" s="12"/>
      <c r="DM557" s="12"/>
      <c r="DN557" s="12"/>
      <c r="DO557" s="12"/>
      <c r="DP557" s="12"/>
      <c r="DQ557" s="12"/>
      <c r="DR557" s="12"/>
      <c r="DS557" s="12"/>
      <c r="DT557" s="12"/>
      <c r="DU557" s="12"/>
      <c r="DV557" s="12"/>
      <c r="DW557" s="12"/>
      <c r="DX557" s="12"/>
      <c r="DY557" s="12"/>
      <c r="DZ557" s="12"/>
      <c r="EA557" s="12"/>
      <c r="EB557" s="12"/>
      <c r="EC557" s="12"/>
      <c r="ED557" s="12"/>
      <c r="EE557" s="12"/>
      <c r="EF557" s="12"/>
      <c r="EG557" s="12"/>
      <c r="EH557" s="12"/>
      <c r="EI557" s="12"/>
      <c r="EJ557" s="12"/>
      <c r="EK557" s="12"/>
      <c r="EL557" s="12"/>
      <c r="EM557" s="12"/>
      <c r="EN557" s="12"/>
      <c r="EO557" s="12"/>
      <c r="EP557" s="12"/>
      <c r="EQ557" s="12"/>
      <c r="ER557" s="12"/>
      <c r="ES557" s="12"/>
      <c r="ET557" s="12"/>
      <c r="EU557" s="12"/>
      <c r="EV557" s="12"/>
      <c r="EW557" s="12"/>
      <c r="EX557" s="12"/>
      <c r="EY557" s="12"/>
      <c r="EZ557" s="12"/>
      <c r="FA557" s="12"/>
      <c r="FB557" s="12"/>
      <c r="FC557" s="12"/>
      <c r="FD557" s="12"/>
      <c r="FE557" s="12"/>
      <c r="FF557" s="12"/>
      <c r="FG557" s="12"/>
      <c r="FH557" s="12"/>
      <c r="FI557" s="12"/>
      <c r="FJ557" s="12"/>
      <c r="FK557" s="12"/>
      <c r="FL557" s="12"/>
      <c r="FM557" s="12"/>
      <c r="FN557" s="12"/>
      <c r="FO557" s="12"/>
      <c r="FP557" s="12"/>
      <c r="FQ557" s="12"/>
      <c r="FR557" s="12"/>
      <c r="FS557" s="12"/>
      <c r="FT557" s="12"/>
      <c r="FU557" s="12"/>
      <c r="FV557" s="12"/>
      <c r="FW557" s="12"/>
      <c r="FX557" s="12"/>
      <c r="FY557" s="12"/>
      <c r="FZ557" s="12"/>
      <c r="GA557" s="12"/>
      <c r="GB557" s="12"/>
      <c r="GC557" s="12"/>
      <c r="GD557" s="12"/>
      <c r="GE557" s="12"/>
      <c r="GF557" s="12"/>
      <c r="GG557" s="12"/>
      <c r="GH557" s="12"/>
      <c r="GI557" s="12"/>
      <c r="GJ557" s="12"/>
      <c r="GK557" s="12"/>
    </row>
    <row r="558" spans="2:193">
      <c r="B558" s="26"/>
      <c r="C558" s="12"/>
      <c r="D558" s="12"/>
      <c r="E558" s="12"/>
      <c r="F558" s="11"/>
      <c r="G558" s="12"/>
      <c r="H558" s="12"/>
      <c r="I558" s="12"/>
      <c r="J558" s="12"/>
      <c r="K558" s="12"/>
      <c r="L558" s="12"/>
      <c r="M558" s="12"/>
      <c r="N558" s="11"/>
      <c r="O558" s="12"/>
      <c r="P558" s="12"/>
      <c r="Q558" s="12"/>
      <c r="R558" s="12"/>
      <c r="S558" s="12"/>
      <c r="T558" s="12"/>
      <c r="U558" s="12"/>
      <c r="V558" s="11"/>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12"/>
      <c r="DL558" s="12"/>
      <c r="DM558" s="12"/>
      <c r="DN558" s="12"/>
      <c r="DO558" s="12"/>
      <c r="DP558" s="12"/>
      <c r="DQ558" s="12"/>
      <c r="DR558" s="12"/>
      <c r="DS558" s="12"/>
      <c r="DT558" s="12"/>
      <c r="DU558" s="12"/>
      <c r="DV558" s="12"/>
      <c r="DW558" s="12"/>
      <c r="DX558" s="12"/>
      <c r="DY558" s="12"/>
      <c r="DZ558" s="12"/>
      <c r="EA558" s="12"/>
      <c r="EB558" s="12"/>
      <c r="EC558" s="12"/>
      <c r="ED558" s="12"/>
      <c r="EE558" s="12"/>
      <c r="EF558" s="12"/>
      <c r="EG558" s="12"/>
      <c r="EH558" s="12"/>
      <c r="EI558" s="12"/>
      <c r="EJ558" s="12"/>
      <c r="EK558" s="12"/>
      <c r="EL558" s="12"/>
      <c r="EM558" s="12"/>
      <c r="EN558" s="12"/>
      <c r="EO558" s="12"/>
      <c r="EP558" s="12"/>
      <c r="EQ558" s="12"/>
      <c r="ER558" s="12"/>
      <c r="ES558" s="12"/>
      <c r="ET558" s="12"/>
      <c r="EU558" s="12"/>
      <c r="EV558" s="12"/>
      <c r="EW558" s="12"/>
      <c r="EX558" s="12"/>
      <c r="EY558" s="12"/>
      <c r="EZ558" s="12"/>
      <c r="FA558" s="12"/>
      <c r="FB558" s="12"/>
      <c r="FC558" s="12"/>
      <c r="FD558" s="12"/>
      <c r="FE558" s="12"/>
      <c r="FF558" s="12"/>
      <c r="FG558" s="12"/>
      <c r="FH558" s="12"/>
      <c r="FI558" s="12"/>
      <c r="FJ558" s="12"/>
      <c r="FK558" s="12"/>
      <c r="FL558" s="12"/>
      <c r="FM558" s="12"/>
      <c r="FN558" s="12"/>
      <c r="FO558" s="12"/>
      <c r="FP558" s="12"/>
      <c r="FQ558" s="12"/>
      <c r="FR558" s="12"/>
      <c r="FS558" s="12"/>
      <c r="FT558" s="12"/>
      <c r="FU558" s="12"/>
      <c r="FV558" s="12"/>
      <c r="FW558" s="12"/>
      <c r="FX558" s="12"/>
      <c r="FY558" s="12"/>
      <c r="FZ558" s="12"/>
      <c r="GA558" s="12"/>
      <c r="GB558" s="12"/>
      <c r="GC558" s="12"/>
      <c r="GD558" s="12"/>
      <c r="GE558" s="12"/>
      <c r="GF558" s="12"/>
      <c r="GG558" s="12"/>
      <c r="GH558" s="12"/>
      <c r="GI558" s="12"/>
      <c r="GJ558" s="12"/>
      <c r="GK558" s="12"/>
    </row>
    <row r="559" spans="2:193">
      <c r="B559" s="26"/>
      <c r="C559" s="12"/>
      <c r="D559" s="12"/>
      <c r="E559" s="12"/>
      <c r="F559" s="11"/>
      <c r="G559" s="12"/>
      <c r="H559" s="12"/>
      <c r="I559" s="12"/>
      <c r="J559" s="12"/>
      <c r="K559" s="12"/>
      <c r="L559" s="12"/>
      <c r="M559" s="12"/>
      <c r="N559" s="11"/>
      <c r="O559" s="12"/>
      <c r="P559" s="12"/>
      <c r="Q559" s="12"/>
      <c r="R559" s="12"/>
      <c r="S559" s="12"/>
      <c r="T559" s="12"/>
      <c r="U559" s="12"/>
      <c r="V559" s="11"/>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c r="CG559" s="12"/>
      <c r="CH559" s="12"/>
      <c r="CI559" s="12"/>
      <c r="CJ559" s="12"/>
      <c r="CK559" s="12"/>
      <c r="CL559" s="12"/>
      <c r="CM559" s="12"/>
      <c r="CN559" s="12"/>
      <c r="CO559" s="12"/>
      <c r="CP559" s="12"/>
      <c r="CQ559" s="12"/>
      <c r="CR559" s="12"/>
      <c r="CS559" s="12"/>
      <c r="CT559" s="12"/>
      <c r="CU559" s="12"/>
      <c r="CV559" s="12"/>
      <c r="CW559" s="12"/>
      <c r="CX559" s="12"/>
      <c r="CY559" s="12"/>
      <c r="CZ559" s="12"/>
      <c r="DA559" s="12"/>
      <c r="DB559" s="12"/>
      <c r="DC559" s="12"/>
      <c r="DD559" s="12"/>
      <c r="DE559" s="12"/>
      <c r="DF559" s="12"/>
      <c r="DG559" s="12"/>
      <c r="DH559" s="12"/>
      <c r="DI559" s="12"/>
      <c r="DJ559" s="12"/>
      <c r="DK559" s="12"/>
      <c r="DL559" s="12"/>
      <c r="DM559" s="12"/>
      <c r="DN559" s="12"/>
      <c r="DO559" s="12"/>
      <c r="DP559" s="12"/>
      <c r="DQ559" s="12"/>
      <c r="DR559" s="12"/>
      <c r="DS559" s="12"/>
      <c r="DT559" s="12"/>
      <c r="DU559" s="12"/>
      <c r="DV559" s="12"/>
      <c r="DW559" s="12"/>
      <c r="DX559" s="12"/>
      <c r="DY559" s="12"/>
      <c r="DZ559" s="12"/>
      <c r="EA559" s="12"/>
      <c r="EB559" s="12"/>
      <c r="EC559" s="12"/>
      <c r="ED559" s="12"/>
      <c r="EE559" s="12"/>
      <c r="EF559" s="12"/>
      <c r="EG559" s="12"/>
      <c r="EH559" s="12"/>
      <c r="EI559" s="12"/>
      <c r="EJ559" s="12"/>
      <c r="EK559" s="12"/>
      <c r="EL559" s="12"/>
      <c r="EM559" s="12"/>
      <c r="EN559" s="12"/>
      <c r="EO559" s="12"/>
      <c r="EP559" s="12"/>
      <c r="EQ559" s="12"/>
      <c r="ER559" s="12"/>
      <c r="ES559" s="12"/>
      <c r="ET559" s="12"/>
      <c r="EU559" s="12"/>
      <c r="EV559" s="12"/>
      <c r="EW559" s="12"/>
      <c r="EX559" s="12"/>
      <c r="EY559" s="12"/>
      <c r="EZ559" s="12"/>
      <c r="FA559" s="12"/>
      <c r="FB559" s="12"/>
      <c r="FC559" s="12"/>
      <c r="FD559" s="12"/>
      <c r="FE559" s="12"/>
      <c r="FF559" s="12"/>
      <c r="FG559" s="12"/>
      <c r="FH559" s="12"/>
      <c r="FI559" s="12"/>
      <c r="FJ559" s="12"/>
      <c r="FK559" s="12"/>
      <c r="FL559" s="12"/>
      <c r="FM559" s="12"/>
      <c r="FN559" s="12"/>
      <c r="FO559" s="12"/>
      <c r="FP559" s="12"/>
      <c r="FQ559" s="12"/>
      <c r="FR559" s="12"/>
      <c r="FS559" s="12"/>
      <c r="FT559" s="12"/>
      <c r="FU559" s="12"/>
      <c r="FV559" s="12"/>
      <c r="FW559" s="12"/>
      <c r="FX559" s="12"/>
      <c r="FY559" s="12"/>
      <c r="FZ559" s="12"/>
      <c r="GA559" s="12"/>
      <c r="GB559" s="12"/>
      <c r="GC559" s="12"/>
      <c r="GD559" s="12"/>
      <c r="GE559" s="12"/>
      <c r="GF559" s="12"/>
      <c r="GG559" s="12"/>
      <c r="GH559" s="12"/>
      <c r="GI559" s="12"/>
      <c r="GJ559" s="12"/>
      <c r="GK559" s="12"/>
    </row>
    <row r="560" spans="2:193">
      <c r="B560" s="26"/>
      <c r="C560" s="12"/>
      <c r="D560" s="12"/>
      <c r="E560" s="12"/>
      <c r="F560" s="11"/>
      <c r="G560" s="12"/>
      <c r="H560" s="12"/>
      <c r="I560" s="12"/>
      <c r="J560" s="12"/>
      <c r="K560" s="12"/>
      <c r="L560" s="12"/>
      <c r="M560" s="12"/>
      <c r="N560" s="11"/>
      <c r="O560" s="12"/>
      <c r="P560" s="12"/>
      <c r="Q560" s="12"/>
      <c r="R560" s="12"/>
      <c r="S560" s="12"/>
      <c r="T560" s="12"/>
      <c r="U560" s="12"/>
      <c r="V560" s="11"/>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c r="CG560" s="12"/>
      <c r="CH560" s="12"/>
      <c r="CI560" s="12"/>
      <c r="CJ560" s="12"/>
      <c r="CK560" s="12"/>
      <c r="CL560" s="12"/>
      <c r="CM560" s="12"/>
      <c r="CN560" s="12"/>
      <c r="CO560" s="12"/>
      <c r="CP560" s="12"/>
      <c r="CQ560" s="12"/>
      <c r="CR560" s="12"/>
      <c r="CS560" s="12"/>
      <c r="CT560" s="12"/>
      <c r="CU560" s="12"/>
      <c r="CV560" s="12"/>
      <c r="CW560" s="12"/>
      <c r="CX560" s="12"/>
      <c r="CY560" s="12"/>
      <c r="CZ560" s="12"/>
      <c r="DA560" s="12"/>
      <c r="DB560" s="12"/>
      <c r="DC560" s="12"/>
      <c r="DD560" s="12"/>
      <c r="DE560" s="12"/>
      <c r="DF560" s="12"/>
      <c r="DG560" s="12"/>
      <c r="DH560" s="12"/>
      <c r="DI560" s="12"/>
      <c r="DJ560" s="12"/>
      <c r="DK560" s="12"/>
      <c r="DL560" s="12"/>
      <c r="DM560" s="12"/>
      <c r="DN560" s="12"/>
      <c r="DO560" s="12"/>
      <c r="DP560" s="12"/>
      <c r="DQ560" s="12"/>
      <c r="DR560" s="12"/>
      <c r="DS560" s="12"/>
      <c r="DT560" s="12"/>
      <c r="DU560" s="12"/>
      <c r="DV560" s="12"/>
      <c r="DW560" s="12"/>
      <c r="DX560" s="12"/>
      <c r="DY560" s="12"/>
      <c r="DZ560" s="12"/>
      <c r="EA560" s="12"/>
      <c r="EB560" s="12"/>
      <c r="EC560" s="12"/>
      <c r="ED560" s="12"/>
      <c r="EE560" s="12"/>
      <c r="EF560" s="12"/>
      <c r="EG560" s="12"/>
      <c r="EH560" s="12"/>
      <c r="EI560" s="12"/>
      <c r="EJ560" s="12"/>
      <c r="EK560" s="12"/>
      <c r="EL560" s="12"/>
      <c r="EM560" s="12"/>
      <c r="EN560" s="12"/>
      <c r="EO560" s="12"/>
      <c r="EP560" s="12"/>
      <c r="EQ560" s="12"/>
      <c r="ER560" s="12"/>
      <c r="ES560" s="12"/>
      <c r="ET560" s="12"/>
      <c r="EU560" s="12"/>
      <c r="EV560" s="12"/>
      <c r="EW560" s="12"/>
      <c r="EX560" s="12"/>
      <c r="EY560" s="12"/>
      <c r="EZ560" s="12"/>
      <c r="FA560" s="12"/>
      <c r="FB560" s="12"/>
      <c r="FC560" s="12"/>
      <c r="FD560" s="12"/>
      <c r="FE560" s="12"/>
      <c r="FF560" s="12"/>
      <c r="FG560" s="12"/>
      <c r="FH560" s="12"/>
      <c r="FI560" s="12"/>
      <c r="FJ560" s="12"/>
      <c r="FK560" s="12"/>
      <c r="FL560" s="12"/>
      <c r="FM560" s="12"/>
      <c r="FN560" s="12"/>
      <c r="FO560" s="12"/>
      <c r="FP560" s="12"/>
      <c r="FQ560" s="12"/>
      <c r="FR560" s="12"/>
      <c r="FS560" s="12"/>
      <c r="FT560" s="12"/>
      <c r="FU560" s="12"/>
      <c r="FV560" s="12"/>
      <c r="FW560" s="12"/>
      <c r="FX560" s="12"/>
      <c r="FY560" s="12"/>
      <c r="FZ560" s="12"/>
      <c r="GA560" s="12"/>
      <c r="GB560" s="12"/>
      <c r="GC560" s="12"/>
      <c r="GD560" s="12"/>
      <c r="GE560" s="12"/>
      <c r="GF560" s="12"/>
      <c r="GG560" s="12"/>
      <c r="GH560" s="12"/>
      <c r="GI560" s="12"/>
      <c r="GJ560" s="12"/>
      <c r="GK560" s="12"/>
    </row>
    <row r="561" spans="2:193">
      <c r="B561" s="26"/>
      <c r="C561" s="12"/>
      <c r="D561" s="12"/>
      <c r="E561" s="12"/>
      <c r="F561" s="11"/>
      <c r="G561" s="12"/>
      <c r="H561" s="12"/>
      <c r="I561" s="12"/>
      <c r="J561" s="12"/>
      <c r="K561" s="12"/>
      <c r="L561" s="12"/>
      <c r="M561" s="12"/>
      <c r="N561" s="11"/>
      <c r="O561" s="12"/>
      <c r="P561" s="12"/>
      <c r="Q561" s="12"/>
      <c r="R561" s="12"/>
      <c r="S561" s="12"/>
      <c r="T561" s="12"/>
      <c r="U561" s="12"/>
      <c r="V561" s="11"/>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c r="CG561" s="12"/>
      <c r="CH561" s="12"/>
      <c r="CI561" s="12"/>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c r="DI561" s="12"/>
      <c r="DJ561" s="12"/>
      <c r="DK561" s="12"/>
      <c r="DL561" s="12"/>
      <c r="DM561" s="12"/>
      <c r="DN561" s="12"/>
      <c r="DO561" s="12"/>
      <c r="DP561" s="12"/>
      <c r="DQ561" s="12"/>
      <c r="DR561" s="12"/>
      <c r="DS561" s="12"/>
      <c r="DT561" s="12"/>
      <c r="DU561" s="12"/>
      <c r="DV561" s="12"/>
      <c r="DW561" s="12"/>
      <c r="DX561" s="12"/>
      <c r="DY561" s="12"/>
      <c r="DZ561" s="12"/>
      <c r="EA561" s="12"/>
      <c r="EB561" s="12"/>
      <c r="EC561" s="12"/>
      <c r="ED561" s="12"/>
      <c r="EE561" s="12"/>
      <c r="EF561" s="12"/>
      <c r="EG561" s="12"/>
      <c r="EH561" s="12"/>
      <c r="EI561" s="12"/>
      <c r="EJ561" s="12"/>
      <c r="EK561" s="12"/>
      <c r="EL561" s="12"/>
      <c r="EM561" s="12"/>
      <c r="EN561" s="12"/>
      <c r="EO561" s="12"/>
      <c r="EP561" s="12"/>
      <c r="EQ561" s="12"/>
      <c r="ER561" s="12"/>
      <c r="ES561" s="12"/>
      <c r="ET561" s="12"/>
      <c r="EU561" s="12"/>
      <c r="EV561" s="12"/>
      <c r="EW561" s="12"/>
      <c r="EX561" s="12"/>
      <c r="EY561" s="12"/>
      <c r="EZ561" s="12"/>
      <c r="FA561" s="12"/>
      <c r="FB561" s="12"/>
      <c r="FC561" s="12"/>
      <c r="FD561" s="12"/>
      <c r="FE561" s="12"/>
      <c r="FF561" s="12"/>
      <c r="FG561" s="12"/>
      <c r="FH561" s="12"/>
      <c r="FI561" s="12"/>
      <c r="FJ561" s="12"/>
      <c r="FK561" s="12"/>
      <c r="FL561" s="12"/>
      <c r="FM561" s="12"/>
      <c r="FN561" s="12"/>
      <c r="FO561" s="12"/>
      <c r="FP561" s="12"/>
      <c r="FQ561" s="12"/>
      <c r="FR561" s="12"/>
      <c r="FS561" s="12"/>
      <c r="FT561" s="12"/>
      <c r="FU561" s="12"/>
      <c r="FV561" s="12"/>
      <c r="FW561" s="12"/>
      <c r="FX561" s="12"/>
      <c r="FY561" s="12"/>
      <c r="FZ561" s="12"/>
      <c r="GA561" s="12"/>
      <c r="GB561" s="12"/>
      <c r="GC561" s="12"/>
      <c r="GD561" s="12"/>
      <c r="GE561" s="12"/>
      <c r="GF561" s="12"/>
      <c r="GG561" s="12"/>
      <c r="GH561" s="12"/>
      <c r="GI561" s="12"/>
      <c r="GJ561" s="12"/>
      <c r="GK561" s="12"/>
    </row>
    <row r="562" spans="2:193">
      <c r="B562" s="26"/>
      <c r="C562" s="12"/>
      <c r="D562" s="12"/>
      <c r="E562" s="12"/>
      <c r="F562" s="11"/>
      <c r="G562" s="12"/>
      <c r="H562" s="12"/>
      <c r="I562" s="12"/>
      <c r="J562" s="12"/>
      <c r="K562" s="12"/>
      <c r="L562" s="12"/>
      <c r="M562" s="12"/>
      <c r="N562" s="11"/>
      <c r="O562" s="12"/>
      <c r="P562" s="12"/>
      <c r="Q562" s="12"/>
      <c r="R562" s="12"/>
      <c r="S562" s="12"/>
      <c r="T562" s="12"/>
      <c r="U562" s="12"/>
      <c r="V562" s="11"/>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c r="CG562" s="12"/>
      <c r="CH562" s="12"/>
      <c r="CI562" s="12"/>
      <c r="CJ562" s="12"/>
      <c r="CK562" s="12"/>
      <c r="CL562" s="12"/>
      <c r="CM562" s="12"/>
      <c r="CN562" s="12"/>
      <c r="CO562" s="12"/>
      <c r="CP562" s="12"/>
      <c r="CQ562" s="12"/>
      <c r="CR562" s="12"/>
      <c r="CS562" s="12"/>
      <c r="CT562" s="12"/>
      <c r="CU562" s="12"/>
      <c r="CV562" s="12"/>
      <c r="CW562" s="12"/>
      <c r="CX562" s="12"/>
      <c r="CY562" s="12"/>
      <c r="CZ562" s="12"/>
      <c r="DA562" s="12"/>
      <c r="DB562" s="12"/>
      <c r="DC562" s="12"/>
      <c r="DD562" s="12"/>
      <c r="DE562" s="12"/>
      <c r="DF562" s="12"/>
      <c r="DG562" s="12"/>
      <c r="DH562" s="12"/>
      <c r="DI562" s="12"/>
      <c r="DJ562" s="12"/>
      <c r="DK562" s="12"/>
      <c r="DL562" s="12"/>
      <c r="DM562" s="12"/>
      <c r="DN562" s="12"/>
      <c r="DO562" s="12"/>
      <c r="DP562" s="12"/>
      <c r="DQ562" s="12"/>
      <c r="DR562" s="12"/>
      <c r="DS562" s="12"/>
      <c r="DT562" s="12"/>
      <c r="DU562" s="12"/>
      <c r="DV562" s="12"/>
      <c r="DW562" s="12"/>
      <c r="DX562" s="12"/>
      <c r="DY562" s="12"/>
      <c r="DZ562" s="12"/>
      <c r="EA562" s="12"/>
      <c r="EB562" s="12"/>
      <c r="EC562" s="12"/>
      <c r="ED562" s="12"/>
      <c r="EE562" s="12"/>
      <c r="EF562" s="12"/>
      <c r="EG562" s="12"/>
      <c r="EH562" s="12"/>
      <c r="EI562" s="12"/>
      <c r="EJ562" s="12"/>
      <c r="EK562" s="12"/>
      <c r="EL562" s="12"/>
      <c r="EM562" s="12"/>
      <c r="EN562" s="12"/>
      <c r="EO562" s="12"/>
      <c r="EP562" s="12"/>
      <c r="EQ562" s="12"/>
      <c r="ER562" s="12"/>
      <c r="ES562" s="12"/>
      <c r="ET562" s="12"/>
      <c r="EU562" s="12"/>
      <c r="EV562" s="12"/>
      <c r="EW562" s="12"/>
      <c r="EX562" s="12"/>
      <c r="EY562" s="12"/>
      <c r="EZ562" s="12"/>
      <c r="FA562" s="12"/>
      <c r="FB562" s="12"/>
      <c r="FC562" s="12"/>
      <c r="FD562" s="12"/>
      <c r="FE562" s="12"/>
      <c r="FF562" s="12"/>
      <c r="FG562" s="12"/>
      <c r="FH562" s="12"/>
      <c r="FI562" s="12"/>
      <c r="FJ562" s="12"/>
      <c r="FK562" s="12"/>
      <c r="FL562" s="12"/>
      <c r="FM562" s="12"/>
      <c r="FN562" s="12"/>
      <c r="FO562" s="12"/>
      <c r="FP562" s="12"/>
      <c r="FQ562" s="12"/>
      <c r="FR562" s="12"/>
      <c r="FS562" s="12"/>
      <c r="FT562" s="12"/>
      <c r="FU562" s="12"/>
      <c r="FV562" s="12"/>
      <c r="FW562" s="12"/>
      <c r="FX562" s="12"/>
      <c r="FY562" s="12"/>
      <c r="FZ562" s="12"/>
      <c r="GA562" s="12"/>
      <c r="GB562" s="12"/>
      <c r="GC562" s="12"/>
      <c r="GD562" s="12"/>
      <c r="GE562" s="12"/>
      <c r="GF562" s="12"/>
      <c r="GG562" s="12"/>
      <c r="GH562" s="12"/>
      <c r="GI562" s="12"/>
      <c r="GJ562" s="12"/>
      <c r="GK562" s="12"/>
    </row>
    <row r="563" spans="2:193">
      <c r="B563" s="26"/>
      <c r="C563" s="12"/>
      <c r="D563" s="12"/>
      <c r="E563" s="12"/>
      <c r="F563" s="11"/>
      <c r="G563" s="12"/>
      <c r="H563" s="12"/>
      <c r="I563" s="12"/>
      <c r="J563" s="12"/>
      <c r="K563" s="12"/>
      <c r="L563" s="12"/>
      <c r="M563" s="12"/>
      <c r="N563" s="11"/>
      <c r="O563" s="12"/>
      <c r="P563" s="12"/>
      <c r="Q563" s="12"/>
      <c r="R563" s="12"/>
      <c r="S563" s="12"/>
      <c r="T563" s="12"/>
      <c r="U563" s="12"/>
      <c r="V563" s="11"/>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c r="CG563" s="12"/>
      <c r="CH563" s="12"/>
      <c r="CI563" s="12"/>
      <c r="CJ563" s="12"/>
      <c r="CK563" s="12"/>
      <c r="CL563" s="12"/>
      <c r="CM563" s="12"/>
      <c r="CN563" s="12"/>
      <c r="CO563" s="12"/>
      <c r="CP563" s="12"/>
      <c r="CQ563" s="12"/>
      <c r="CR563" s="12"/>
      <c r="CS563" s="12"/>
      <c r="CT563" s="12"/>
      <c r="CU563" s="12"/>
      <c r="CV563" s="12"/>
      <c r="CW563" s="12"/>
      <c r="CX563" s="12"/>
      <c r="CY563" s="12"/>
      <c r="CZ563" s="12"/>
      <c r="DA563" s="12"/>
      <c r="DB563" s="12"/>
      <c r="DC563" s="12"/>
      <c r="DD563" s="12"/>
      <c r="DE563" s="12"/>
      <c r="DF563" s="12"/>
      <c r="DG563" s="12"/>
      <c r="DH563" s="12"/>
      <c r="DI563" s="12"/>
      <c r="DJ563" s="12"/>
      <c r="DK563" s="12"/>
      <c r="DL563" s="12"/>
      <c r="DM563" s="12"/>
      <c r="DN563" s="12"/>
      <c r="DO563" s="12"/>
      <c r="DP563" s="12"/>
      <c r="DQ563" s="12"/>
      <c r="DR563" s="12"/>
      <c r="DS563" s="12"/>
      <c r="DT563" s="12"/>
      <c r="DU563" s="12"/>
      <c r="DV563" s="12"/>
      <c r="DW563" s="12"/>
      <c r="DX563" s="12"/>
      <c r="DY563" s="12"/>
      <c r="DZ563" s="12"/>
      <c r="EA563" s="12"/>
      <c r="EB563" s="12"/>
      <c r="EC563" s="12"/>
      <c r="ED563" s="12"/>
      <c r="EE563" s="12"/>
      <c r="EF563" s="12"/>
      <c r="EG563" s="12"/>
      <c r="EH563" s="12"/>
      <c r="EI563" s="12"/>
      <c r="EJ563" s="12"/>
      <c r="EK563" s="12"/>
      <c r="EL563" s="12"/>
      <c r="EM563" s="12"/>
      <c r="EN563" s="12"/>
      <c r="EO563" s="12"/>
      <c r="EP563" s="12"/>
      <c r="EQ563" s="12"/>
      <c r="ER563" s="12"/>
      <c r="ES563" s="12"/>
      <c r="ET563" s="12"/>
      <c r="EU563" s="12"/>
      <c r="EV563" s="12"/>
      <c r="EW563" s="12"/>
      <c r="EX563" s="12"/>
      <c r="EY563" s="12"/>
      <c r="EZ563" s="12"/>
      <c r="FA563" s="12"/>
      <c r="FB563" s="12"/>
      <c r="FC563" s="12"/>
      <c r="FD563" s="12"/>
      <c r="FE563" s="12"/>
      <c r="FF563" s="12"/>
      <c r="FG563" s="12"/>
      <c r="FH563" s="12"/>
      <c r="FI563" s="12"/>
      <c r="FJ563" s="12"/>
      <c r="FK563" s="12"/>
      <c r="FL563" s="12"/>
      <c r="FM563" s="12"/>
      <c r="FN563" s="12"/>
      <c r="FO563" s="12"/>
      <c r="FP563" s="12"/>
      <c r="FQ563" s="12"/>
      <c r="FR563" s="12"/>
      <c r="FS563" s="12"/>
      <c r="FT563" s="12"/>
      <c r="FU563" s="12"/>
      <c r="FV563" s="12"/>
      <c r="FW563" s="12"/>
      <c r="FX563" s="12"/>
      <c r="FY563" s="12"/>
      <c r="FZ563" s="12"/>
      <c r="GA563" s="12"/>
      <c r="GB563" s="12"/>
      <c r="GC563" s="12"/>
      <c r="GD563" s="12"/>
      <c r="GE563" s="12"/>
      <c r="GF563" s="12"/>
      <c r="GG563" s="12"/>
      <c r="GH563" s="12"/>
      <c r="GI563" s="12"/>
      <c r="GJ563" s="12"/>
      <c r="GK563" s="12"/>
    </row>
    <row r="564" spans="2:193">
      <c r="B564" s="26"/>
      <c r="C564" s="12"/>
      <c r="D564" s="12"/>
      <c r="E564" s="12"/>
      <c r="F564" s="11"/>
      <c r="G564" s="12"/>
      <c r="H564" s="12"/>
      <c r="I564" s="12"/>
      <c r="J564" s="12"/>
      <c r="K564" s="12"/>
      <c r="L564" s="12"/>
      <c r="M564" s="12"/>
      <c r="N564" s="11"/>
      <c r="O564" s="12"/>
      <c r="P564" s="12"/>
      <c r="Q564" s="12"/>
      <c r="R564" s="12"/>
      <c r="S564" s="12"/>
      <c r="T564" s="12"/>
      <c r="U564" s="12"/>
      <c r="V564" s="11"/>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c r="CG564" s="12"/>
      <c r="CH564" s="12"/>
      <c r="CI564" s="12"/>
      <c r="CJ564" s="12"/>
      <c r="CK564" s="12"/>
      <c r="CL564" s="12"/>
      <c r="CM564" s="12"/>
      <c r="CN564" s="12"/>
      <c r="CO564" s="12"/>
      <c r="CP564" s="12"/>
      <c r="CQ564" s="12"/>
      <c r="CR564" s="12"/>
      <c r="CS564" s="12"/>
      <c r="CT564" s="12"/>
      <c r="CU564" s="12"/>
      <c r="CV564" s="12"/>
      <c r="CW564" s="12"/>
      <c r="CX564" s="12"/>
      <c r="CY564" s="12"/>
      <c r="CZ564" s="12"/>
      <c r="DA564" s="12"/>
      <c r="DB564" s="12"/>
      <c r="DC564" s="12"/>
      <c r="DD564" s="12"/>
      <c r="DE564" s="12"/>
      <c r="DF564" s="12"/>
      <c r="DG564" s="12"/>
      <c r="DH564" s="12"/>
      <c r="DI564" s="12"/>
      <c r="DJ564" s="12"/>
      <c r="DK564" s="12"/>
      <c r="DL564" s="12"/>
      <c r="DM564" s="12"/>
      <c r="DN564" s="12"/>
      <c r="DO564" s="12"/>
      <c r="DP564" s="12"/>
      <c r="DQ564" s="12"/>
      <c r="DR564" s="12"/>
      <c r="DS564" s="12"/>
      <c r="DT564" s="12"/>
      <c r="DU564" s="12"/>
      <c r="DV564" s="12"/>
      <c r="DW564" s="12"/>
      <c r="DX564" s="12"/>
      <c r="DY564" s="12"/>
      <c r="DZ564" s="12"/>
      <c r="EA564" s="12"/>
      <c r="EB564" s="12"/>
      <c r="EC564" s="12"/>
      <c r="ED564" s="12"/>
      <c r="EE564" s="12"/>
      <c r="EF564" s="12"/>
      <c r="EG564" s="12"/>
      <c r="EH564" s="12"/>
      <c r="EI564" s="12"/>
      <c r="EJ564" s="12"/>
      <c r="EK564" s="12"/>
      <c r="EL564" s="12"/>
      <c r="EM564" s="12"/>
      <c r="EN564" s="12"/>
      <c r="EO564" s="12"/>
      <c r="EP564" s="12"/>
      <c r="EQ564" s="12"/>
      <c r="ER564" s="12"/>
      <c r="ES564" s="12"/>
      <c r="ET564" s="12"/>
      <c r="EU564" s="12"/>
      <c r="EV564" s="12"/>
      <c r="EW564" s="12"/>
      <c r="EX564" s="12"/>
      <c r="EY564" s="12"/>
      <c r="EZ564" s="12"/>
      <c r="FA564" s="12"/>
      <c r="FB564" s="12"/>
      <c r="FC564" s="12"/>
      <c r="FD564" s="12"/>
      <c r="FE564" s="12"/>
      <c r="FF564" s="12"/>
      <c r="FG564" s="12"/>
      <c r="FH564" s="12"/>
      <c r="FI564" s="12"/>
      <c r="FJ564" s="12"/>
      <c r="FK564" s="12"/>
      <c r="FL564" s="12"/>
      <c r="FM564" s="12"/>
      <c r="FN564" s="12"/>
      <c r="FO564" s="12"/>
      <c r="FP564" s="12"/>
      <c r="FQ564" s="12"/>
      <c r="FR564" s="12"/>
      <c r="FS564" s="12"/>
      <c r="FT564" s="12"/>
      <c r="FU564" s="12"/>
      <c r="FV564" s="12"/>
      <c r="FW564" s="12"/>
      <c r="FX564" s="12"/>
      <c r="FY564" s="12"/>
      <c r="FZ564" s="12"/>
      <c r="GA564" s="12"/>
      <c r="GB564" s="12"/>
      <c r="GC564" s="12"/>
      <c r="GD564" s="12"/>
      <c r="GE564" s="12"/>
      <c r="GF564" s="12"/>
      <c r="GG564" s="12"/>
      <c r="GH564" s="12"/>
      <c r="GI564" s="12"/>
      <c r="GJ564" s="12"/>
      <c r="GK564" s="12"/>
    </row>
    <row r="565" spans="2:193">
      <c r="B565" s="26"/>
      <c r="C565" s="12"/>
      <c r="D565" s="12"/>
      <c r="E565" s="12"/>
      <c r="F565" s="11"/>
      <c r="G565" s="12"/>
      <c r="H565" s="12"/>
      <c r="I565" s="12"/>
      <c r="J565" s="12"/>
      <c r="K565" s="12"/>
      <c r="L565" s="12"/>
      <c r="M565" s="12"/>
      <c r="N565" s="11"/>
      <c r="O565" s="12"/>
      <c r="P565" s="12"/>
      <c r="Q565" s="12"/>
      <c r="R565" s="12"/>
      <c r="S565" s="12"/>
      <c r="T565" s="12"/>
      <c r="U565" s="12"/>
      <c r="V565" s="11"/>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c r="CG565" s="12"/>
      <c r="CH565" s="12"/>
      <c r="CI565" s="12"/>
      <c r="CJ565" s="12"/>
      <c r="CK565" s="12"/>
      <c r="CL565" s="12"/>
      <c r="CM565" s="12"/>
      <c r="CN565" s="12"/>
      <c r="CO565" s="12"/>
      <c r="CP565" s="12"/>
      <c r="CQ565" s="12"/>
      <c r="CR565" s="12"/>
      <c r="CS565" s="12"/>
      <c r="CT565" s="12"/>
      <c r="CU565" s="12"/>
      <c r="CV565" s="12"/>
      <c r="CW565" s="12"/>
      <c r="CX565" s="12"/>
      <c r="CY565" s="12"/>
      <c r="CZ565" s="12"/>
      <c r="DA565" s="12"/>
      <c r="DB565" s="12"/>
      <c r="DC565" s="12"/>
      <c r="DD565" s="12"/>
      <c r="DE565" s="12"/>
      <c r="DF565" s="12"/>
      <c r="DG565" s="12"/>
      <c r="DH565" s="12"/>
      <c r="DI565" s="12"/>
      <c r="DJ565" s="12"/>
      <c r="DK565" s="12"/>
      <c r="DL565" s="12"/>
      <c r="DM565" s="12"/>
      <c r="DN565" s="12"/>
      <c r="DO565" s="12"/>
      <c r="DP565" s="12"/>
      <c r="DQ565" s="12"/>
      <c r="DR565" s="12"/>
      <c r="DS565" s="12"/>
      <c r="DT565" s="12"/>
      <c r="DU565" s="12"/>
      <c r="DV565" s="12"/>
      <c r="DW565" s="12"/>
      <c r="DX565" s="12"/>
      <c r="DY565" s="12"/>
      <c r="DZ565" s="12"/>
      <c r="EA565" s="12"/>
      <c r="EB565" s="12"/>
      <c r="EC565" s="12"/>
      <c r="ED565" s="12"/>
      <c r="EE565" s="12"/>
      <c r="EF565" s="12"/>
      <c r="EG565" s="12"/>
      <c r="EH565" s="12"/>
      <c r="EI565" s="12"/>
      <c r="EJ565" s="12"/>
      <c r="EK565" s="12"/>
      <c r="EL565" s="12"/>
      <c r="EM565" s="12"/>
      <c r="EN565" s="12"/>
      <c r="EO565" s="12"/>
      <c r="EP565" s="12"/>
      <c r="EQ565" s="12"/>
      <c r="ER565" s="12"/>
      <c r="ES565" s="12"/>
      <c r="ET565" s="12"/>
      <c r="EU565" s="12"/>
      <c r="EV565" s="12"/>
      <c r="EW565" s="12"/>
      <c r="EX565" s="12"/>
      <c r="EY565" s="12"/>
      <c r="EZ565" s="12"/>
      <c r="FA565" s="12"/>
      <c r="FB565" s="12"/>
      <c r="FC565" s="12"/>
      <c r="FD565" s="12"/>
      <c r="FE565" s="12"/>
      <c r="FF565" s="12"/>
      <c r="FG565" s="12"/>
      <c r="FH565" s="12"/>
      <c r="FI565" s="12"/>
      <c r="FJ565" s="12"/>
      <c r="FK565" s="12"/>
      <c r="FL565" s="12"/>
      <c r="FM565" s="12"/>
      <c r="FN565" s="12"/>
      <c r="FO565" s="12"/>
      <c r="FP565" s="12"/>
      <c r="FQ565" s="12"/>
      <c r="FR565" s="12"/>
      <c r="FS565" s="12"/>
      <c r="FT565" s="12"/>
      <c r="FU565" s="12"/>
      <c r="FV565" s="12"/>
      <c r="FW565" s="12"/>
      <c r="FX565" s="12"/>
      <c r="FY565" s="12"/>
      <c r="FZ565" s="12"/>
      <c r="GA565" s="12"/>
      <c r="GB565" s="12"/>
      <c r="GC565" s="12"/>
      <c r="GD565" s="12"/>
      <c r="GE565" s="12"/>
      <c r="GF565" s="12"/>
      <c r="GG565" s="12"/>
      <c r="GH565" s="12"/>
      <c r="GI565" s="12"/>
      <c r="GJ565" s="12"/>
      <c r="GK565" s="12"/>
    </row>
    <row r="566" spans="2:193">
      <c r="B566" s="26"/>
      <c r="C566" s="12"/>
      <c r="D566" s="12"/>
      <c r="E566" s="12"/>
      <c r="F566" s="11"/>
      <c r="G566" s="12"/>
      <c r="H566" s="12"/>
      <c r="I566" s="12"/>
      <c r="J566" s="12"/>
      <c r="K566" s="12"/>
      <c r="L566" s="12"/>
      <c r="M566" s="12"/>
      <c r="N566" s="11"/>
      <c r="O566" s="12"/>
      <c r="P566" s="12"/>
      <c r="Q566" s="12"/>
      <c r="R566" s="12"/>
      <c r="S566" s="12"/>
      <c r="T566" s="12"/>
      <c r="U566" s="12"/>
      <c r="V566" s="11"/>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c r="DW566" s="12"/>
      <c r="DX566" s="12"/>
      <c r="DY566" s="12"/>
      <c r="DZ566" s="12"/>
      <c r="EA566" s="12"/>
      <c r="EB566" s="12"/>
      <c r="EC566" s="12"/>
      <c r="ED566" s="12"/>
      <c r="EE566" s="12"/>
      <c r="EF566" s="12"/>
      <c r="EG566" s="12"/>
      <c r="EH566" s="12"/>
      <c r="EI566" s="12"/>
      <c r="EJ566" s="12"/>
      <c r="EK566" s="12"/>
      <c r="EL566" s="12"/>
      <c r="EM566" s="12"/>
      <c r="EN566" s="12"/>
      <c r="EO566" s="12"/>
      <c r="EP566" s="12"/>
      <c r="EQ566" s="12"/>
      <c r="ER566" s="12"/>
      <c r="ES566" s="12"/>
      <c r="ET566" s="12"/>
      <c r="EU566" s="12"/>
      <c r="EV566" s="12"/>
      <c r="EW566" s="12"/>
      <c r="EX566" s="12"/>
      <c r="EY566" s="12"/>
      <c r="EZ566" s="12"/>
      <c r="FA566" s="12"/>
      <c r="FB566" s="12"/>
      <c r="FC566" s="12"/>
      <c r="FD566" s="12"/>
      <c r="FE566" s="12"/>
      <c r="FF566" s="12"/>
      <c r="FG566" s="12"/>
      <c r="FH566" s="12"/>
      <c r="FI566" s="12"/>
      <c r="FJ566" s="12"/>
      <c r="FK566" s="12"/>
      <c r="FL566" s="12"/>
      <c r="FM566" s="12"/>
      <c r="FN566" s="12"/>
      <c r="FO566" s="12"/>
      <c r="FP566" s="12"/>
      <c r="FQ566" s="12"/>
      <c r="FR566" s="12"/>
      <c r="FS566" s="12"/>
      <c r="FT566" s="12"/>
      <c r="FU566" s="12"/>
      <c r="FV566" s="12"/>
      <c r="FW566" s="12"/>
      <c r="FX566" s="12"/>
      <c r="FY566" s="12"/>
      <c r="FZ566" s="12"/>
      <c r="GA566" s="12"/>
      <c r="GB566" s="12"/>
      <c r="GC566" s="12"/>
      <c r="GD566" s="12"/>
      <c r="GE566" s="12"/>
      <c r="GF566" s="12"/>
      <c r="GG566" s="12"/>
      <c r="GH566" s="12"/>
      <c r="GI566" s="12"/>
      <c r="GJ566" s="12"/>
      <c r="GK566" s="12"/>
    </row>
    <row r="567" spans="2:193">
      <c r="B567" s="26"/>
      <c r="C567" s="12"/>
      <c r="D567" s="12"/>
      <c r="E567" s="12"/>
      <c r="F567" s="11"/>
      <c r="G567" s="12"/>
      <c r="H567" s="12"/>
      <c r="I567" s="12"/>
      <c r="J567" s="12"/>
      <c r="K567" s="12"/>
      <c r="L567" s="12"/>
      <c r="M567" s="12"/>
      <c r="N567" s="11"/>
      <c r="O567" s="12"/>
      <c r="P567" s="12"/>
      <c r="Q567" s="12"/>
      <c r="R567" s="12"/>
      <c r="S567" s="12"/>
      <c r="T567" s="12"/>
      <c r="U567" s="12"/>
      <c r="V567" s="11"/>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c r="CG567" s="12"/>
      <c r="CH567" s="12"/>
      <c r="CI567" s="12"/>
      <c r="CJ567" s="12"/>
      <c r="CK567" s="12"/>
      <c r="CL567" s="12"/>
      <c r="CM567" s="12"/>
      <c r="CN567" s="12"/>
      <c r="CO567" s="12"/>
      <c r="CP567" s="12"/>
      <c r="CQ567" s="12"/>
      <c r="CR567" s="12"/>
      <c r="CS567" s="12"/>
      <c r="CT567" s="12"/>
      <c r="CU567" s="12"/>
      <c r="CV567" s="12"/>
      <c r="CW567" s="12"/>
      <c r="CX567" s="12"/>
      <c r="CY567" s="12"/>
      <c r="CZ567" s="12"/>
      <c r="DA567" s="12"/>
      <c r="DB567" s="12"/>
      <c r="DC567" s="12"/>
      <c r="DD567" s="12"/>
      <c r="DE567" s="12"/>
      <c r="DF567" s="12"/>
      <c r="DG567" s="12"/>
      <c r="DH567" s="12"/>
      <c r="DI567" s="12"/>
      <c r="DJ567" s="12"/>
      <c r="DK567" s="12"/>
      <c r="DL567" s="12"/>
      <c r="DM567" s="12"/>
      <c r="DN567" s="12"/>
      <c r="DO567" s="12"/>
      <c r="DP567" s="12"/>
      <c r="DQ567" s="12"/>
      <c r="DR567" s="12"/>
      <c r="DS567" s="12"/>
      <c r="DT567" s="12"/>
      <c r="DU567" s="12"/>
      <c r="DV567" s="12"/>
      <c r="DW567" s="12"/>
      <c r="DX567" s="12"/>
      <c r="DY567" s="12"/>
      <c r="DZ567" s="12"/>
      <c r="EA567" s="12"/>
      <c r="EB567" s="12"/>
      <c r="EC567" s="12"/>
      <c r="ED567" s="12"/>
      <c r="EE567" s="12"/>
      <c r="EF567" s="12"/>
      <c r="EG567" s="12"/>
      <c r="EH567" s="12"/>
      <c r="EI567" s="12"/>
      <c r="EJ567" s="12"/>
      <c r="EK567" s="12"/>
      <c r="EL567" s="12"/>
      <c r="EM567" s="12"/>
      <c r="EN567" s="12"/>
      <c r="EO567" s="12"/>
      <c r="EP567" s="12"/>
      <c r="EQ567" s="12"/>
      <c r="ER567" s="12"/>
      <c r="ES567" s="12"/>
      <c r="ET567" s="12"/>
      <c r="EU567" s="12"/>
      <c r="EV567" s="12"/>
      <c r="EW567" s="12"/>
      <c r="EX567" s="12"/>
      <c r="EY567" s="12"/>
      <c r="EZ567" s="12"/>
      <c r="FA567" s="12"/>
      <c r="FB567" s="12"/>
      <c r="FC567" s="12"/>
      <c r="FD567" s="12"/>
      <c r="FE567" s="12"/>
      <c r="FF567" s="12"/>
      <c r="FG567" s="12"/>
      <c r="FH567" s="12"/>
      <c r="FI567" s="12"/>
      <c r="FJ567" s="12"/>
      <c r="FK567" s="12"/>
      <c r="FL567" s="12"/>
      <c r="FM567" s="12"/>
      <c r="FN567" s="12"/>
      <c r="FO567" s="12"/>
      <c r="FP567" s="12"/>
      <c r="FQ567" s="12"/>
      <c r="FR567" s="12"/>
      <c r="FS567" s="12"/>
      <c r="FT567" s="12"/>
      <c r="FU567" s="12"/>
      <c r="FV567" s="12"/>
      <c r="FW567" s="12"/>
      <c r="FX567" s="12"/>
      <c r="FY567" s="12"/>
      <c r="FZ567" s="12"/>
      <c r="GA567" s="12"/>
      <c r="GB567" s="12"/>
      <c r="GC567" s="12"/>
      <c r="GD567" s="12"/>
      <c r="GE567" s="12"/>
      <c r="GF567" s="12"/>
      <c r="GG567" s="12"/>
      <c r="GH567" s="12"/>
      <c r="GI567" s="12"/>
      <c r="GJ567" s="12"/>
      <c r="GK567" s="12"/>
    </row>
    <row r="568" spans="2:193">
      <c r="B568" s="26"/>
      <c r="C568" s="12"/>
      <c r="D568" s="12"/>
      <c r="E568" s="12"/>
      <c r="F568" s="11"/>
      <c r="G568" s="12"/>
      <c r="H568" s="12"/>
      <c r="I568" s="12"/>
      <c r="J568" s="12"/>
      <c r="K568" s="12"/>
      <c r="L568" s="12"/>
      <c r="M568" s="12"/>
      <c r="N568" s="11"/>
      <c r="O568" s="12"/>
      <c r="P568" s="12"/>
      <c r="Q568" s="12"/>
      <c r="R568" s="12"/>
      <c r="S568" s="12"/>
      <c r="T568" s="12"/>
      <c r="U568" s="12"/>
      <c r="V568" s="11"/>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12"/>
      <c r="CH568" s="12"/>
      <c r="CI568" s="12"/>
      <c r="CJ568" s="12"/>
      <c r="CK568" s="12"/>
      <c r="CL568" s="12"/>
      <c r="CM568" s="12"/>
      <c r="CN568" s="12"/>
      <c r="CO568" s="12"/>
      <c r="CP568" s="12"/>
      <c r="CQ568" s="12"/>
      <c r="CR568" s="12"/>
      <c r="CS568" s="12"/>
      <c r="CT568" s="12"/>
      <c r="CU568" s="12"/>
      <c r="CV568" s="12"/>
      <c r="CW568" s="12"/>
      <c r="CX568" s="12"/>
      <c r="CY568" s="12"/>
      <c r="CZ568" s="12"/>
      <c r="DA568" s="12"/>
      <c r="DB568" s="12"/>
      <c r="DC568" s="12"/>
      <c r="DD568" s="12"/>
      <c r="DE568" s="12"/>
      <c r="DF568" s="12"/>
      <c r="DG568" s="12"/>
      <c r="DH568" s="12"/>
      <c r="DI568" s="12"/>
      <c r="DJ568" s="12"/>
      <c r="DK568" s="12"/>
      <c r="DL568" s="12"/>
      <c r="DM568" s="12"/>
      <c r="DN568" s="12"/>
      <c r="DO568" s="12"/>
      <c r="DP568" s="12"/>
      <c r="DQ568" s="12"/>
      <c r="DR568" s="12"/>
      <c r="DS568" s="12"/>
      <c r="DT568" s="12"/>
      <c r="DU568" s="12"/>
      <c r="DV568" s="12"/>
      <c r="DW568" s="12"/>
      <c r="DX568" s="12"/>
      <c r="DY568" s="12"/>
      <c r="DZ568" s="12"/>
      <c r="EA568" s="12"/>
      <c r="EB568" s="12"/>
      <c r="EC568" s="12"/>
      <c r="ED568" s="12"/>
      <c r="EE568" s="12"/>
      <c r="EF568" s="12"/>
      <c r="EG568" s="12"/>
      <c r="EH568" s="12"/>
      <c r="EI568" s="12"/>
      <c r="EJ568" s="12"/>
      <c r="EK568" s="12"/>
      <c r="EL568" s="12"/>
      <c r="EM568" s="12"/>
      <c r="EN568" s="12"/>
      <c r="EO568" s="12"/>
      <c r="EP568" s="12"/>
      <c r="EQ568" s="12"/>
      <c r="ER568" s="12"/>
      <c r="ES568" s="12"/>
      <c r="ET568" s="12"/>
      <c r="EU568" s="12"/>
      <c r="EV568" s="12"/>
      <c r="EW568" s="12"/>
      <c r="EX568" s="12"/>
      <c r="EY568" s="12"/>
      <c r="EZ568" s="12"/>
      <c r="FA568" s="12"/>
      <c r="FB568" s="12"/>
      <c r="FC568" s="12"/>
      <c r="FD568" s="12"/>
      <c r="FE568" s="12"/>
      <c r="FF568" s="12"/>
      <c r="FG568" s="12"/>
      <c r="FH568" s="12"/>
      <c r="FI568" s="12"/>
      <c r="FJ568" s="12"/>
      <c r="FK568" s="12"/>
      <c r="FL568" s="12"/>
      <c r="FM568" s="12"/>
      <c r="FN568" s="12"/>
      <c r="FO568" s="12"/>
      <c r="FP568" s="12"/>
      <c r="FQ568" s="12"/>
      <c r="FR568" s="12"/>
      <c r="FS568" s="12"/>
      <c r="FT568" s="12"/>
      <c r="FU568" s="12"/>
      <c r="FV568" s="12"/>
      <c r="FW568" s="12"/>
      <c r="FX568" s="12"/>
      <c r="FY568" s="12"/>
      <c r="FZ568" s="12"/>
      <c r="GA568" s="12"/>
      <c r="GB568" s="12"/>
      <c r="GC568" s="12"/>
      <c r="GD568" s="12"/>
      <c r="GE568" s="12"/>
      <c r="GF568" s="12"/>
      <c r="GG568" s="12"/>
      <c r="GH568" s="12"/>
      <c r="GI568" s="12"/>
      <c r="GJ568" s="12"/>
      <c r="GK568" s="12"/>
    </row>
    <row r="569" spans="2:193">
      <c r="B569" s="26"/>
      <c r="C569" s="12"/>
      <c r="D569" s="12"/>
      <c r="E569" s="12"/>
      <c r="F569" s="11"/>
      <c r="G569" s="12"/>
      <c r="H569" s="12"/>
      <c r="I569" s="12"/>
      <c r="J569" s="12"/>
      <c r="K569" s="12"/>
      <c r="L569" s="12"/>
      <c r="M569" s="12"/>
      <c r="N569" s="11"/>
      <c r="O569" s="12"/>
      <c r="P569" s="12"/>
      <c r="Q569" s="12"/>
      <c r="R569" s="12"/>
      <c r="S569" s="12"/>
      <c r="T569" s="12"/>
      <c r="U569" s="12"/>
      <c r="V569" s="11"/>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c r="DI569" s="12"/>
      <c r="DJ569" s="12"/>
      <c r="DK569" s="12"/>
      <c r="DL569" s="12"/>
      <c r="DM569" s="12"/>
      <c r="DN569" s="12"/>
      <c r="DO569" s="12"/>
      <c r="DP569" s="12"/>
      <c r="DQ569" s="12"/>
      <c r="DR569" s="12"/>
      <c r="DS569" s="12"/>
      <c r="DT569" s="12"/>
      <c r="DU569" s="12"/>
      <c r="DV569" s="12"/>
      <c r="DW569" s="12"/>
      <c r="DX569" s="12"/>
      <c r="DY569" s="12"/>
      <c r="DZ569" s="12"/>
      <c r="EA569" s="12"/>
      <c r="EB569" s="12"/>
      <c r="EC569" s="12"/>
      <c r="ED569" s="12"/>
      <c r="EE569" s="12"/>
      <c r="EF569" s="12"/>
      <c r="EG569" s="12"/>
      <c r="EH569" s="12"/>
      <c r="EI569" s="12"/>
      <c r="EJ569" s="12"/>
      <c r="EK569" s="12"/>
      <c r="EL569" s="12"/>
      <c r="EM569" s="12"/>
      <c r="EN569" s="12"/>
      <c r="EO569" s="12"/>
      <c r="EP569" s="12"/>
      <c r="EQ569" s="12"/>
      <c r="ER569" s="12"/>
      <c r="ES569" s="12"/>
      <c r="ET569" s="12"/>
      <c r="EU569" s="12"/>
      <c r="EV569" s="12"/>
      <c r="EW569" s="12"/>
      <c r="EX569" s="12"/>
      <c r="EY569" s="12"/>
      <c r="EZ569" s="12"/>
      <c r="FA569" s="12"/>
      <c r="FB569" s="12"/>
      <c r="FC569" s="12"/>
      <c r="FD569" s="12"/>
      <c r="FE569" s="12"/>
      <c r="FF569" s="12"/>
      <c r="FG569" s="12"/>
      <c r="FH569" s="12"/>
      <c r="FI569" s="12"/>
      <c r="FJ569" s="12"/>
      <c r="FK569" s="12"/>
      <c r="FL569" s="12"/>
      <c r="FM569" s="12"/>
      <c r="FN569" s="12"/>
      <c r="FO569" s="12"/>
      <c r="FP569" s="12"/>
      <c r="FQ569" s="12"/>
      <c r="FR569" s="12"/>
      <c r="FS569" s="12"/>
      <c r="FT569" s="12"/>
      <c r="FU569" s="12"/>
      <c r="FV569" s="12"/>
      <c r="FW569" s="12"/>
      <c r="FX569" s="12"/>
      <c r="FY569" s="12"/>
      <c r="FZ569" s="12"/>
      <c r="GA569" s="12"/>
      <c r="GB569" s="12"/>
      <c r="GC569" s="12"/>
      <c r="GD569" s="12"/>
      <c r="GE569" s="12"/>
      <c r="GF569" s="12"/>
      <c r="GG569" s="12"/>
      <c r="GH569" s="12"/>
      <c r="GI569" s="12"/>
      <c r="GJ569" s="12"/>
      <c r="GK569" s="12"/>
    </row>
    <row r="570" spans="2:193">
      <c r="B570" s="26"/>
      <c r="C570" s="12"/>
      <c r="D570" s="12"/>
      <c r="E570" s="12"/>
      <c r="F570" s="11"/>
      <c r="G570" s="12"/>
      <c r="H570" s="12"/>
      <c r="I570" s="12"/>
      <c r="J570" s="12"/>
      <c r="K570" s="12"/>
      <c r="L570" s="12"/>
      <c r="M570" s="12"/>
      <c r="N570" s="11"/>
      <c r="O570" s="12"/>
      <c r="P570" s="12"/>
      <c r="Q570" s="12"/>
      <c r="R570" s="12"/>
      <c r="S570" s="12"/>
      <c r="T570" s="12"/>
      <c r="U570" s="12"/>
      <c r="V570" s="11"/>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c r="CG570" s="12"/>
      <c r="CH570" s="12"/>
      <c r="CI570" s="12"/>
      <c r="CJ570" s="12"/>
      <c r="CK570" s="12"/>
      <c r="CL570" s="12"/>
      <c r="CM570" s="12"/>
      <c r="CN570" s="12"/>
      <c r="CO570" s="12"/>
      <c r="CP570" s="12"/>
      <c r="CQ570" s="12"/>
      <c r="CR570" s="12"/>
      <c r="CS570" s="12"/>
      <c r="CT570" s="12"/>
      <c r="CU570" s="12"/>
      <c r="CV570" s="12"/>
      <c r="CW570" s="12"/>
      <c r="CX570" s="12"/>
      <c r="CY570" s="12"/>
      <c r="CZ570" s="12"/>
      <c r="DA570" s="12"/>
      <c r="DB570" s="12"/>
      <c r="DC570" s="12"/>
      <c r="DD570" s="12"/>
      <c r="DE570" s="12"/>
      <c r="DF570" s="12"/>
      <c r="DG570" s="12"/>
      <c r="DH570" s="12"/>
      <c r="DI570" s="12"/>
      <c r="DJ570" s="12"/>
      <c r="DK570" s="12"/>
      <c r="DL570" s="12"/>
      <c r="DM570" s="12"/>
      <c r="DN570" s="12"/>
      <c r="DO570" s="12"/>
      <c r="DP570" s="12"/>
      <c r="DQ570" s="12"/>
      <c r="DR570" s="12"/>
      <c r="DS570" s="12"/>
      <c r="DT570" s="12"/>
      <c r="DU570" s="12"/>
      <c r="DV570" s="12"/>
      <c r="DW570" s="12"/>
      <c r="DX570" s="12"/>
      <c r="DY570" s="12"/>
      <c r="DZ570" s="12"/>
      <c r="EA570" s="12"/>
      <c r="EB570" s="12"/>
      <c r="EC570" s="12"/>
      <c r="ED570" s="12"/>
      <c r="EE570" s="12"/>
      <c r="EF570" s="12"/>
      <c r="EG570" s="12"/>
      <c r="EH570" s="12"/>
      <c r="EI570" s="12"/>
      <c r="EJ570" s="12"/>
      <c r="EK570" s="12"/>
      <c r="EL570" s="12"/>
      <c r="EM570" s="12"/>
      <c r="EN570" s="12"/>
      <c r="EO570" s="12"/>
      <c r="EP570" s="12"/>
      <c r="EQ570" s="12"/>
      <c r="ER570" s="12"/>
      <c r="ES570" s="12"/>
      <c r="ET570" s="12"/>
      <c r="EU570" s="12"/>
      <c r="EV570" s="12"/>
      <c r="EW570" s="12"/>
      <c r="EX570" s="12"/>
      <c r="EY570" s="12"/>
      <c r="EZ570" s="12"/>
      <c r="FA570" s="12"/>
      <c r="FB570" s="12"/>
      <c r="FC570" s="12"/>
      <c r="FD570" s="12"/>
      <c r="FE570" s="12"/>
      <c r="FF570" s="12"/>
      <c r="FG570" s="12"/>
      <c r="FH570" s="12"/>
      <c r="FI570" s="12"/>
      <c r="FJ570" s="12"/>
      <c r="FK570" s="12"/>
      <c r="FL570" s="12"/>
      <c r="FM570" s="12"/>
      <c r="FN570" s="12"/>
      <c r="FO570" s="12"/>
      <c r="FP570" s="12"/>
      <c r="FQ570" s="12"/>
      <c r="FR570" s="12"/>
      <c r="FS570" s="12"/>
      <c r="FT570" s="12"/>
      <c r="FU570" s="12"/>
      <c r="FV570" s="12"/>
      <c r="FW570" s="12"/>
      <c r="FX570" s="12"/>
      <c r="FY570" s="12"/>
      <c r="FZ570" s="12"/>
      <c r="GA570" s="12"/>
      <c r="GB570" s="12"/>
      <c r="GC570" s="12"/>
      <c r="GD570" s="12"/>
      <c r="GE570" s="12"/>
      <c r="GF570" s="12"/>
      <c r="GG570" s="12"/>
      <c r="GH570" s="12"/>
      <c r="GI570" s="12"/>
      <c r="GJ570" s="12"/>
      <c r="GK570" s="12"/>
    </row>
    <row r="571" spans="2:193">
      <c r="B571" s="26"/>
      <c r="C571" s="12"/>
      <c r="D571" s="12"/>
      <c r="E571" s="12"/>
      <c r="F571" s="11"/>
      <c r="G571" s="12"/>
      <c r="H571" s="12"/>
      <c r="I571" s="12"/>
      <c r="J571" s="12"/>
      <c r="K571" s="12"/>
      <c r="L571" s="12"/>
      <c r="M571" s="12"/>
      <c r="N571" s="11"/>
      <c r="O571" s="12"/>
      <c r="P571" s="12"/>
      <c r="Q571" s="12"/>
      <c r="R571" s="12"/>
      <c r="S571" s="12"/>
      <c r="T571" s="12"/>
      <c r="U571" s="12"/>
      <c r="V571" s="11"/>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c r="CG571" s="12"/>
      <c r="CH571" s="12"/>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c r="DI571" s="12"/>
      <c r="DJ571" s="12"/>
      <c r="DK571" s="12"/>
      <c r="DL571" s="12"/>
      <c r="DM571" s="12"/>
      <c r="DN571" s="12"/>
      <c r="DO571" s="12"/>
      <c r="DP571" s="12"/>
      <c r="DQ571" s="12"/>
      <c r="DR571" s="12"/>
      <c r="DS571" s="12"/>
      <c r="DT571" s="12"/>
      <c r="DU571" s="12"/>
      <c r="DV571" s="12"/>
      <c r="DW571" s="12"/>
      <c r="DX571" s="12"/>
      <c r="DY571" s="12"/>
      <c r="DZ571" s="12"/>
      <c r="EA571" s="12"/>
      <c r="EB571" s="12"/>
      <c r="EC571" s="12"/>
      <c r="ED571" s="12"/>
      <c r="EE571" s="12"/>
      <c r="EF571" s="12"/>
      <c r="EG571" s="12"/>
      <c r="EH571" s="12"/>
      <c r="EI571" s="12"/>
      <c r="EJ571" s="12"/>
      <c r="EK571" s="12"/>
      <c r="EL571" s="12"/>
      <c r="EM571" s="12"/>
      <c r="EN571" s="12"/>
      <c r="EO571" s="12"/>
      <c r="EP571" s="12"/>
      <c r="EQ571" s="12"/>
      <c r="ER571" s="12"/>
      <c r="ES571" s="12"/>
      <c r="ET571" s="12"/>
      <c r="EU571" s="12"/>
      <c r="EV571" s="12"/>
      <c r="EW571" s="12"/>
      <c r="EX571" s="12"/>
      <c r="EY571" s="12"/>
      <c r="EZ571" s="12"/>
      <c r="FA571" s="12"/>
      <c r="FB571" s="12"/>
      <c r="FC571" s="12"/>
      <c r="FD571" s="12"/>
      <c r="FE571" s="12"/>
      <c r="FF571" s="12"/>
      <c r="FG571" s="12"/>
      <c r="FH571" s="12"/>
      <c r="FI571" s="12"/>
      <c r="FJ571" s="12"/>
      <c r="FK571" s="12"/>
      <c r="FL571" s="12"/>
      <c r="FM571" s="12"/>
      <c r="FN571" s="12"/>
      <c r="FO571" s="12"/>
      <c r="FP571" s="12"/>
      <c r="FQ571" s="12"/>
      <c r="FR571" s="12"/>
      <c r="FS571" s="12"/>
      <c r="FT571" s="12"/>
      <c r="FU571" s="12"/>
      <c r="FV571" s="12"/>
      <c r="FW571" s="12"/>
      <c r="FX571" s="12"/>
      <c r="FY571" s="12"/>
      <c r="FZ571" s="12"/>
      <c r="GA571" s="12"/>
      <c r="GB571" s="12"/>
      <c r="GC571" s="12"/>
      <c r="GD571" s="12"/>
      <c r="GE571" s="12"/>
      <c r="GF571" s="12"/>
      <c r="GG571" s="12"/>
      <c r="GH571" s="12"/>
      <c r="GI571" s="12"/>
      <c r="GJ571" s="12"/>
      <c r="GK571" s="12"/>
    </row>
    <row r="572" spans="2:193">
      <c r="B572" s="26"/>
      <c r="C572" s="12"/>
      <c r="D572" s="12"/>
      <c r="E572" s="12"/>
      <c r="F572" s="11"/>
      <c r="G572" s="12"/>
      <c r="H572" s="12"/>
      <c r="I572" s="12"/>
      <c r="J572" s="12"/>
      <c r="K572" s="12"/>
      <c r="L572" s="12"/>
      <c r="M572" s="12"/>
      <c r="N572" s="11"/>
      <c r="O572" s="12"/>
      <c r="P572" s="12"/>
      <c r="Q572" s="12"/>
      <c r="R572" s="12"/>
      <c r="S572" s="12"/>
      <c r="T572" s="12"/>
      <c r="U572" s="12"/>
      <c r="V572" s="11"/>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c r="DB572" s="12"/>
      <c r="DC572" s="12"/>
      <c r="DD572" s="12"/>
      <c r="DE572" s="12"/>
      <c r="DF572" s="12"/>
      <c r="DG572" s="12"/>
      <c r="DH572" s="12"/>
      <c r="DI572" s="12"/>
      <c r="DJ572" s="12"/>
      <c r="DK572" s="12"/>
      <c r="DL572" s="12"/>
      <c r="DM572" s="12"/>
      <c r="DN572" s="12"/>
      <c r="DO572" s="12"/>
      <c r="DP572" s="12"/>
      <c r="DQ572" s="12"/>
      <c r="DR572" s="12"/>
      <c r="DS572" s="12"/>
      <c r="DT572" s="12"/>
      <c r="DU572" s="12"/>
      <c r="DV572" s="12"/>
      <c r="DW572" s="12"/>
      <c r="DX572" s="12"/>
      <c r="DY572" s="12"/>
      <c r="DZ572" s="12"/>
      <c r="EA572" s="12"/>
      <c r="EB572" s="12"/>
      <c r="EC572" s="12"/>
      <c r="ED572" s="12"/>
      <c r="EE572" s="12"/>
      <c r="EF572" s="12"/>
      <c r="EG572" s="12"/>
      <c r="EH572" s="12"/>
      <c r="EI572" s="12"/>
      <c r="EJ572" s="12"/>
      <c r="EK572" s="12"/>
      <c r="EL572" s="12"/>
      <c r="EM572" s="12"/>
      <c r="EN572" s="12"/>
      <c r="EO572" s="12"/>
      <c r="EP572" s="12"/>
      <c r="EQ572" s="12"/>
      <c r="ER572" s="12"/>
      <c r="ES572" s="12"/>
      <c r="ET572" s="12"/>
      <c r="EU572" s="12"/>
      <c r="EV572" s="12"/>
      <c r="EW572" s="12"/>
      <c r="EX572" s="12"/>
      <c r="EY572" s="12"/>
      <c r="EZ572" s="12"/>
      <c r="FA572" s="12"/>
      <c r="FB572" s="12"/>
      <c r="FC572" s="12"/>
      <c r="FD572" s="12"/>
      <c r="FE572" s="12"/>
      <c r="FF572" s="12"/>
      <c r="FG572" s="12"/>
      <c r="FH572" s="12"/>
      <c r="FI572" s="12"/>
      <c r="FJ572" s="12"/>
      <c r="FK572" s="12"/>
      <c r="FL572" s="12"/>
      <c r="FM572" s="12"/>
      <c r="FN572" s="12"/>
      <c r="FO572" s="12"/>
      <c r="FP572" s="12"/>
      <c r="FQ572" s="12"/>
      <c r="FR572" s="12"/>
      <c r="FS572" s="12"/>
      <c r="FT572" s="12"/>
      <c r="FU572" s="12"/>
      <c r="FV572" s="12"/>
      <c r="FW572" s="12"/>
      <c r="FX572" s="12"/>
      <c r="FY572" s="12"/>
      <c r="FZ572" s="12"/>
      <c r="GA572" s="12"/>
      <c r="GB572" s="12"/>
      <c r="GC572" s="12"/>
      <c r="GD572" s="12"/>
      <c r="GE572" s="12"/>
      <c r="GF572" s="12"/>
      <c r="GG572" s="12"/>
      <c r="GH572" s="12"/>
      <c r="GI572" s="12"/>
      <c r="GJ572" s="12"/>
      <c r="GK572" s="12"/>
    </row>
    <row r="573" spans="2:193">
      <c r="B573" s="26"/>
      <c r="C573" s="12"/>
      <c r="D573" s="12"/>
      <c r="E573" s="12"/>
      <c r="F573" s="11"/>
      <c r="G573" s="12"/>
      <c r="H573" s="12"/>
      <c r="I573" s="12"/>
      <c r="J573" s="12"/>
      <c r="K573" s="12"/>
      <c r="L573" s="12"/>
      <c r="M573" s="12"/>
      <c r="N573" s="11"/>
      <c r="O573" s="12"/>
      <c r="P573" s="12"/>
      <c r="Q573" s="12"/>
      <c r="R573" s="12"/>
      <c r="S573" s="12"/>
      <c r="T573" s="12"/>
      <c r="U573" s="12"/>
      <c r="V573" s="11"/>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c r="DJ573" s="12"/>
      <c r="DK573" s="12"/>
      <c r="DL573" s="12"/>
      <c r="DM573" s="12"/>
      <c r="DN573" s="12"/>
      <c r="DO573" s="12"/>
      <c r="DP573" s="12"/>
      <c r="DQ573" s="12"/>
      <c r="DR573" s="12"/>
      <c r="DS573" s="12"/>
      <c r="DT573" s="12"/>
      <c r="DU573" s="12"/>
      <c r="DV573" s="12"/>
      <c r="DW573" s="12"/>
      <c r="DX573" s="12"/>
      <c r="DY573" s="12"/>
      <c r="DZ573" s="12"/>
      <c r="EA573" s="12"/>
      <c r="EB573" s="12"/>
      <c r="EC573" s="12"/>
      <c r="ED573" s="12"/>
      <c r="EE573" s="12"/>
      <c r="EF573" s="12"/>
      <c r="EG573" s="12"/>
      <c r="EH573" s="12"/>
      <c r="EI573" s="12"/>
      <c r="EJ573" s="12"/>
      <c r="EK573" s="12"/>
      <c r="EL573" s="12"/>
      <c r="EM573" s="12"/>
      <c r="EN573" s="12"/>
      <c r="EO573" s="12"/>
      <c r="EP573" s="12"/>
      <c r="EQ573" s="12"/>
      <c r="ER573" s="12"/>
      <c r="ES573" s="12"/>
      <c r="ET573" s="12"/>
      <c r="EU573" s="12"/>
      <c r="EV573" s="12"/>
      <c r="EW573" s="12"/>
      <c r="EX573" s="12"/>
      <c r="EY573" s="12"/>
      <c r="EZ573" s="12"/>
      <c r="FA573" s="12"/>
      <c r="FB573" s="12"/>
      <c r="FC573" s="12"/>
      <c r="FD573" s="12"/>
      <c r="FE573" s="12"/>
      <c r="FF573" s="12"/>
      <c r="FG573" s="12"/>
      <c r="FH573" s="12"/>
      <c r="FI573" s="12"/>
      <c r="FJ573" s="12"/>
      <c r="FK573" s="12"/>
      <c r="FL573" s="12"/>
      <c r="FM573" s="12"/>
      <c r="FN573" s="12"/>
      <c r="FO573" s="12"/>
      <c r="FP573" s="12"/>
      <c r="FQ573" s="12"/>
      <c r="FR573" s="12"/>
      <c r="FS573" s="12"/>
      <c r="FT573" s="12"/>
      <c r="FU573" s="12"/>
      <c r="FV573" s="12"/>
      <c r="FW573" s="12"/>
      <c r="FX573" s="12"/>
      <c r="FY573" s="12"/>
      <c r="FZ573" s="12"/>
      <c r="GA573" s="12"/>
      <c r="GB573" s="12"/>
      <c r="GC573" s="12"/>
      <c r="GD573" s="12"/>
      <c r="GE573" s="12"/>
      <c r="GF573" s="12"/>
      <c r="GG573" s="12"/>
      <c r="GH573" s="12"/>
      <c r="GI573" s="12"/>
      <c r="GJ573" s="12"/>
      <c r="GK573" s="12"/>
    </row>
    <row r="574" spans="2:193">
      <c r="B574" s="26"/>
      <c r="C574" s="12"/>
      <c r="D574" s="12"/>
      <c r="E574" s="12"/>
      <c r="F574" s="11"/>
      <c r="G574" s="12"/>
      <c r="H574" s="12"/>
      <c r="I574" s="12"/>
      <c r="J574" s="12"/>
      <c r="K574" s="12"/>
      <c r="L574" s="12"/>
      <c r="M574" s="12"/>
      <c r="N574" s="11"/>
      <c r="O574" s="12"/>
      <c r="P574" s="12"/>
      <c r="Q574" s="12"/>
      <c r="R574" s="12"/>
      <c r="S574" s="12"/>
      <c r="T574" s="12"/>
      <c r="U574" s="12"/>
      <c r="V574" s="11"/>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2"/>
      <c r="DO574" s="12"/>
      <c r="DP574" s="12"/>
      <c r="DQ574" s="12"/>
      <c r="DR574" s="12"/>
      <c r="DS574" s="12"/>
      <c r="DT574" s="12"/>
      <c r="DU574" s="12"/>
      <c r="DV574" s="12"/>
      <c r="DW574" s="12"/>
      <c r="DX574" s="12"/>
      <c r="DY574" s="12"/>
      <c r="DZ574" s="12"/>
      <c r="EA574" s="12"/>
      <c r="EB574" s="12"/>
      <c r="EC574" s="12"/>
      <c r="ED574" s="12"/>
      <c r="EE574" s="12"/>
      <c r="EF574" s="12"/>
      <c r="EG574" s="12"/>
      <c r="EH574" s="12"/>
      <c r="EI574" s="12"/>
      <c r="EJ574" s="12"/>
      <c r="EK574" s="12"/>
      <c r="EL574" s="12"/>
      <c r="EM574" s="12"/>
      <c r="EN574" s="12"/>
      <c r="EO574" s="12"/>
      <c r="EP574" s="12"/>
      <c r="EQ574" s="12"/>
      <c r="ER574" s="12"/>
      <c r="ES574" s="12"/>
      <c r="ET574" s="12"/>
      <c r="EU574" s="12"/>
      <c r="EV574" s="12"/>
      <c r="EW574" s="12"/>
      <c r="EX574" s="12"/>
      <c r="EY574" s="12"/>
      <c r="EZ574" s="12"/>
      <c r="FA574" s="12"/>
      <c r="FB574" s="12"/>
      <c r="FC574" s="12"/>
      <c r="FD574" s="12"/>
      <c r="FE574" s="12"/>
      <c r="FF574" s="12"/>
      <c r="FG574" s="12"/>
      <c r="FH574" s="12"/>
      <c r="FI574" s="12"/>
      <c r="FJ574" s="12"/>
      <c r="FK574" s="12"/>
      <c r="FL574" s="12"/>
      <c r="FM574" s="12"/>
      <c r="FN574" s="12"/>
      <c r="FO574" s="12"/>
      <c r="FP574" s="12"/>
      <c r="FQ574" s="12"/>
      <c r="FR574" s="12"/>
      <c r="FS574" s="12"/>
      <c r="FT574" s="12"/>
      <c r="FU574" s="12"/>
      <c r="FV574" s="12"/>
      <c r="FW574" s="12"/>
      <c r="FX574" s="12"/>
      <c r="FY574" s="12"/>
      <c r="FZ574" s="12"/>
      <c r="GA574" s="12"/>
      <c r="GB574" s="12"/>
      <c r="GC574" s="12"/>
      <c r="GD574" s="12"/>
      <c r="GE574" s="12"/>
      <c r="GF574" s="12"/>
      <c r="GG574" s="12"/>
      <c r="GH574" s="12"/>
      <c r="GI574" s="12"/>
      <c r="GJ574" s="12"/>
      <c r="GK574" s="12"/>
    </row>
    <row r="575" spans="2:193">
      <c r="B575" s="26"/>
      <c r="C575" s="12"/>
      <c r="D575" s="12"/>
      <c r="E575" s="12"/>
      <c r="F575" s="11"/>
      <c r="G575" s="12"/>
      <c r="H575" s="12"/>
      <c r="I575" s="12"/>
      <c r="J575" s="12"/>
      <c r="K575" s="12"/>
      <c r="L575" s="12"/>
      <c r="M575" s="12"/>
      <c r="N575" s="11"/>
      <c r="O575" s="12"/>
      <c r="P575" s="12"/>
      <c r="Q575" s="12"/>
      <c r="R575" s="12"/>
      <c r="S575" s="12"/>
      <c r="T575" s="12"/>
      <c r="U575" s="12"/>
      <c r="V575" s="11"/>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c r="CG575" s="12"/>
      <c r="CH575" s="12"/>
      <c r="CI575" s="12"/>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12"/>
      <c r="DG575" s="12"/>
      <c r="DH575" s="12"/>
      <c r="DI575" s="12"/>
      <c r="DJ575" s="12"/>
      <c r="DK575" s="12"/>
      <c r="DL575" s="12"/>
      <c r="DM575" s="12"/>
      <c r="DN575" s="12"/>
      <c r="DO575" s="12"/>
      <c r="DP575" s="12"/>
      <c r="DQ575" s="12"/>
      <c r="DR575" s="12"/>
      <c r="DS575" s="12"/>
      <c r="DT575" s="12"/>
      <c r="DU575" s="12"/>
      <c r="DV575" s="12"/>
      <c r="DW575" s="12"/>
      <c r="DX575" s="12"/>
      <c r="DY575" s="12"/>
      <c r="DZ575" s="12"/>
      <c r="EA575" s="12"/>
      <c r="EB575" s="12"/>
      <c r="EC575" s="12"/>
      <c r="ED575" s="12"/>
      <c r="EE575" s="12"/>
      <c r="EF575" s="12"/>
      <c r="EG575" s="12"/>
      <c r="EH575" s="12"/>
      <c r="EI575" s="12"/>
      <c r="EJ575" s="12"/>
      <c r="EK575" s="12"/>
      <c r="EL575" s="12"/>
      <c r="EM575" s="12"/>
      <c r="EN575" s="12"/>
      <c r="EO575" s="12"/>
      <c r="EP575" s="12"/>
      <c r="EQ575" s="12"/>
      <c r="ER575" s="12"/>
      <c r="ES575" s="12"/>
      <c r="ET575" s="12"/>
      <c r="EU575" s="12"/>
      <c r="EV575" s="12"/>
      <c r="EW575" s="12"/>
      <c r="EX575" s="12"/>
      <c r="EY575" s="12"/>
      <c r="EZ575" s="12"/>
      <c r="FA575" s="12"/>
      <c r="FB575" s="12"/>
      <c r="FC575" s="12"/>
      <c r="FD575" s="12"/>
      <c r="FE575" s="12"/>
      <c r="FF575" s="12"/>
      <c r="FG575" s="12"/>
      <c r="FH575" s="12"/>
      <c r="FI575" s="12"/>
      <c r="FJ575" s="12"/>
      <c r="FK575" s="12"/>
      <c r="FL575" s="12"/>
      <c r="FM575" s="12"/>
      <c r="FN575" s="12"/>
      <c r="FO575" s="12"/>
      <c r="FP575" s="12"/>
      <c r="FQ575" s="12"/>
      <c r="FR575" s="12"/>
      <c r="FS575" s="12"/>
      <c r="FT575" s="12"/>
      <c r="FU575" s="12"/>
      <c r="FV575" s="12"/>
      <c r="FW575" s="12"/>
      <c r="FX575" s="12"/>
      <c r="FY575" s="12"/>
      <c r="FZ575" s="12"/>
      <c r="GA575" s="12"/>
      <c r="GB575" s="12"/>
      <c r="GC575" s="12"/>
      <c r="GD575" s="12"/>
      <c r="GE575" s="12"/>
      <c r="GF575" s="12"/>
      <c r="GG575" s="12"/>
      <c r="GH575" s="12"/>
      <c r="GI575" s="12"/>
      <c r="GJ575" s="12"/>
      <c r="GK575" s="12"/>
    </row>
    <row r="576" spans="2:193">
      <c r="B576" s="26"/>
      <c r="C576" s="12"/>
      <c r="D576" s="12"/>
      <c r="E576" s="12"/>
      <c r="F576" s="11"/>
      <c r="G576" s="12"/>
      <c r="H576" s="12"/>
      <c r="I576" s="12"/>
      <c r="J576" s="12"/>
      <c r="K576" s="12"/>
      <c r="L576" s="12"/>
      <c r="M576" s="12"/>
      <c r="N576" s="11"/>
      <c r="O576" s="12"/>
      <c r="P576" s="12"/>
      <c r="Q576" s="12"/>
      <c r="R576" s="12"/>
      <c r="S576" s="12"/>
      <c r="T576" s="12"/>
      <c r="U576" s="12"/>
      <c r="V576" s="11"/>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c r="CG576" s="12"/>
      <c r="CH576" s="12"/>
      <c r="CI576" s="12"/>
      <c r="CJ576" s="12"/>
      <c r="CK576" s="12"/>
      <c r="CL576" s="12"/>
      <c r="CM576" s="12"/>
      <c r="CN576" s="12"/>
      <c r="CO576" s="12"/>
      <c r="CP576" s="12"/>
      <c r="CQ576" s="12"/>
      <c r="CR576" s="12"/>
      <c r="CS576" s="12"/>
      <c r="CT576" s="12"/>
      <c r="CU576" s="12"/>
      <c r="CV576" s="12"/>
      <c r="CW576" s="12"/>
      <c r="CX576" s="12"/>
      <c r="CY576" s="12"/>
      <c r="CZ576" s="12"/>
      <c r="DA576" s="12"/>
      <c r="DB576" s="12"/>
      <c r="DC576" s="12"/>
      <c r="DD576" s="12"/>
      <c r="DE576" s="12"/>
      <c r="DF576" s="12"/>
      <c r="DG576" s="12"/>
      <c r="DH576" s="12"/>
      <c r="DI576" s="12"/>
      <c r="DJ576" s="12"/>
      <c r="DK576" s="12"/>
      <c r="DL576" s="12"/>
      <c r="DM576" s="12"/>
      <c r="DN576" s="12"/>
      <c r="DO576" s="12"/>
      <c r="DP576" s="12"/>
      <c r="DQ576" s="12"/>
      <c r="DR576" s="12"/>
      <c r="DS576" s="12"/>
      <c r="DT576" s="12"/>
      <c r="DU576" s="12"/>
      <c r="DV576" s="12"/>
      <c r="DW576" s="12"/>
      <c r="DX576" s="12"/>
      <c r="DY576" s="12"/>
      <c r="DZ576" s="12"/>
      <c r="EA576" s="12"/>
      <c r="EB576" s="12"/>
      <c r="EC576" s="12"/>
      <c r="ED576" s="12"/>
      <c r="EE576" s="12"/>
      <c r="EF576" s="12"/>
      <c r="EG576" s="12"/>
      <c r="EH576" s="12"/>
      <c r="EI576" s="12"/>
      <c r="EJ576" s="12"/>
      <c r="EK576" s="12"/>
      <c r="EL576" s="12"/>
      <c r="EM576" s="12"/>
      <c r="EN576" s="12"/>
      <c r="EO576" s="12"/>
      <c r="EP576" s="12"/>
      <c r="EQ576" s="12"/>
      <c r="ER576" s="12"/>
      <c r="ES576" s="12"/>
      <c r="ET576" s="12"/>
      <c r="EU576" s="12"/>
      <c r="EV576" s="12"/>
      <c r="EW576" s="12"/>
      <c r="EX576" s="12"/>
      <c r="EY576" s="12"/>
      <c r="EZ576" s="12"/>
      <c r="FA576" s="12"/>
      <c r="FB576" s="12"/>
      <c r="FC576" s="12"/>
      <c r="FD576" s="12"/>
      <c r="FE576" s="12"/>
      <c r="FF576" s="12"/>
      <c r="FG576" s="12"/>
      <c r="FH576" s="12"/>
      <c r="FI576" s="12"/>
      <c r="FJ576" s="12"/>
      <c r="FK576" s="12"/>
      <c r="FL576" s="12"/>
      <c r="FM576" s="12"/>
      <c r="FN576" s="12"/>
      <c r="FO576" s="12"/>
      <c r="FP576" s="12"/>
      <c r="FQ576" s="12"/>
      <c r="FR576" s="12"/>
      <c r="FS576" s="12"/>
      <c r="FT576" s="12"/>
      <c r="FU576" s="12"/>
      <c r="FV576" s="12"/>
      <c r="FW576" s="12"/>
      <c r="FX576" s="12"/>
      <c r="FY576" s="12"/>
      <c r="FZ576" s="12"/>
      <c r="GA576" s="12"/>
      <c r="GB576" s="12"/>
      <c r="GC576" s="12"/>
      <c r="GD576" s="12"/>
      <c r="GE576" s="12"/>
      <c r="GF576" s="12"/>
      <c r="GG576" s="12"/>
      <c r="GH576" s="12"/>
      <c r="GI576" s="12"/>
      <c r="GJ576" s="12"/>
      <c r="GK576" s="12"/>
    </row>
    <row r="577" spans="2:193">
      <c r="B577" s="26"/>
      <c r="C577" s="12"/>
      <c r="D577" s="12"/>
      <c r="E577" s="12"/>
      <c r="F577" s="11"/>
      <c r="G577" s="12"/>
      <c r="H577" s="12"/>
      <c r="I577" s="12"/>
      <c r="J577" s="12"/>
      <c r="K577" s="12"/>
      <c r="L577" s="12"/>
      <c r="M577" s="12"/>
      <c r="N577" s="11"/>
      <c r="O577" s="12"/>
      <c r="P577" s="12"/>
      <c r="Q577" s="12"/>
      <c r="R577" s="12"/>
      <c r="S577" s="12"/>
      <c r="T577" s="12"/>
      <c r="U577" s="12"/>
      <c r="V577" s="11"/>
      <c r="W577" s="12"/>
      <c r="X577" s="12"/>
      <c r="Y577" s="12"/>
      <c r="Z577" s="12"/>
      <c r="AA577" s="12"/>
      <c r="AB577" s="12"/>
      <c r="AC577" s="12"/>
      <c r="AD577" s="26"/>
      <c r="AE577" s="26"/>
      <c r="AF577" s="26"/>
      <c r="AG577" s="26"/>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c r="BQ577" s="26"/>
      <c r="BR577" s="26"/>
      <c r="BS577" s="26"/>
      <c r="BT577" s="26"/>
      <c r="BU577" s="26"/>
      <c r="BV577" s="26"/>
      <c r="BW577" s="26"/>
      <c r="BX577" s="26"/>
      <c r="BY577" s="26"/>
      <c r="BZ577" s="26"/>
      <c r="CA577" s="26"/>
      <c r="CB577" s="26"/>
      <c r="CC577" s="26"/>
      <c r="CD577" s="26"/>
      <c r="CE577" s="26"/>
      <c r="CF577" s="26"/>
      <c r="CG577" s="26"/>
      <c r="CH577" s="26"/>
      <c r="CI577" s="26"/>
      <c r="CJ577" s="26"/>
      <c r="CK577" s="26"/>
      <c r="CL577" s="26"/>
      <c r="CM577" s="26"/>
      <c r="CN577" s="26"/>
      <c r="CO577" s="26"/>
      <c r="CP577" s="26"/>
      <c r="CQ577" s="26"/>
      <c r="CR577" s="26"/>
      <c r="CS577" s="26"/>
      <c r="CT577" s="26"/>
      <c r="CU577" s="26"/>
      <c r="CV577" s="26"/>
      <c r="CW577" s="26"/>
      <c r="CX577" s="26"/>
      <c r="CY577" s="26"/>
      <c r="CZ577" s="26"/>
      <c r="DA577" s="26"/>
      <c r="DB577" s="26"/>
      <c r="DC577" s="26"/>
      <c r="DD577" s="26"/>
      <c r="DE577" s="26"/>
      <c r="DF577" s="26"/>
      <c r="DG577" s="26"/>
      <c r="DH577" s="26"/>
      <c r="DI577" s="26"/>
      <c r="DJ577" s="26"/>
      <c r="DK577" s="26"/>
      <c r="DL577" s="26"/>
      <c r="DM577" s="26"/>
      <c r="DN577" s="26"/>
      <c r="DO577" s="26"/>
      <c r="DP577" s="26"/>
      <c r="DQ577" s="26"/>
      <c r="DR577" s="26"/>
      <c r="DS577" s="26"/>
      <c r="DT577" s="26"/>
      <c r="DU577" s="26"/>
      <c r="DV577" s="26"/>
      <c r="DW577" s="26"/>
      <c r="DX577" s="26"/>
      <c r="DY577" s="26"/>
      <c r="DZ577" s="26"/>
      <c r="EA577" s="26"/>
      <c r="EB577" s="26"/>
      <c r="EC577" s="26"/>
      <c r="ED577" s="26"/>
      <c r="EE577" s="26"/>
      <c r="EF577" s="26"/>
      <c r="EG577" s="26"/>
      <c r="EH577" s="26"/>
      <c r="EI577" s="26"/>
      <c r="EJ577" s="26"/>
      <c r="EK577" s="26"/>
      <c r="EL577" s="26"/>
      <c r="EM577" s="26"/>
      <c r="EN577" s="26"/>
      <c r="EO577" s="26"/>
      <c r="EP577" s="26"/>
      <c r="EQ577" s="26"/>
      <c r="ER577" s="26"/>
      <c r="ES577" s="26"/>
      <c r="ET577" s="26"/>
      <c r="EU577" s="26"/>
      <c r="EV577" s="26"/>
      <c r="EW577" s="26"/>
      <c r="EX577" s="26"/>
      <c r="EY577" s="26"/>
      <c r="EZ577" s="26"/>
      <c r="FA577" s="26"/>
      <c r="FB577" s="26"/>
      <c r="FC577" s="26"/>
      <c r="FD577" s="26"/>
      <c r="FE577" s="26"/>
      <c r="FF577" s="26"/>
      <c r="FG577" s="26"/>
      <c r="FH577" s="26"/>
      <c r="FI577" s="26"/>
      <c r="FJ577" s="26"/>
      <c r="FK577" s="26"/>
      <c r="FL577" s="26"/>
      <c r="FM577" s="26"/>
      <c r="FN577" s="26"/>
      <c r="FO577" s="26"/>
      <c r="FP577" s="26"/>
      <c r="FQ577" s="26"/>
      <c r="FR577" s="26"/>
      <c r="FS577" s="26"/>
      <c r="FT577" s="26"/>
      <c r="FU577" s="26"/>
      <c r="FV577" s="26"/>
      <c r="FW577" s="26"/>
      <c r="FX577" s="26"/>
      <c r="FY577" s="26"/>
      <c r="FZ577" s="26"/>
      <c r="GA577" s="26"/>
      <c r="GB577" s="26"/>
      <c r="GC577" s="26"/>
      <c r="GD577" s="26"/>
      <c r="GE577" s="26"/>
      <c r="GF577" s="26"/>
      <c r="GG577" s="26"/>
      <c r="GH577" s="26"/>
      <c r="GI577" s="26"/>
      <c r="GJ577" s="26"/>
      <c r="GK577" s="26"/>
    </row>
    <row r="578" spans="2:193">
      <c r="B578" s="26"/>
      <c r="C578" s="12"/>
      <c r="D578" s="12"/>
      <c r="E578" s="12"/>
      <c r="F578" s="11"/>
      <c r="G578" s="12"/>
      <c r="H578" s="12"/>
      <c r="I578" s="12"/>
      <c r="J578" s="12"/>
      <c r="K578" s="12"/>
      <c r="L578" s="12"/>
      <c r="M578" s="12"/>
      <c r="N578" s="11"/>
      <c r="O578" s="12"/>
      <c r="P578" s="12"/>
      <c r="Q578" s="12"/>
      <c r="R578" s="12"/>
      <c r="S578" s="12"/>
      <c r="T578" s="12"/>
      <c r="U578" s="12"/>
      <c r="V578" s="11"/>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c r="CG578" s="12"/>
      <c r="CH578" s="12"/>
      <c r="CI578" s="12"/>
      <c r="CJ578" s="12"/>
      <c r="CK578" s="12"/>
      <c r="CL578" s="12"/>
      <c r="CM578" s="12"/>
      <c r="CN578" s="12"/>
      <c r="CO578" s="12"/>
      <c r="CP578" s="12"/>
      <c r="CQ578" s="12"/>
      <c r="CR578" s="12"/>
      <c r="CS578" s="12"/>
      <c r="CT578" s="12"/>
      <c r="CU578" s="12"/>
      <c r="CV578" s="12"/>
      <c r="CW578" s="12"/>
      <c r="CX578" s="12"/>
      <c r="CY578" s="12"/>
      <c r="CZ578" s="12"/>
      <c r="DA578" s="12"/>
      <c r="DB578" s="12"/>
      <c r="DC578" s="12"/>
      <c r="DD578" s="12"/>
      <c r="DE578" s="12"/>
      <c r="DF578" s="12"/>
      <c r="DG578" s="12"/>
      <c r="DH578" s="12"/>
      <c r="DI578" s="12"/>
      <c r="DJ578" s="12"/>
      <c r="DK578" s="12"/>
      <c r="DL578" s="12"/>
      <c r="DM578" s="12"/>
      <c r="DN578" s="12"/>
      <c r="DO578" s="12"/>
      <c r="DP578" s="12"/>
      <c r="DQ578" s="12"/>
      <c r="DR578" s="12"/>
      <c r="DS578" s="12"/>
      <c r="DT578" s="12"/>
      <c r="DU578" s="12"/>
      <c r="DV578" s="12"/>
      <c r="DW578" s="12"/>
      <c r="DX578" s="12"/>
      <c r="DY578" s="12"/>
      <c r="DZ578" s="12"/>
      <c r="EA578" s="12"/>
      <c r="EB578" s="12"/>
      <c r="EC578" s="12"/>
      <c r="ED578" s="12"/>
      <c r="EE578" s="12"/>
      <c r="EF578" s="12"/>
      <c r="EG578" s="12"/>
      <c r="EH578" s="12"/>
      <c r="EI578" s="12"/>
      <c r="EJ578" s="12"/>
      <c r="EK578" s="12"/>
      <c r="EL578" s="12"/>
      <c r="EM578" s="12"/>
      <c r="EN578" s="12"/>
      <c r="EO578" s="12"/>
      <c r="EP578" s="12"/>
      <c r="EQ578" s="12"/>
      <c r="ER578" s="12"/>
      <c r="ES578" s="12"/>
      <c r="ET578" s="12"/>
      <c r="EU578" s="12"/>
      <c r="EV578" s="12"/>
      <c r="EW578" s="12"/>
      <c r="EX578" s="12"/>
      <c r="EY578" s="12"/>
      <c r="EZ578" s="12"/>
      <c r="FA578" s="12"/>
      <c r="FB578" s="12"/>
      <c r="FC578" s="12"/>
      <c r="FD578" s="12"/>
      <c r="FE578" s="12"/>
      <c r="FF578" s="12"/>
      <c r="FG578" s="12"/>
      <c r="FH578" s="12"/>
      <c r="FI578" s="12"/>
      <c r="FJ578" s="12"/>
      <c r="FK578" s="12"/>
      <c r="FL578" s="12"/>
      <c r="FM578" s="12"/>
      <c r="FN578" s="12"/>
      <c r="FO578" s="12"/>
      <c r="FP578" s="12"/>
      <c r="FQ578" s="12"/>
      <c r="FR578" s="12"/>
      <c r="FS578" s="12"/>
      <c r="FT578" s="12"/>
      <c r="FU578" s="12"/>
      <c r="FV578" s="12"/>
      <c r="FW578" s="12"/>
      <c r="FX578" s="12"/>
      <c r="FY578" s="12"/>
      <c r="FZ578" s="12"/>
      <c r="GA578" s="12"/>
      <c r="GB578" s="12"/>
      <c r="GC578" s="12"/>
      <c r="GD578" s="12"/>
      <c r="GE578" s="12"/>
      <c r="GF578" s="12"/>
      <c r="GG578" s="12"/>
      <c r="GH578" s="12"/>
      <c r="GI578" s="12"/>
      <c r="GJ578" s="12"/>
      <c r="GK578" s="12"/>
    </row>
    <row r="579" spans="2:193">
      <c r="B579" s="26"/>
      <c r="C579" s="12"/>
      <c r="D579" s="12"/>
      <c r="E579" s="12"/>
      <c r="F579" s="11"/>
      <c r="G579" s="12"/>
      <c r="H579" s="12"/>
      <c r="I579" s="12"/>
      <c r="J579" s="12"/>
      <c r="K579" s="12"/>
      <c r="L579" s="12"/>
      <c r="M579" s="12"/>
      <c r="N579" s="11"/>
      <c r="O579" s="12"/>
      <c r="P579" s="12"/>
      <c r="Q579" s="12"/>
      <c r="R579" s="12"/>
      <c r="S579" s="12"/>
      <c r="T579" s="12"/>
      <c r="U579" s="12"/>
      <c r="V579" s="11"/>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c r="CG579" s="12"/>
      <c r="CH579" s="12"/>
      <c r="CI579" s="12"/>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12"/>
      <c r="DG579" s="12"/>
      <c r="DH579" s="12"/>
      <c r="DI579" s="12"/>
      <c r="DJ579" s="12"/>
      <c r="DK579" s="12"/>
      <c r="DL579" s="12"/>
      <c r="DM579" s="12"/>
      <c r="DN579" s="12"/>
      <c r="DO579" s="12"/>
      <c r="DP579" s="12"/>
      <c r="DQ579" s="12"/>
      <c r="DR579" s="12"/>
      <c r="DS579" s="12"/>
      <c r="DT579" s="12"/>
      <c r="DU579" s="12"/>
      <c r="DV579" s="12"/>
      <c r="DW579" s="12"/>
      <c r="DX579" s="12"/>
      <c r="DY579" s="12"/>
      <c r="DZ579" s="12"/>
      <c r="EA579" s="12"/>
      <c r="EB579" s="12"/>
      <c r="EC579" s="12"/>
      <c r="ED579" s="12"/>
      <c r="EE579" s="12"/>
      <c r="EF579" s="12"/>
      <c r="EG579" s="12"/>
      <c r="EH579" s="12"/>
      <c r="EI579" s="12"/>
      <c r="EJ579" s="12"/>
      <c r="EK579" s="12"/>
      <c r="EL579" s="12"/>
      <c r="EM579" s="12"/>
      <c r="EN579" s="12"/>
      <c r="EO579" s="12"/>
      <c r="EP579" s="12"/>
      <c r="EQ579" s="12"/>
      <c r="ER579" s="12"/>
      <c r="ES579" s="12"/>
      <c r="ET579" s="12"/>
      <c r="EU579" s="12"/>
      <c r="EV579" s="12"/>
      <c r="EW579" s="12"/>
      <c r="EX579" s="12"/>
      <c r="EY579" s="12"/>
      <c r="EZ579" s="12"/>
      <c r="FA579" s="12"/>
      <c r="FB579" s="12"/>
      <c r="FC579" s="12"/>
      <c r="FD579" s="12"/>
      <c r="FE579" s="12"/>
      <c r="FF579" s="12"/>
      <c r="FG579" s="12"/>
      <c r="FH579" s="12"/>
      <c r="FI579" s="12"/>
      <c r="FJ579" s="12"/>
      <c r="FK579" s="12"/>
      <c r="FL579" s="12"/>
      <c r="FM579" s="12"/>
      <c r="FN579" s="12"/>
      <c r="FO579" s="12"/>
      <c r="FP579" s="12"/>
      <c r="FQ579" s="12"/>
      <c r="FR579" s="12"/>
      <c r="FS579" s="12"/>
      <c r="FT579" s="12"/>
      <c r="FU579" s="12"/>
      <c r="FV579" s="12"/>
      <c r="FW579" s="12"/>
      <c r="FX579" s="12"/>
      <c r="FY579" s="12"/>
      <c r="FZ579" s="12"/>
      <c r="GA579" s="12"/>
      <c r="GB579" s="12"/>
      <c r="GC579" s="12"/>
      <c r="GD579" s="12"/>
      <c r="GE579" s="12"/>
      <c r="GF579" s="12"/>
      <c r="GG579" s="12"/>
      <c r="GH579" s="12"/>
      <c r="GI579" s="12"/>
      <c r="GJ579" s="12"/>
      <c r="GK579" s="12"/>
    </row>
    <row r="580" spans="2:193">
      <c r="B580" s="26"/>
      <c r="C580" s="12"/>
      <c r="D580" s="12"/>
      <c r="E580" s="12"/>
      <c r="F580" s="11"/>
      <c r="G580" s="12"/>
      <c r="H580" s="12"/>
      <c r="I580" s="12"/>
      <c r="J580" s="12"/>
      <c r="K580" s="12"/>
      <c r="L580" s="12"/>
      <c r="M580" s="12"/>
      <c r="N580" s="11"/>
      <c r="O580" s="12"/>
      <c r="P580" s="12"/>
      <c r="Q580" s="12"/>
      <c r="R580" s="12"/>
      <c r="S580" s="12"/>
      <c r="T580" s="12"/>
      <c r="U580" s="12"/>
      <c r="V580" s="11"/>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c r="CG580" s="12"/>
      <c r="CH580" s="12"/>
      <c r="CI580" s="12"/>
      <c r="CJ580" s="12"/>
      <c r="CK580" s="12"/>
      <c r="CL580" s="12"/>
      <c r="CM580" s="12"/>
      <c r="CN580" s="12"/>
      <c r="CO580" s="12"/>
      <c r="CP580" s="12"/>
      <c r="CQ580" s="12"/>
      <c r="CR580" s="12"/>
      <c r="CS580" s="12"/>
      <c r="CT580" s="12"/>
      <c r="CU580" s="12"/>
      <c r="CV580" s="12"/>
      <c r="CW580" s="12"/>
      <c r="CX580" s="12"/>
      <c r="CY580" s="12"/>
      <c r="CZ580" s="12"/>
      <c r="DA580" s="12"/>
      <c r="DB580" s="12"/>
      <c r="DC580" s="12"/>
      <c r="DD580" s="12"/>
      <c r="DE580" s="12"/>
      <c r="DF580" s="12"/>
      <c r="DG580" s="12"/>
      <c r="DH580" s="12"/>
      <c r="DI580" s="12"/>
      <c r="DJ580" s="12"/>
      <c r="DK580" s="12"/>
      <c r="DL580" s="12"/>
      <c r="DM580" s="12"/>
      <c r="DN580" s="12"/>
      <c r="DO580" s="12"/>
      <c r="DP580" s="12"/>
      <c r="DQ580" s="12"/>
      <c r="DR580" s="12"/>
      <c r="DS580" s="12"/>
      <c r="DT580" s="12"/>
      <c r="DU580" s="12"/>
      <c r="DV580" s="12"/>
      <c r="DW580" s="12"/>
      <c r="DX580" s="12"/>
      <c r="DY580" s="12"/>
      <c r="DZ580" s="12"/>
      <c r="EA580" s="12"/>
      <c r="EB580" s="12"/>
      <c r="EC580" s="12"/>
      <c r="ED580" s="12"/>
      <c r="EE580" s="12"/>
      <c r="EF580" s="12"/>
      <c r="EG580" s="12"/>
      <c r="EH580" s="12"/>
      <c r="EI580" s="12"/>
      <c r="EJ580" s="12"/>
      <c r="EK580" s="12"/>
      <c r="EL580" s="12"/>
      <c r="EM580" s="12"/>
      <c r="EN580" s="12"/>
      <c r="EO580" s="12"/>
      <c r="EP580" s="12"/>
      <c r="EQ580" s="12"/>
      <c r="ER580" s="12"/>
      <c r="ES580" s="12"/>
      <c r="ET580" s="12"/>
      <c r="EU580" s="12"/>
      <c r="EV580" s="12"/>
      <c r="EW580" s="12"/>
      <c r="EX580" s="12"/>
      <c r="EY580" s="12"/>
      <c r="EZ580" s="12"/>
      <c r="FA580" s="12"/>
      <c r="FB580" s="12"/>
      <c r="FC580" s="12"/>
      <c r="FD580" s="12"/>
      <c r="FE580" s="12"/>
      <c r="FF580" s="12"/>
      <c r="FG580" s="12"/>
      <c r="FH580" s="12"/>
      <c r="FI580" s="12"/>
      <c r="FJ580" s="12"/>
      <c r="FK580" s="12"/>
      <c r="FL580" s="12"/>
      <c r="FM580" s="12"/>
      <c r="FN580" s="12"/>
      <c r="FO580" s="12"/>
      <c r="FP580" s="12"/>
      <c r="FQ580" s="12"/>
      <c r="FR580" s="12"/>
      <c r="FS580" s="12"/>
      <c r="FT580" s="12"/>
      <c r="FU580" s="12"/>
      <c r="FV580" s="12"/>
      <c r="FW580" s="12"/>
      <c r="FX580" s="12"/>
      <c r="FY580" s="12"/>
      <c r="FZ580" s="12"/>
      <c r="GA580" s="12"/>
      <c r="GB580" s="12"/>
      <c r="GC580" s="12"/>
      <c r="GD580" s="12"/>
      <c r="GE580" s="12"/>
      <c r="GF580" s="12"/>
      <c r="GG580" s="12"/>
      <c r="GH580" s="12"/>
      <c r="GI580" s="12"/>
      <c r="GJ580" s="12"/>
      <c r="GK580" s="12"/>
    </row>
    <row r="581" spans="2:193">
      <c r="B581" s="26"/>
      <c r="C581" s="12"/>
      <c r="D581" s="12"/>
      <c r="E581" s="12"/>
      <c r="F581" s="11"/>
      <c r="G581" s="12"/>
      <c r="H581" s="12"/>
      <c r="I581" s="12"/>
      <c r="J581" s="12"/>
      <c r="K581" s="12"/>
      <c r="L581" s="12"/>
      <c r="M581" s="12"/>
      <c r="N581" s="11"/>
      <c r="O581" s="12"/>
      <c r="P581" s="12"/>
      <c r="Q581" s="12"/>
      <c r="R581" s="12"/>
      <c r="S581" s="12"/>
      <c r="T581" s="12"/>
      <c r="U581" s="12"/>
      <c r="V581" s="11"/>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c r="CG581" s="12"/>
      <c r="CH581" s="12"/>
      <c r="CI581" s="12"/>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12"/>
      <c r="DG581" s="12"/>
      <c r="DH581" s="12"/>
      <c r="DI581" s="12"/>
      <c r="DJ581" s="12"/>
      <c r="DK581" s="12"/>
      <c r="DL581" s="12"/>
      <c r="DM581" s="12"/>
      <c r="DN581" s="12"/>
      <c r="DO581" s="12"/>
      <c r="DP581" s="12"/>
      <c r="DQ581" s="12"/>
      <c r="DR581" s="12"/>
      <c r="DS581" s="12"/>
      <c r="DT581" s="12"/>
      <c r="DU581" s="12"/>
      <c r="DV581" s="12"/>
      <c r="DW581" s="12"/>
      <c r="DX581" s="12"/>
      <c r="DY581" s="12"/>
      <c r="DZ581" s="12"/>
      <c r="EA581" s="12"/>
      <c r="EB581" s="12"/>
      <c r="EC581" s="12"/>
      <c r="ED581" s="12"/>
      <c r="EE581" s="12"/>
      <c r="EF581" s="12"/>
      <c r="EG581" s="12"/>
      <c r="EH581" s="12"/>
      <c r="EI581" s="12"/>
      <c r="EJ581" s="12"/>
      <c r="EK581" s="12"/>
      <c r="EL581" s="12"/>
      <c r="EM581" s="12"/>
      <c r="EN581" s="12"/>
      <c r="EO581" s="12"/>
      <c r="EP581" s="12"/>
      <c r="EQ581" s="12"/>
      <c r="ER581" s="12"/>
      <c r="ES581" s="12"/>
      <c r="ET581" s="12"/>
      <c r="EU581" s="12"/>
      <c r="EV581" s="12"/>
      <c r="EW581" s="12"/>
      <c r="EX581" s="12"/>
      <c r="EY581" s="12"/>
      <c r="EZ581" s="12"/>
      <c r="FA581" s="12"/>
      <c r="FB581" s="12"/>
      <c r="FC581" s="12"/>
      <c r="FD581" s="12"/>
      <c r="FE581" s="12"/>
      <c r="FF581" s="12"/>
      <c r="FG581" s="12"/>
      <c r="FH581" s="12"/>
      <c r="FI581" s="12"/>
      <c r="FJ581" s="12"/>
      <c r="FK581" s="12"/>
      <c r="FL581" s="12"/>
      <c r="FM581" s="12"/>
      <c r="FN581" s="12"/>
      <c r="FO581" s="12"/>
      <c r="FP581" s="12"/>
      <c r="FQ581" s="12"/>
      <c r="FR581" s="12"/>
      <c r="FS581" s="12"/>
      <c r="FT581" s="12"/>
      <c r="FU581" s="12"/>
      <c r="FV581" s="12"/>
      <c r="FW581" s="12"/>
      <c r="FX581" s="12"/>
      <c r="FY581" s="12"/>
      <c r="FZ581" s="12"/>
      <c r="GA581" s="12"/>
      <c r="GB581" s="12"/>
      <c r="GC581" s="12"/>
      <c r="GD581" s="12"/>
      <c r="GE581" s="12"/>
      <c r="GF581" s="12"/>
      <c r="GG581" s="12"/>
      <c r="GH581" s="12"/>
      <c r="GI581" s="12"/>
      <c r="GJ581" s="12"/>
      <c r="GK581" s="12"/>
    </row>
    <row r="582" spans="2:193">
      <c r="B582" s="26"/>
      <c r="C582" s="12"/>
      <c r="D582" s="12"/>
      <c r="E582" s="12"/>
      <c r="F582" s="11"/>
      <c r="G582" s="12"/>
      <c r="H582" s="12"/>
      <c r="I582" s="12"/>
      <c r="J582" s="12"/>
      <c r="K582" s="12"/>
      <c r="L582" s="12"/>
      <c r="M582" s="12"/>
      <c r="N582" s="11"/>
      <c r="O582" s="12"/>
      <c r="P582" s="12"/>
      <c r="Q582" s="12"/>
      <c r="R582" s="12"/>
      <c r="S582" s="12"/>
      <c r="T582" s="12"/>
      <c r="U582" s="12"/>
      <c r="V582" s="11"/>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2"/>
      <c r="EV582" s="12"/>
      <c r="EW582" s="12"/>
      <c r="EX582" s="12"/>
      <c r="EY582" s="12"/>
      <c r="EZ582" s="12"/>
      <c r="FA582" s="12"/>
      <c r="FB582" s="12"/>
      <c r="FC582" s="12"/>
      <c r="FD582" s="12"/>
      <c r="FE582" s="12"/>
      <c r="FF582" s="12"/>
      <c r="FG582" s="12"/>
      <c r="FH582" s="12"/>
      <c r="FI582" s="12"/>
      <c r="FJ582" s="12"/>
      <c r="FK582" s="12"/>
      <c r="FL582" s="12"/>
      <c r="FM582" s="12"/>
      <c r="FN582" s="12"/>
      <c r="FO582" s="12"/>
      <c r="FP582" s="12"/>
      <c r="FQ582" s="12"/>
      <c r="FR582" s="12"/>
      <c r="FS582" s="12"/>
      <c r="FT582" s="12"/>
      <c r="FU582" s="12"/>
      <c r="FV582" s="12"/>
      <c r="FW582" s="12"/>
      <c r="FX582" s="12"/>
      <c r="FY582" s="12"/>
      <c r="FZ582" s="12"/>
      <c r="GA582" s="12"/>
      <c r="GB582" s="12"/>
      <c r="GC582" s="12"/>
      <c r="GD582" s="12"/>
      <c r="GE582" s="12"/>
      <c r="GF582" s="12"/>
      <c r="GG582" s="12"/>
      <c r="GH582" s="12"/>
      <c r="GI582" s="12"/>
      <c r="GJ582" s="12"/>
      <c r="GK582" s="12"/>
    </row>
    <row r="583" spans="2:193">
      <c r="B583" s="26"/>
      <c r="C583" s="12"/>
      <c r="D583" s="12"/>
      <c r="E583" s="12"/>
      <c r="F583" s="11"/>
      <c r="G583" s="12"/>
      <c r="H583" s="12"/>
      <c r="I583" s="12"/>
      <c r="J583" s="12"/>
      <c r="K583" s="12"/>
      <c r="L583" s="12"/>
      <c r="M583" s="12"/>
      <c r="N583" s="11"/>
      <c r="O583" s="12"/>
      <c r="P583" s="12"/>
      <c r="Q583" s="12"/>
      <c r="R583" s="12"/>
      <c r="S583" s="12"/>
      <c r="T583" s="12"/>
      <c r="U583" s="12"/>
      <c r="V583" s="11"/>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12"/>
      <c r="CH583" s="12"/>
      <c r="CI583" s="12"/>
      <c r="CJ583" s="12"/>
      <c r="CK583" s="12"/>
      <c r="CL583" s="12"/>
      <c r="CM583" s="12"/>
      <c r="CN583" s="12"/>
      <c r="CO583" s="12"/>
      <c r="CP583" s="12"/>
      <c r="CQ583" s="12"/>
      <c r="CR583" s="12"/>
      <c r="CS583" s="12"/>
      <c r="CT583" s="12"/>
      <c r="CU583" s="12"/>
      <c r="CV583" s="12"/>
      <c r="CW583" s="12"/>
      <c r="CX583" s="12"/>
      <c r="CY583" s="12"/>
      <c r="CZ583" s="12"/>
      <c r="DA583" s="12"/>
      <c r="DB583" s="12"/>
      <c r="DC583" s="12"/>
      <c r="DD583" s="12"/>
      <c r="DE583" s="12"/>
      <c r="DF583" s="12"/>
      <c r="DG583" s="12"/>
      <c r="DH583" s="12"/>
      <c r="DI583" s="12"/>
      <c r="DJ583" s="12"/>
      <c r="DK583" s="12"/>
      <c r="DL583" s="12"/>
      <c r="DM583" s="12"/>
      <c r="DN583" s="12"/>
      <c r="DO583" s="12"/>
      <c r="DP583" s="12"/>
      <c r="DQ583" s="12"/>
      <c r="DR583" s="12"/>
      <c r="DS583" s="12"/>
      <c r="DT583" s="12"/>
      <c r="DU583" s="12"/>
      <c r="DV583" s="12"/>
      <c r="DW583" s="12"/>
      <c r="DX583" s="12"/>
      <c r="DY583" s="12"/>
      <c r="DZ583" s="12"/>
      <c r="EA583" s="12"/>
      <c r="EB583" s="12"/>
      <c r="EC583" s="12"/>
      <c r="ED583" s="12"/>
      <c r="EE583" s="12"/>
      <c r="EF583" s="12"/>
      <c r="EG583" s="12"/>
      <c r="EH583" s="12"/>
      <c r="EI583" s="12"/>
      <c r="EJ583" s="12"/>
      <c r="EK583" s="12"/>
      <c r="EL583" s="12"/>
      <c r="EM583" s="12"/>
      <c r="EN583" s="12"/>
      <c r="EO583" s="12"/>
      <c r="EP583" s="12"/>
      <c r="EQ583" s="12"/>
      <c r="ER583" s="12"/>
      <c r="ES583" s="12"/>
      <c r="ET583" s="12"/>
      <c r="EU583" s="12"/>
      <c r="EV583" s="12"/>
      <c r="EW583" s="12"/>
      <c r="EX583" s="12"/>
      <c r="EY583" s="12"/>
      <c r="EZ583" s="12"/>
      <c r="FA583" s="12"/>
      <c r="FB583" s="12"/>
      <c r="FC583" s="12"/>
      <c r="FD583" s="12"/>
      <c r="FE583" s="12"/>
      <c r="FF583" s="12"/>
      <c r="FG583" s="12"/>
      <c r="FH583" s="12"/>
      <c r="FI583" s="12"/>
      <c r="FJ583" s="12"/>
      <c r="FK583" s="12"/>
      <c r="FL583" s="12"/>
      <c r="FM583" s="12"/>
      <c r="FN583" s="12"/>
      <c r="FO583" s="12"/>
      <c r="FP583" s="12"/>
      <c r="FQ583" s="12"/>
      <c r="FR583" s="12"/>
      <c r="FS583" s="12"/>
      <c r="FT583" s="12"/>
      <c r="FU583" s="12"/>
      <c r="FV583" s="12"/>
      <c r="FW583" s="12"/>
      <c r="FX583" s="12"/>
      <c r="FY583" s="12"/>
      <c r="FZ583" s="12"/>
      <c r="GA583" s="12"/>
      <c r="GB583" s="12"/>
      <c r="GC583" s="12"/>
      <c r="GD583" s="12"/>
      <c r="GE583" s="12"/>
      <c r="GF583" s="12"/>
      <c r="GG583" s="12"/>
      <c r="GH583" s="12"/>
      <c r="GI583" s="12"/>
      <c r="GJ583" s="12"/>
      <c r="GK583" s="12"/>
    </row>
    <row r="584" spans="2:193">
      <c r="B584" s="26"/>
      <c r="C584" s="12"/>
      <c r="D584" s="12"/>
      <c r="E584" s="12"/>
      <c r="F584" s="11"/>
      <c r="G584" s="12"/>
      <c r="H584" s="12"/>
      <c r="I584" s="12"/>
      <c r="J584" s="12"/>
      <c r="K584" s="12"/>
      <c r="L584" s="12"/>
      <c r="M584" s="12"/>
      <c r="N584" s="11"/>
      <c r="O584" s="12"/>
      <c r="P584" s="12"/>
      <c r="Q584" s="12"/>
      <c r="R584" s="12"/>
      <c r="S584" s="12"/>
      <c r="T584" s="12"/>
      <c r="U584" s="12"/>
      <c r="V584" s="11"/>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c r="CG584" s="12"/>
      <c r="CH584" s="12"/>
      <c r="CI584" s="12"/>
      <c r="CJ584" s="12"/>
      <c r="CK584" s="12"/>
      <c r="CL584" s="12"/>
      <c r="CM584" s="12"/>
      <c r="CN584" s="12"/>
      <c r="CO584" s="12"/>
      <c r="CP584" s="12"/>
      <c r="CQ584" s="12"/>
      <c r="CR584" s="12"/>
      <c r="CS584" s="12"/>
      <c r="CT584" s="12"/>
      <c r="CU584" s="12"/>
      <c r="CV584" s="12"/>
      <c r="CW584" s="12"/>
      <c r="CX584" s="12"/>
      <c r="CY584" s="12"/>
      <c r="CZ584" s="12"/>
      <c r="DA584" s="12"/>
      <c r="DB584" s="12"/>
      <c r="DC584" s="12"/>
      <c r="DD584" s="12"/>
      <c r="DE584" s="12"/>
      <c r="DF584" s="12"/>
      <c r="DG584" s="12"/>
      <c r="DH584" s="12"/>
      <c r="DI584" s="12"/>
      <c r="DJ584" s="12"/>
      <c r="DK584" s="12"/>
      <c r="DL584" s="12"/>
      <c r="DM584" s="12"/>
      <c r="DN584" s="12"/>
      <c r="DO584" s="12"/>
      <c r="DP584" s="12"/>
      <c r="DQ584" s="12"/>
      <c r="DR584" s="12"/>
      <c r="DS584" s="12"/>
      <c r="DT584" s="12"/>
      <c r="DU584" s="12"/>
      <c r="DV584" s="12"/>
      <c r="DW584" s="12"/>
      <c r="DX584" s="12"/>
      <c r="DY584" s="12"/>
      <c r="DZ584" s="12"/>
      <c r="EA584" s="12"/>
      <c r="EB584" s="12"/>
      <c r="EC584" s="12"/>
      <c r="ED584" s="12"/>
      <c r="EE584" s="12"/>
      <c r="EF584" s="12"/>
      <c r="EG584" s="12"/>
      <c r="EH584" s="12"/>
      <c r="EI584" s="12"/>
      <c r="EJ584" s="12"/>
      <c r="EK584" s="12"/>
      <c r="EL584" s="12"/>
      <c r="EM584" s="12"/>
      <c r="EN584" s="12"/>
      <c r="EO584" s="12"/>
      <c r="EP584" s="12"/>
      <c r="EQ584" s="12"/>
      <c r="ER584" s="12"/>
      <c r="ES584" s="12"/>
      <c r="ET584" s="12"/>
      <c r="EU584" s="12"/>
      <c r="EV584" s="12"/>
      <c r="EW584" s="12"/>
      <c r="EX584" s="12"/>
      <c r="EY584" s="12"/>
      <c r="EZ584" s="12"/>
      <c r="FA584" s="12"/>
      <c r="FB584" s="12"/>
      <c r="FC584" s="12"/>
      <c r="FD584" s="12"/>
      <c r="FE584" s="12"/>
      <c r="FF584" s="12"/>
      <c r="FG584" s="12"/>
      <c r="FH584" s="12"/>
      <c r="FI584" s="12"/>
      <c r="FJ584" s="12"/>
      <c r="FK584" s="12"/>
      <c r="FL584" s="12"/>
      <c r="FM584" s="12"/>
      <c r="FN584" s="12"/>
      <c r="FO584" s="12"/>
      <c r="FP584" s="12"/>
      <c r="FQ584" s="12"/>
      <c r="FR584" s="12"/>
      <c r="FS584" s="12"/>
      <c r="FT584" s="12"/>
      <c r="FU584" s="12"/>
      <c r="FV584" s="12"/>
      <c r="FW584" s="12"/>
      <c r="FX584" s="12"/>
      <c r="FY584" s="12"/>
      <c r="FZ584" s="12"/>
      <c r="GA584" s="12"/>
      <c r="GB584" s="12"/>
      <c r="GC584" s="12"/>
      <c r="GD584" s="12"/>
      <c r="GE584" s="12"/>
      <c r="GF584" s="12"/>
      <c r="GG584" s="12"/>
      <c r="GH584" s="12"/>
      <c r="GI584" s="12"/>
      <c r="GJ584" s="12"/>
      <c r="GK584" s="12"/>
    </row>
    <row r="585" spans="2:193">
      <c r="B585" s="26"/>
      <c r="C585" s="12"/>
      <c r="D585" s="12"/>
      <c r="E585" s="12"/>
      <c r="F585" s="11"/>
      <c r="G585" s="12"/>
      <c r="H585" s="12"/>
      <c r="I585" s="12"/>
      <c r="J585" s="12"/>
      <c r="K585" s="12"/>
      <c r="L585" s="12"/>
      <c r="M585" s="12"/>
      <c r="N585" s="11"/>
      <c r="O585" s="12"/>
      <c r="P585" s="12"/>
      <c r="Q585" s="12"/>
      <c r="R585" s="12"/>
      <c r="S585" s="12"/>
      <c r="T585" s="12"/>
      <c r="U585" s="12"/>
      <c r="V585" s="11"/>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c r="CG585" s="12"/>
      <c r="CH585" s="12"/>
      <c r="CI585" s="12"/>
      <c r="CJ585" s="12"/>
      <c r="CK585" s="12"/>
      <c r="CL585" s="12"/>
      <c r="CM585" s="12"/>
      <c r="CN585" s="12"/>
      <c r="CO585" s="12"/>
      <c r="CP585" s="12"/>
      <c r="CQ585" s="12"/>
      <c r="CR585" s="12"/>
      <c r="CS585" s="12"/>
      <c r="CT585" s="12"/>
      <c r="CU585" s="12"/>
      <c r="CV585" s="12"/>
      <c r="CW585" s="12"/>
      <c r="CX585" s="12"/>
      <c r="CY585" s="12"/>
      <c r="CZ585" s="12"/>
      <c r="DA585" s="12"/>
      <c r="DB585" s="12"/>
      <c r="DC585" s="12"/>
      <c r="DD585" s="12"/>
      <c r="DE585" s="12"/>
      <c r="DF585" s="12"/>
      <c r="DG585" s="12"/>
      <c r="DH585" s="12"/>
      <c r="DI585" s="12"/>
      <c r="DJ585" s="12"/>
      <c r="DK585" s="12"/>
      <c r="DL585" s="12"/>
      <c r="DM585" s="12"/>
      <c r="DN585" s="12"/>
      <c r="DO585" s="12"/>
      <c r="DP585" s="12"/>
      <c r="DQ585" s="12"/>
      <c r="DR585" s="12"/>
      <c r="DS585" s="12"/>
      <c r="DT585" s="12"/>
      <c r="DU585" s="12"/>
      <c r="DV585" s="12"/>
      <c r="DW585" s="12"/>
      <c r="DX585" s="12"/>
      <c r="DY585" s="12"/>
      <c r="DZ585" s="12"/>
      <c r="EA585" s="12"/>
      <c r="EB585" s="12"/>
      <c r="EC585" s="12"/>
      <c r="ED585" s="12"/>
      <c r="EE585" s="12"/>
      <c r="EF585" s="12"/>
      <c r="EG585" s="12"/>
      <c r="EH585" s="12"/>
      <c r="EI585" s="12"/>
      <c r="EJ585" s="12"/>
      <c r="EK585" s="12"/>
      <c r="EL585" s="12"/>
      <c r="EM585" s="12"/>
      <c r="EN585" s="12"/>
      <c r="EO585" s="12"/>
      <c r="EP585" s="12"/>
      <c r="EQ585" s="12"/>
      <c r="ER585" s="12"/>
      <c r="ES585" s="12"/>
      <c r="ET585" s="12"/>
      <c r="EU585" s="12"/>
      <c r="EV585" s="12"/>
      <c r="EW585" s="12"/>
      <c r="EX585" s="12"/>
      <c r="EY585" s="12"/>
      <c r="EZ585" s="12"/>
      <c r="FA585" s="12"/>
      <c r="FB585" s="12"/>
      <c r="FC585" s="12"/>
      <c r="FD585" s="12"/>
      <c r="FE585" s="12"/>
      <c r="FF585" s="12"/>
      <c r="FG585" s="12"/>
      <c r="FH585" s="12"/>
      <c r="FI585" s="12"/>
      <c r="FJ585" s="12"/>
      <c r="FK585" s="12"/>
      <c r="FL585" s="12"/>
      <c r="FM585" s="12"/>
      <c r="FN585" s="12"/>
      <c r="FO585" s="12"/>
      <c r="FP585" s="12"/>
      <c r="FQ585" s="12"/>
      <c r="FR585" s="12"/>
      <c r="FS585" s="12"/>
      <c r="FT585" s="12"/>
      <c r="FU585" s="12"/>
      <c r="FV585" s="12"/>
      <c r="FW585" s="12"/>
      <c r="FX585" s="12"/>
      <c r="FY585" s="12"/>
      <c r="FZ585" s="12"/>
      <c r="GA585" s="12"/>
      <c r="GB585" s="12"/>
      <c r="GC585" s="12"/>
      <c r="GD585" s="12"/>
      <c r="GE585" s="12"/>
      <c r="GF585" s="12"/>
      <c r="GG585" s="12"/>
      <c r="GH585" s="12"/>
      <c r="GI585" s="12"/>
      <c r="GJ585" s="12"/>
      <c r="GK585" s="12"/>
    </row>
    <row r="586" spans="2:193">
      <c r="B586" s="26"/>
      <c r="C586" s="12"/>
      <c r="D586" s="12"/>
      <c r="E586" s="12"/>
      <c r="F586" s="11"/>
      <c r="G586" s="12"/>
      <c r="H586" s="12"/>
      <c r="I586" s="12"/>
      <c r="J586" s="12"/>
      <c r="K586" s="12"/>
      <c r="L586" s="12"/>
      <c r="M586" s="12"/>
      <c r="N586" s="11"/>
      <c r="O586" s="12"/>
      <c r="P586" s="12"/>
      <c r="Q586" s="12"/>
      <c r="R586" s="12"/>
      <c r="S586" s="12"/>
      <c r="T586" s="12"/>
      <c r="U586" s="12"/>
      <c r="V586" s="11"/>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2"/>
      <c r="CH586" s="12"/>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c r="DI586" s="12"/>
      <c r="DJ586" s="12"/>
      <c r="DK586" s="12"/>
      <c r="DL586" s="12"/>
      <c r="DM586" s="12"/>
      <c r="DN586" s="12"/>
      <c r="DO586" s="12"/>
      <c r="DP586" s="12"/>
      <c r="DQ586" s="12"/>
      <c r="DR586" s="12"/>
      <c r="DS586" s="12"/>
      <c r="DT586" s="12"/>
      <c r="DU586" s="12"/>
      <c r="DV586" s="12"/>
      <c r="DW586" s="12"/>
      <c r="DX586" s="12"/>
      <c r="DY586" s="12"/>
      <c r="DZ586" s="12"/>
      <c r="EA586" s="12"/>
      <c r="EB586" s="12"/>
      <c r="EC586" s="12"/>
      <c r="ED586" s="12"/>
      <c r="EE586" s="12"/>
      <c r="EF586" s="12"/>
      <c r="EG586" s="12"/>
      <c r="EH586" s="12"/>
      <c r="EI586" s="12"/>
      <c r="EJ586" s="12"/>
      <c r="EK586" s="12"/>
      <c r="EL586" s="12"/>
      <c r="EM586" s="12"/>
      <c r="EN586" s="12"/>
      <c r="EO586" s="12"/>
      <c r="EP586" s="12"/>
      <c r="EQ586" s="12"/>
      <c r="ER586" s="12"/>
      <c r="ES586" s="12"/>
      <c r="ET586" s="12"/>
      <c r="EU586" s="12"/>
      <c r="EV586" s="12"/>
      <c r="EW586" s="12"/>
      <c r="EX586" s="12"/>
      <c r="EY586" s="12"/>
      <c r="EZ586" s="12"/>
      <c r="FA586" s="12"/>
      <c r="FB586" s="12"/>
      <c r="FC586" s="12"/>
      <c r="FD586" s="12"/>
      <c r="FE586" s="12"/>
      <c r="FF586" s="12"/>
      <c r="FG586" s="12"/>
      <c r="FH586" s="12"/>
      <c r="FI586" s="12"/>
      <c r="FJ586" s="12"/>
      <c r="FK586" s="12"/>
      <c r="FL586" s="12"/>
      <c r="FM586" s="12"/>
      <c r="FN586" s="12"/>
      <c r="FO586" s="12"/>
      <c r="FP586" s="12"/>
      <c r="FQ586" s="12"/>
      <c r="FR586" s="12"/>
      <c r="FS586" s="12"/>
      <c r="FT586" s="12"/>
      <c r="FU586" s="12"/>
      <c r="FV586" s="12"/>
      <c r="FW586" s="12"/>
      <c r="FX586" s="12"/>
      <c r="FY586" s="12"/>
      <c r="FZ586" s="12"/>
      <c r="GA586" s="12"/>
      <c r="GB586" s="12"/>
      <c r="GC586" s="12"/>
      <c r="GD586" s="12"/>
      <c r="GE586" s="12"/>
      <c r="GF586" s="12"/>
      <c r="GG586" s="12"/>
      <c r="GH586" s="12"/>
      <c r="GI586" s="12"/>
      <c r="GJ586" s="12"/>
      <c r="GK586" s="12"/>
    </row>
    <row r="587" spans="2:193">
      <c r="B587" s="26"/>
      <c r="C587" s="12"/>
      <c r="D587" s="12"/>
      <c r="E587" s="12"/>
      <c r="F587" s="11"/>
      <c r="G587" s="12"/>
      <c r="H587" s="12"/>
      <c r="I587" s="12"/>
      <c r="J587" s="12"/>
      <c r="K587" s="12"/>
      <c r="L587" s="12"/>
      <c r="M587" s="12"/>
      <c r="N587" s="11"/>
      <c r="O587" s="12"/>
      <c r="P587" s="12"/>
      <c r="Q587" s="12"/>
      <c r="R587" s="12"/>
      <c r="S587" s="12"/>
      <c r="T587" s="12"/>
      <c r="U587" s="12"/>
      <c r="V587" s="11"/>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12"/>
      <c r="DG587" s="12"/>
      <c r="DH587" s="12"/>
      <c r="DI587" s="12"/>
      <c r="DJ587" s="12"/>
      <c r="DK587" s="12"/>
      <c r="DL587" s="12"/>
      <c r="DM587" s="12"/>
      <c r="DN587" s="12"/>
      <c r="DO587" s="12"/>
      <c r="DP587" s="12"/>
      <c r="DQ587" s="12"/>
      <c r="DR587" s="12"/>
      <c r="DS587" s="12"/>
      <c r="DT587" s="12"/>
      <c r="DU587" s="12"/>
      <c r="DV587" s="12"/>
      <c r="DW587" s="12"/>
      <c r="DX587" s="12"/>
      <c r="DY587" s="12"/>
      <c r="DZ587" s="12"/>
      <c r="EA587" s="12"/>
      <c r="EB587" s="12"/>
      <c r="EC587" s="12"/>
      <c r="ED587" s="12"/>
      <c r="EE587" s="12"/>
      <c r="EF587" s="12"/>
      <c r="EG587" s="12"/>
      <c r="EH587" s="12"/>
      <c r="EI587" s="12"/>
      <c r="EJ587" s="12"/>
      <c r="EK587" s="12"/>
      <c r="EL587" s="12"/>
      <c r="EM587" s="12"/>
      <c r="EN587" s="12"/>
      <c r="EO587" s="12"/>
      <c r="EP587" s="12"/>
      <c r="EQ587" s="12"/>
      <c r="ER587" s="12"/>
      <c r="ES587" s="12"/>
      <c r="ET587" s="12"/>
      <c r="EU587" s="12"/>
      <c r="EV587" s="12"/>
      <c r="EW587" s="12"/>
      <c r="EX587" s="12"/>
      <c r="EY587" s="12"/>
      <c r="EZ587" s="12"/>
      <c r="FA587" s="12"/>
      <c r="FB587" s="12"/>
      <c r="FC587" s="12"/>
      <c r="FD587" s="12"/>
      <c r="FE587" s="12"/>
      <c r="FF587" s="12"/>
      <c r="FG587" s="12"/>
      <c r="FH587" s="12"/>
      <c r="FI587" s="12"/>
      <c r="FJ587" s="12"/>
      <c r="FK587" s="12"/>
      <c r="FL587" s="12"/>
      <c r="FM587" s="12"/>
      <c r="FN587" s="12"/>
      <c r="FO587" s="12"/>
      <c r="FP587" s="12"/>
      <c r="FQ587" s="12"/>
      <c r="FR587" s="12"/>
      <c r="FS587" s="12"/>
      <c r="FT587" s="12"/>
      <c r="FU587" s="12"/>
      <c r="FV587" s="12"/>
      <c r="FW587" s="12"/>
      <c r="FX587" s="12"/>
      <c r="FY587" s="12"/>
      <c r="FZ587" s="12"/>
      <c r="GA587" s="12"/>
      <c r="GB587" s="12"/>
      <c r="GC587" s="12"/>
      <c r="GD587" s="12"/>
      <c r="GE587" s="12"/>
      <c r="GF587" s="12"/>
      <c r="GG587" s="12"/>
      <c r="GH587" s="12"/>
      <c r="GI587" s="12"/>
      <c r="GJ587" s="12"/>
      <c r="GK587" s="12"/>
    </row>
    <row r="588" spans="2:193">
      <c r="B588" s="26"/>
      <c r="C588" s="12"/>
      <c r="D588" s="12"/>
      <c r="E588" s="12"/>
      <c r="F588" s="11"/>
      <c r="G588" s="12"/>
      <c r="H588" s="12"/>
      <c r="I588" s="12"/>
      <c r="J588" s="12"/>
      <c r="K588" s="12"/>
      <c r="L588" s="12"/>
      <c r="M588" s="12"/>
      <c r="N588" s="11"/>
      <c r="O588" s="12"/>
      <c r="P588" s="12"/>
      <c r="Q588" s="12"/>
      <c r="R588" s="12"/>
      <c r="S588" s="12"/>
      <c r="T588" s="12"/>
      <c r="U588" s="12"/>
      <c r="V588" s="11"/>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c r="CG588" s="12"/>
      <c r="CH588" s="12"/>
      <c r="CI588" s="12"/>
      <c r="CJ588" s="12"/>
      <c r="CK588" s="12"/>
      <c r="CL588" s="12"/>
      <c r="CM588" s="12"/>
      <c r="CN588" s="12"/>
      <c r="CO588" s="12"/>
      <c r="CP588" s="12"/>
      <c r="CQ588" s="12"/>
      <c r="CR588" s="12"/>
      <c r="CS588" s="12"/>
      <c r="CT588" s="12"/>
      <c r="CU588" s="12"/>
      <c r="CV588" s="12"/>
      <c r="CW588" s="12"/>
      <c r="CX588" s="12"/>
      <c r="CY588" s="12"/>
      <c r="CZ588" s="12"/>
      <c r="DA588" s="12"/>
      <c r="DB588" s="12"/>
      <c r="DC588" s="12"/>
      <c r="DD588" s="12"/>
      <c r="DE588" s="12"/>
      <c r="DF588" s="12"/>
      <c r="DG588" s="12"/>
      <c r="DH588" s="12"/>
      <c r="DI588" s="12"/>
      <c r="DJ588" s="12"/>
      <c r="DK588" s="12"/>
      <c r="DL588" s="12"/>
      <c r="DM588" s="12"/>
      <c r="DN588" s="12"/>
      <c r="DO588" s="12"/>
      <c r="DP588" s="12"/>
      <c r="DQ588" s="12"/>
      <c r="DR588" s="12"/>
      <c r="DS588" s="12"/>
      <c r="DT588" s="12"/>
      <c r="DU588" s="12"/>
      <c r="DV588" s="12"/>
      <c r="DW588" s="12"/>
      <c r="DX588" s="12"/>
      <c r="DY588" s="12"/>
      <c r="DZ588" s="12"/>
      <c r="EA588" s="12"/>
      <c r="EB588" s="12"/>
      <c r="EC588" s="12"/>
      <c r="ED588" s="12"/>
      <c r="EE588" s="12"/>
      <c r="EF588" s="12"/>
      <c r="EG588" s="12"/>
      <c r="EH588" s="12"/>
      <c r="EI588" s="12"/>
      <c r="EJ588" s="12"/>
      <c r="EK588" s="12"/>
      <c r="EL588" s="12"/>
      <c r="EM588" s="12"/>
      <c r="EN588" s="12"/>
      <c r="EO588" s="12"/>
      <c r="EP588" s="12"/>
      <c r="EQ588" s="12"/>
      <c r="ER588" s="12"/>
      <c r="ES588" s="12"/>
      <c r="ET588" s="12"/>
      <c r="EU588" s="12"/>
      <c r="EV588" s="12"/>
      <c r="EW588" s="12"/>
      <c r="EX588" s="12"/>
      <c r="EY588" s="12"/>
      <c r="EZ588" s="12"/>
      <c r="FA588" s="12"/>
      <c r="FB588" s="12"/>
      <c r="FC588" s="12"/>
      <c r="FD588" s="12"/>
      <c r="FE588" s="12"/>
      <c r="FF588" s="12"/>
      <c r="FG588" s="12"/>
      <c r="FH588" s="12"/>
      <c r="FI588" s="12"/>
      <c r="FJ588" s="12"/>
      <c r="FK588" s="12"/>
      <c r="FL588" s="12"/>
      <c r="FM588" s="12"/>
      <c r="FN588" s="12"/>
      <c r="FO588" s="12"/>
      <c r="FP588" s="12"/>
      <c r="FQ588" s="12"/>
      <c r="FR588" s="12"/>
      <c r="FS588" s="12"/>
      <c r="FT588" s="12"/>
      <c r="FU588" s="12"/>
      <c r="FV588" s="12"/>
      <c r="FW588" s="12"/>
      <c r="FX588" s="12"/>
      <c r="FY588" s="12"/>
      <c r="FZ588" s="12"/>
      <c r="GA588" s="12"/>
      <c r="GB588" s="12"/>
      <c r="GC588" s="12"/>
      <c r="GD588" s="12"/>
      <c r="GE588" s="12"/>
      <c r="GF588" s="12"/>
      <c r="GG588" s="12"/>
      <c r="GH588" s="12"/>
      <c r="GI588" s="12"/>
      <c r="GJ588" s="12"/>
      <c r="GK588" s="12"/>
    </row>
    <row r="589" spans="2:193">
      <c r="B589" s="26"/>
      <c r="C589" s="12"/>
      <c r="D589" s="12"/>
      <c r="E589" s="12"/>
      <c r="F589" s="11"/>
      <c r="G589" s="12"/>
      <c r="H589" s="12"/>
      <c r="I589" s="12"/>
      <c r="J589" s="12"/>
      <c r="K589" s="12"/>
      <c r="L589" s="12"/>
      <c r="M589" s="12"/>
      <c r="N589" s="11"/>
      <c r="O589" s="12"/>
      <c r="P589" s="12"/>
      <c r="Q589" s="12"/>
      <c r="R589" s="12"/>
      <c r="S589" s="12"/>
      <c r="T589" s="12"/>
      <c r="U589" s="12"/>
      <c r="V589" s="11"/>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c r="CW589" s="12"/>
      <c r="CX589" s="12"/>
      <c r="CY589" s="12"/>
      <c r="CZ589" s="12"/>
      <c r="DA589" s="12"/>
      <c r="DB589" s="12"/>
      <c r="DC589" s="12"/>
      <c r="DD589" s="12"/>
      <c r="DE589" s="12"/>
      <c r="DF589" s="12"/>
      <c r="DG589" s="12"/>
      <c r="DH589" s="12"/>
      <c r="DI589" s="12"/>
      <c r="DJ589" s="12"/>
      <c r="DK589" s="12"/>
      <c r="DL589" s="12"/>
      <c r="DM589" s="12"/>
      <c r="DN589" s="12"/>
      <c r="DO589" s="12"/>
      <c r="DP589" s="12"/>
      <c r="DQ589" s="12"/>
      <c r="DR589" s="12"/>
      <c r="DS589" s="12"/>
      <c r="DT589" s="12"/>
      <c r="DU589" s="12"/>
      <c r="DV589" s="12"/>
      <c r="DW589" s="12"/>
      <c r="DX589" s="12"/>
      <c r="DY589" s="12"/>
      <c r="DZ589" s="12"/>
      <c r="EA589" s="12"/>
      <c r="EB589" s="12"/>
      <c r="EC589" s="12"/>
      <c r="ED589" s="12"/>
      <c r="EE589" s="12"/>
      <c r="EF589" s="12"/>
      <c r="EG589" s="12"/>
      <c r="EH589" s="12"/>
      <c r="EI589" s="12"/>
      <c r="EJ589" s="12"/>
      <c r="EK589" s="12"/>
      <c r="EL589" s="12"/>
      <c r="EM589" s="12"/>
      <c r="EN589" s="12"/>
      <c r="EO589" s="12"/>
      <c r="EP589" s="12"/>
      <c r="EQ589" s="12"/>
      <c r="ER589" s="12"/>
      <c r="ES589" s="12"/>
      <c r="ET589" s="12"/>
      <c r="EU589" s="12"/>
      <c r="EV589" s="12"/>
      <c r="EW589" s="12"/>
      <c r="EX589" s="12"/>
      <c r="EY589" s="12"/>
      <c r="EZ589" s="12"/>
      <c r="FA589" s="12"/>
      <c r="FB589" s="12"/>
      <c r="FC589" s="12"/>
      <c r="FD589" s="12"/>
      <c r="FE589" s="12"/>
      <c r="FF589" s="12"/>
      <c r="FG589" s="12"/>
      <c r="FH589" s="12"/>
      <c r="FI589" s="12"/>
      <c r="FJ589" s="12"/>
      <c r="FK589" s="12"/>
      <c r="FL589" s="12"/>
      <c r="FM589" s="12"/>
      <c r="FN589" s="12"/>
      <c r="FO589" s="12"/>
      <c r="FP589" s="12"/>
      <c r="FQ589" s="12"/>
      <c r="FR589" s="12"/>
      <c r="FS589" s="12"/>
      <c r="FT589" s="12"/>
      <c r="FU589" s="12"/>
      <c r="FV589" s="12"/>
      <c r="FW589" s="12"/>
      <c r="FX589" s="12"/>
      <c r="FY589" s="12"/>
      <c r="FZ589" s="12"/>
      <c r="GA589" s="12"/>
      <c r="GB589" s="12"/>
      <c r="GC589" s="12"/>
      <c r="GD589" s="12"/>
      <c r="GE589" s="12"/>
      <c r="GF589" s="12"/>
      <c r="GG589" s="12"/>
      <c r="GH589" s="12"/>
      <c r="GI589" s="12"/>
      <c r="GJ589" s="12"/>
      <c r="GK589" s="12"/>
    </row>
    <row r="590" spans="2:193">
      <c r="B590" s="26"/>
      <c r="C590" s="12"/>
      <c r="D590" s="12"/>
      <c r="E590" s="12"/>
      <c r="F590" s="11"/>
      <c r="G590" s="12"/>
      <c r="H590" s="12"/>
      <c r="I590" s="12"/>
      <c r="J590" s="12"/>
      <c r="K590" s="12"/>
      <c r="L590" s="12"/>
      <c r="M590" s="12"/>
      <c r="N590" s="11"/>
      <c r="O590" s="12"/>
      <c r="P590" s="12"/>
      <c r="Q590" s="12"/>
      <c r="R590" s="12"/>
      <c r="S590" s="12"/>
      <c r="T590" s="12"/>
      <c r="U590" s="12"/>
      <c r="V590" s="11"/>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2"/>
      <c r="EV590" s="12"/>
      <c r="EW590" s="12"/>
      <c r="EX590" s="12"/>
      <c r="EY590" s="12"/>
      <c r="EZ590" s="12"/>
      <c r="FA590" s="12"/>
      <c r="FB590" s="12"/>
      <c r="FC590" s="12"/>
      <c r="FD590" s="12"/>
      <c r="FE590" s="12"/>
      <c r="FF590" s="12"/>
      <c r="FG590" s="12"/>
      <c r="FH590" s="12"/>
      <c r="FI590" s="12"/>
      <c r="FJ590" s="12"/>
      <c r="FK590" s="12"/>
      <c r="FL590" s="12"/>
      <c r="FM590" s="12"/>
      <c r="FN590" s="12"/>
      <c r="FO590" s="12"/>
      <c r="FP590" s="12"/>
      <c r="FQ590" s="12"/>
      <c r="FR590" s="12"/>
      <c r="FS590" s="12"/>
      <c r="FT590" s="12"/>
      <c r="FU590" s="12"/>
      <c r="FV590" s="12"/>
      <c r="FW590" s="12"/>
      <c r="FX590" s="12"/>
      <c r="FY590" s="12"/>
      <c r="FZ590" s="12"/>
      <c r="GA590" s="12"/>
      <c r="GB590" s="12"/>
      <c r="GC590" s="12"/>
      <c r="GD590" s="12"/>
      <c r="GE590" s="12"/>
      <c r="GF590" s="12"/>
      <c r="GG590" s="12"/>
      <c r="GH590" s="12"/>
      <c r="GI590" s="12"/>
      <c r="GJ590" s="12"/>
      <c r="GK590" s="12"/>
    </row>
    <row r="591" spans="2:193">
      <c r="B591" s="26"/>
      <c r="C591" s="12"/>
      <c r="D591" s="12"/>
      <c r="E591" s="12"/>
      <c r="F591" s="11"/>
      <c r="G591" s="12"/>
      <c r="H591" s="12"/>
      <c r="I591" s="12"/>
      <c r="J591" s="12"/>
      <c r="K591" s="12"/>
      <c r="L591" s="12"/>
      <c r="M591" s="12"/>
      <c r="N591" s="11"/>
      <c r="O591" s="12"/>
      <c r="P591" s="12"/>
      <c r="Q591" s="12"/>
      <c r="R591" s="12"/>
      <c r="S591" s="12"/>
      <c r="T591" s="12"/>
      <c r="U591" s="12"/>
      <c r="V591" s="11"/>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c r="CW591" s="12"/>
      <c r="CX591" s="12"/>
      <c r="CY591" s="12"/>
      <c r="CZ591" s="12"/>
      <c r="DA591" s="12"/>
      <c r="DB591" s="12"/>
      <c r="DC591" s="12"/>
      <c r="DD591" s="12"/>
      <c r="DE591" s="12"/>
      <c r="DF591" s="12"/>
      <c r="DG591" s="12"/>
      <c r="DH591" s="12"/>
      <c r="DI591" s="12"/>
      <c r="DJ591" s="12"/>
      <c r="DK591" s="12"/>
      <c r="DL591" s="12"/>
      <c r="DM591" s="12"/>
      <c r="DN591" s="12"/>
      <c r="DO591" s="12"/>
      <c r="DP591" s="12"/>
      <c r="DQ591" s="12"/>
      <c r="DR591" s="12"/>
      <c r="DS591" s="12"/>
      <c r="DT591" s="12"/>
      <c r="DU591" s="12"/>
      <c r="DV591" s="12"/>
      <c r="DW591" s="12"/>
      <c r="DX591" s="12"/>
      <c r="DY591" s="12"/>
      <c r="DZ591" s="12"/>
      <c r="EA591" s="12"/>
      <c r="EB591" s="12"/>
      <c r="EC591" s="12"/>
      <c r="ED591" s="12"/>
      <c r="EE591" s="12"/>
      <c r="EF591" s="12"/>
      <c r="EG591" s="12"/>
      <c r="EH591" s="12"/>
      <c r="EI591" s="12"/>
      <c r="EJ591" s="12"/>
      <c r="EK591" s="12"/>
      <c r="EL591" s="12"/>
      <c r="EM591" s="12"/>
      <c r="EN591" s="12"/>
      <c r="EO591" s="12"/>
      <c r="EP591" s="12"/>
      <c r="EQ591" s="12"/>
      <c r="ER591" s="12"/>
      <c r="ES591" s="12"/>
      <c r="ET591" s="12"/>
      <c r="EU591" s="12"/>
      <c r="EV591" s="12"/>
      <c r="EW591" s="12"/>
      <c r="EX591" s="12"/>
      <c r="EY591" s="12"/>
      <c r="EZ591" s="12"/>
      <c r="FA591" s="12"/>
      <c r="FB591" s="12"/>
      <c r="FC591" s="12"/>
      <c r="FD591" s="12"/>
      <c r="FE591" s="12"/>
      <c r="FF591" s="12"/>
      <c r="FG591" s="12"/>
      <c r="FH591" s="12"/>
      <c r="FI591" s="12"/>
      <c r="FJ591" s="12"/>
      <c r="FK591" s="12"/>
      <c r="FL591" s="12"/>
      <c r="FM591" s="12"/>
      <c r="FN591" s="12"/>
      <c r="FO591" s="12"/>
      <c r="FP591" s="12"/>
      <c r="FQ591" s="12"/>
      <c r="FR591" s="12"/>
      <c r="FS591" s="12"/>
      <c r="FT591" s="12"/>
      <c r="FU591" s="12"/>
      <c r="FV591" s="12"/>
      <c r="FW591" s="12"/>
      <c r="FX591" s="12"/>
      <c r="FY591" s="12"/>
      <c r="FZ591" s="12"/>
      <c r="GA591" s="12"/>
      <c r="GB591" s="12"/>
      <c r="GC591" s="12"/>
      <c r="GD591" s="12"/>
      <c r="GE591" s="12"/>
      <c r="GF591" s="12"/>
      <c r="GG591" s="12"/>
      <c r="GH591" s="12"/>
      <c r="GI591" s="12"/>
      <c r="GJ591" s="12"/>
      <c r="GK591" s="12"/>
    </row>
    <row r="592" spans="2:193">
      <c r="B592" s="26"/>
      <c r="C592" s="12"/>
      <c r="D592" s="12"/>
      <c r="E592" s="12"/>
      <c r="F592" s="11"/>
      <c r="G592" s="12"/>
      <c r="H592" s="12"/>
      <c r="I592" s="12"/>
      <c r="J592" s="12"/>
      <c r="K592" s="12"/>
      <c r="L592" s="12"/>
      <c r="M592" s="12"/>
      <c r="N592" s="11"/>
      <c r="O592" s="12"/>
      <c r="P592" s="12"/>
      <c r="Q592" s="12"/>
      <c r="R592" s="12"/>
      <c r="S592" s="12"/>
      <c r="T592" s="12"/>
      <c r="U592" s="12"/>
      <c r="V592" s="11"/>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c r="CG592" s="12"/>
      <c r="CH592" s="12"/>
      <c r="CI592" s="12"/>
      <c r="CJ592" s="12"/>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c r="DI592" s="12"/>
      <c r="DJ592" s="12"/>
      <c r="DK592" s="12"/>
      <c r="DL592" s="12"/>
      <c r="DM592" s="12"/>
      <c r="DN592" s="12"/>
      <c r="DO592" s="12"/>
      <c r="DP592" s="12"/>
      <c r="DQ592" s="12"/>
      <c r="DR592" s="12"/>
      <c r="DS592" s="12"/>
      <c r="DT592" s="12"/>
      <c r="DU592" s="12"/>
      <c r="DV592" s="12"/>
      <c r="DW592" s="12"/>
      <c r="DX592" s="12"/>
      <c r="DY592" s="12"/>
      <c r="DZ592" s="12"/>
      <c r="EA592" s="12"/>
      <c r="EB592" s="12"/>
      <c r="EC592" s="12"/>
      <c r="ED592" s="12"/>
      <c r="EE592" s="12"/>
      <c r="EF592" s="12"/>
      <c r="EG592" s="12"/>
      <c r="EH592" s="12"/>
      <c r="EI592" s="12"/>
      <c r="EJ592" s="12"/>
      <c r="EK592" s="12"/>
      <c r="EL592" s="12"/>
      <c r="EM592" s="12"/>
      <c r="EN592" s="12"/>
      <c r="EO592" s="12"/>
      <c r="EP592" s="12"/>
      <c r="EQ592" s="12"/>
      <c r="ER592" s="12"/>
      <c r="ES592" s="12"/>
      <c r="ET592" s="12"/>
      <c r="EU592" s="12"/>
      <c r="EV592" s="12"/>
      <c r="EW592" s="12"/>
      <c r="EX592" s="12"/>
      <c r="EY592" s="12"/>
      <c r="EZ592" s="12"/>
      <c r="FA592" s="12"/>
      <c r="FB592" s="12"/>
      <c r="FC592" s="12"/>
      <c r="FD592" s="12"/>
      <c r="FE592" s="12"/>
      <c r="FF592" s="12"/>
      <c r="FG592" s="12"/>
      <c r="FH592" s="12"/>
      <c r="FI592" s="12"/>
      <c r="FJ592" s="12"/>
      <c r="FK592" s="12"/>
      <c r="FL592" s="12"/>
      <c r="FM592" s="12"/>
      <c r="FN592" s="12"/>
      <c r="FO592" s="12"/>
      <c r="FP592" s="12"/>
      <c r="FQ592" s="12"/>
      <c r="FR592" s="12"/>
      <c r="FS592" s="12"/>
      <c r="FT592" s="12"/>
      <c r="FU592" s="12"/>
      <c r="FV592" s="12"/>
      <c r="FW592" s="12"/>
      <c r="FX592" s="12"/>
      <c r="FY592" s="12"/>
      <c r="FZ592" s="12"/>
      <c r="GA592" s="12"/>
      <c r="GB592" s="12"/>
      <c r="GC592" s="12"/>
      <c r="GD592" s="12"/>
      <c r="GE592" s="12"/>
      <c r="GF592" s="12"/>
      <c r="GG592" s="12"/>
      <c r="GH592" s="12"/>
      <c r="GI592" s="12"/>
      <c r="GJ592" s="12"/>
      <c r="GK592" s="12"/>
    </row>
    <row r="593" spans="2:193">
      <c r="B593" s="26"/>
      <c r="C593" s="12"/>
      <c r="D593" s="12"/>
      <c r="E593" s="12"/>
      <c r="F593" s="11"/>
      <c r="G593" s="12"/>
      <c r="H593" s="12"/>
      <c r="I593" s="12"/>
      <c r="J593" s="12"/>
      <c r="K593" s="12"/>
      <c r="L593" s="12"/>
      <c r="M593" s="12"/>
      <c r="N593" s="11"/>
      <c r="O593" s="12"/>
      <c r="P593" s="12"/>
      <c r="Q593" s="12"/>
      <c r="R593" s="12"/>
      <c r="S593" s="12"/>
      <c r="T593" s="12"/>
      <c r="U593" s="12"/>
      <c r="V593" s="11"/>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12"/>
      <c r="CH593" s="12"/>
      <c r="CI593" s="12"/>
      <c r="CJ593" s="12"/>
      <c r="CK593" s="12"/>
      <c r="CL593" s="12"/>
      <c r="CM593" s="12"/>
      <c r="CN593" s="12"/>
      <c r="CO593" s="12"/>
      <c r="CP593" s="12"/>
      <c r="CQ593" s="12"/>
      <c r="CR593" s="12"/>
      <c r="CS593" s="12"/>
      <c r="CT593" s="12"/>
      <c r="CU593" s="12"/>
      <c r="CV593" s="12"/>
      <c r="CW593" s="12"/>
      <c r="CX593" s="12"/>
      <c r="CY593" s="12"/>
      <c r="CZ593" s="12"/>
      <c r="DA593" s="12"/>
      <c r="DB593" s="12"/>
      <c r="DC593" s="12"/>
      <c r="DD593" s="12"/>
      <c r="DE593" s="12"/>
      <c r="DF593" s="12"/>
      <c r="DG593" s="12"/>
      <c r="DH593" s="12"/>
      <c r="DI593" s="12"/>
      <c r="DJ593" s="12"/>
      <c r="DK593" s="12"/>
      <c r="DL593" s="12"/>
      <c r="DM593" s="12"/>
      <c r="DN593" s="12"/>
      <c r="DO593" s="12"/>
      <c r="DP593" s="12"/>
      <c r="DQ593" s="12"/>
      <c r="DR593" s="12"/>
      <c r="DS593" s="12"/>
      <c r="DT593" s="12"/>
      <c r="DU593" s="12"/>
      <c r="DV593" s="12"/>
      <c r="DW593" s="12"/>
      <c r="DX593" s="12"/>
      <c r="DY593" s="12"/>
      <c r="DZ593" s="12"/>
      <c r="EA593" s="12"/>
      <c r="EB593" s="12"/>
      <c r="EC593" s="12"/>
      <c r="ED593" s="12"/>
      <c r="EE593" s="12"/>
      <c r="EF593" s="12"/>
      <c r="EG593" s="12"/>
      <c r="EH593" s="12"/>
      <c r="EI593" s="12"/>
      <c r="EJ593" s="12"/>
      <c r="EK593" s="12"/>
      <c r="EL593" s="12"/>
      <c r="EM593" s="12"/>
      <c r="EN593" s="12"/>
      <c r="EO593" s="12"/>
      <c r="EP593" s="12"/>
      <c r="EQ593" s="12"/>
      <c r="ER593" s="12"/>
      <c r="ES593" s="12"/>
      <c r="ET593" s="12"/>
      <c r="EU593" s="12"/>
      <c r="EV593" s="12"/>
      <c r="EW593" s="12"/>
      <c r="EX593" s="12"/>
      <c r="EY593" s="12"/>
      <c r="EZ593" s="12"/>
      <c r="FA593" s="12"/>
      <c r="FB593" s="12"/>
      <c r="FC593" s="12"/>
      <c r="FD593" s="12"/>
      <c r="FE593" s="12"/>
      <c r="FF593" s="12"/>
      <c r="FG593" s="12"/>
      <c r="FH593" s="12"/>
      <c r="FI593" s="12"/>
      <c r="FJ593" s="12"/>
      <c r="FK593" s="12"/>
      <c r="FL593" s="12"/>
      <c r="FM593" s="12"/>
      <c r="FN593" s="12"/>
      <c r="FO593" s="12"/>
      <c r="FP593" s="12"/>
      <c r="FQ593" s="12"/>
      <c r="FR593" s="12"/>
      <c r="FS593" s="12"/>
      <c r="FT593" s="12"/>
      <c r="FU593" s="12"/>
      <c r="FV593" s="12"/>
      <c r="FW593" s="12"/>
      <c r="FX593" s="12"/>
      <c r="FY593" s="12"/>
      <c r="FZ593" s="12"/>
      <c r="GA593" s="12"/>
      <c r="GB593" s="12"/>
      <c r="GC593" s="12"/>
      <c r="GD593" s="12"/>
      <c r="GE593" s="12"/>
      <c r="GF593" s="12"/>
      <c r="GG593" s="12"/>
      <c r="GH593" s="12"/>
      <c r="GI593" s="12"/>
      <c r="GJ593" s="12"/>
      <c r="GK593" s="12"/>
    </row>
    <row r="594" spans="2:193">
      <c r="B594" s="26"/>
      <c r="C594" s="12"/>
      <c r="D594" s="12"/>
      <c r="E594" s="12"/>
      <c r="F594" s="11"/>
      <c r="G594" s="12"/>
      <c r="H594" s="12"/>
      <c r="I594" s="12"/>
      <c r="J594" s="12"/>
      <c r="K594" s="12"/>
      <c r="L594" s="12"/>
      <c r="M594" s="12"/>
      <c r="N594" s="11"/>
      <c r="O594" s="12"/>
      <c r="P594" s="12"/>
      <c r="Q594" s="12"/>
      <c r="R594" s="12"/>
      <c r="S594" s="12"/>
      <c r="T594" s="12"/>
      <c r="U594" s="12"/>
      <c r="V594" s="11"/>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c r="CW594" s="12"/>
      <c r="CX594" s="12"/>
      <c r="CY594" s="12"/>
      <c r="CZ594" s="12"/>
      <c r="DA594" s="12"/>
      <c r="DB594" s="12"/>
      <c r="DC594" s="12"/>
      <c r="DD594" s="12"/>
      <c r="DE594" s="12"/>
      <c r="DF594" s="12"/>
      <c r="DG594" s="12"/>
      <c r="DH594" s="12"/>
      <c r="DI594" s="12"/>
      <c r="DJ594" s="12"/>
      <c r="DK594" s="12"/>
      <c r="DL594" s="12"/>
      <c r="DM594" s="12"/>
      <c r="DN594" s="12"/>
      <c r="DO594" s="12"/>
      <c r="DP594" s="12"/>
      <c r="DQ594" s="12"/>
      <c r="DR594" s="12"/>
      <c r="DS594" s="12"/>
      <c r="DT594" s="12"/>
      <c r="DU594" s="12"/>
      <c r="DV594" s="12"/>
      <c r="DW594" s="12"/>
      <c r="DX594" s="12"/>
      <c r="DY594" s="12"/>
      <c r="DZ594" s="12"/>
      <c r="EA594" s="12"/>
      <c r="EB594" s="12"/>
      <c r="EC594" s="12"/>
      <c r="ED594" s="12"/>
      <c r="EE594" s="12"/>
      <c r="EF594" s="12"/>
      <c r="EG594" s="12"/>
      <c r="EH594" s="12"/>
      <c r="EI594" s="12"/>
      <c r="EJ594" s="12"/>
      <c r="EK594" s="12"/>
      <c r="EL594" s="12"/>
      <c r="EM594" s="12"/>
      <c r="EN594" s="12"/>
      <c r="EO594" s="12"/>
      <c r="EP594" s="12"/>
      <c r="EQ594" s="12"/>
      <c r="ER594" s="12"/>
      <c r="ES594" s="12"/>
      <c r="ET594" s="12"/>
      <c r="EU594" s="12"/>
      <c r="EV594" s="12"/>
      <c r="EW594" s="12"/>
      <c r="EX594" s="12"/>
      <c r="EY594" s="12"/>
      <c r="EZ594" s="12"/>
      <c r="FA594" s="12"/>
      <c r="FB594" s="12"/>
      <c r="FC594" s="12"/>
      <c r="FD594" s="12"/>
      <c r="FE594" s="12"/>
      <c r="FF594" s="12"/>
      <c r="FG594" s="12"/>
      <c r="FH594" s="12"/>
      <c r="FI594" s="12"/>
      <c r="FJ594" s="12"/>
      <c r="FK594" s="12"/>
      <c r="FL594" s="12"/>
      <c r="FM594" s="12"/>
      <c r="FN594" s="12"/>
      <c r="FO594" s="12"/>
      <c r="FP594" s="12"/>
      <c r="FQ594" s="12"/>
      <c r="FR594" s="12"/>
      <c r="FS594" s="12"/>
      <c r="FT594" s="12"/>
      <c r="FU594" s="12"/>
      <c r="FV594" s="12"/>
      <c r="FW594" s="12"/>
      <c r="FX594" s="12"/>
      <c r="FY594" s="12"/>
      <c r="FZ594" s="12"/>
      <c r="GA594" s="12"/>
      <c r="GB594" s="12"/>
      <c r="GC594" s="12"/>
      <c r="GD594" s="12"/>
      <c r="GE594" s="12"/>
      <c r="GF594" s="12"/>
      <c r="GG594" s="12"/>
      <c r="GH594" s="12"/>
      <c r="GI594" s="12"/>
      <c r="GJ594" s="12"/>
      <c r="GK594" s="12"/>
    </row>
    <row r="595" spans="2:193">
      <c r="B595" s="26"/>
      <c r="C595" s="12"/>
      <c r="D595" s="12"/>
      <c r="E595" s="12"/>
      <c r="F595" s="11"/>
      <c r="G595" s="12"/>
      <c r="H595" s="12"/>
      <c r="I595" s="12"/>
      <c r="J595" s="12"/>
      <c r="K595" s="12"/>
      <c r="L595" s="12"/>
      <c r="M595" s="12"/>
      <c r="N595" s="11"/>
      <c r="O595" s="12"/>
      <c r="P595" s="12"/>
      <c r="Q595" s="12"/>
      <c r="R595" s="12"/>
      <c r="S595" s="12"/>
      <c r="T595" s="12"/>
      <c r="U595" s="12"/>
      <c r="V595" s="11"/>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c r="DB595" s="12"/>
      <c r="DC595" s="12"/>
      <c r="DD595" s="12"/>
      <c r="DE595" s="12"/>
      <c r="DF595" s="12"/>
      <c r="DG595" s="12"/>
      <c r="DH595" s="12"/>
      <c r="DI595" s="12"/>
      <c r="DJ595" s="12"/>
      <c r="DK595" s="12"/>
      <c r="DL595" s="12"/>
      <c r="DM595" s="12"/>
      <c r="DN595" s="12"/>
      <c r="DO595" s="12"/>
      <c r="DP595" s="12"/>
      <c r="DQ595" s="12"/>
      <c r="DR595" s="12"/>
      <c r="DS595" s="12"/>
      <c r="DT595" s="12"/>
      <c r="DU595" s="12"/>
      <c r="DV595" s="12"/>
      <c r="DW595" s="12"/>
      <c r="DX595" s="12"/>
      <c r="DY595" s="12"/>
      <c r="DZ595" s="12"/>
      <c r="EA595" s="12"/>
      <c r="EB595" s="12"/>
      <c r="EC595" s="12"/>
      <c r="ED595" s="12"/>
      <c r="EE595" s="12"/>
      <c r="EF595" s="12"/>
      <c r="EG595" s="12"/>
      <c r="EH595" s="12"/>
      <c r="EI595" s="12"/>
      <c r="EJ595" s="12"/>
      <c r="EK595" s="12"/>
      <c r="EL595" s="12"/>
      <c r="EM595" s="12"/>
      <c r="EN595" s="12"/>
      <c r="EO595" s="12"/>
      <c r="EP595" s="12"/>
      <c r="EQ595" s="12"/>
      <c r="ER595" s="12"/>
      <c r="ES595" s="12"/>
      <c r="ET595" s="12"/>
      <c r="EU595" s="12"/>
      <c r="EV595" s="12"/>
      <c r="EW595" s="12"/>
      <c r="EX595" s="12"/>
      <c r="EY595" s="12"/>
      <c r="EZ595" s="12"/>
      <c r="FA595" s="12"/>
      <c r="FB595" s="12"/>
      <c r="FC595" s="12"/>
      <c r="FD595" s="12"/>
      <c r="FE595" s="12"/>
      <c r="FF595" s="12"/>
      <c r="FG595" s="12"/>
      <c r="FH595" s="12"/>
      <c r="FI595" s="12"/>
      <c r="FJ595" s="12"/>
      <c r="FK595" s="12"/>
      <c r="FL595" s="12"/>
      <c r="FM595" s="12"/>
      <c r="FN595" s="12"/>
      <c r="FO595" s="12"/>
      <c r="FP595" s="12"/>
      <c r="FQ595" s="12"/>
      <c r="FR595" s="12"/>
      <c r="FS595" s="12"/>
      <c r="FT595" s="12"/>
      <c r="FU595" s="12"/>
      <c r="FV595" s="12"/>
      <c r="FW595" s="12"/>
      <c r="FX595" s="12"/>
      <c r="FY595" s="12"/>
      <c r="FZ595" s="12"/>
      <c r="GA595" s="12"/>
      <c r="GB595" s="12"/>
      <c r="GC595" s="12"/>
      <c r="GD595" s="12"/>
      <c r="GE595" s="12"/>
      <c r="GF595" s="12"/>
      <c r="GG595" s="12"/>
      <c r="GH595" s="12"/>
      <c r="GI595" s="12"/>
      <c r="GJ595" s="12"/>
      <c r="GK595" s="12"/>
    </row>
    <row r="596" spans="2:193">
      <c r="B596" s="26"/>
      <c r="C596" s="12"/>
      <c r="D596" s="12"/>
      <c r="E596" s="12"/>
      <c r="F596" s="11"/>
      <c r="G596" s="12"/>
      <c r="H596" s="12"/>
      <c r="I596" s="12"/>
      <c r="J596" s="12"/>
      <c r="K596" s="12"/>
      <c r="L596" s="12"/>
      <c r="M596" s="12"/>
      <c r="N596" s="11"/>
      <c r="O596" s="12"/>
      <c r="P596" s="12"/>
      <c r="Q596" s="12"/>
      <c r="R596" s="12"/>
      <c r="S596" s="12"/>
      <c r="T596" s="12"/>
      <c r="U596" s="12"/>
      <c r="V596" s="11"/>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c r="CG596" s="12"/>
      <c r="CH596" s="12"/>
      <c r="CI596" s="12"/>
      <c r="CJ596" s="12"/>
      <c r="CK596" s="12"/>
      <c r="CL596" s="12"/>
      <c r="CM596" s="12"/>
      <c r="CN596" s="12"/>
      <c r="CO596" s="12"/>
      <c r="CP596" s="12"/>
      <c r="CQ596" s="12"/>
      <c r="CR596" s="12"/>
      <c r="CS596" s="12"/>
      <c r="CT596" s="12"/>
      <c r="CU596" s="12"/>
      <c r="CV596" s="12"/>
      <c r="CW596" s="12"/>
      <c r="CX596" s="12"/>
      <c r="CY596" s="12"/>
      <c r="CZ596" s="12"/>
      <c r="DA596" s="12"/>
      <c r="DB596" s="12"/>
      <c r="DC596" s="12"/>
      <c r="DD596" s="12"/>
      <c r="DE596" s="12"/>
      <c r="DF596" s="12"/>
      <c r="DG596" s="12"/>
      <c r="DH596" s="12"/>
      <c r="DI596" s="12"/>
      <c r="DJ596" s="12"/>
      <c r="DK596" s="12"/>
      <c r="DL596" s="12"/>
      <c r="DM596" s="12"/>
      <c r="DN596" s="12"/>
      <c r="DO596" s="12"/>
      <c r="DP596" s="12"/>
      <c r="DQ596" s="12"/>
      <c r="DR596" s="12"/>
      <c r="DS596" s="12"/>
      <c r="DT596" s="12"/>
      <c r="DU596" s="12"/>
      <c r="DV596" s="12"/>
      <c r="DW596" s="12"/>
      <c r="DX596" s="12"/>
      <c r="DY596" s="12"/>
      <c r="DZ596" s="12"/>
      <c r="EA596" s="12"/>
      <c r="EB596" s="12"/>
      <c r="EC596" s="12"/>
      <c r="ED596" s="12"/>
      <c r="EE596" s="12"/>
      <c r="EF596" s="12"/>
      <c r="EG596" s="12"/>
      <c r="EH596" s="12"/>
      <c r="EI596" s="12"/>
      <c r="EJ596" s="12"/>
      <c r="EK596" s="12"/>
      <c r="EL596" s="12"/>
      <c r="EM596" s="12"/>
      <c r="EN596" s="12"/>
      <c r="EO596" s="12"/>
      <c r="EP596" s="12"/>
      <c r="EQ596" s="12"/>
      <c r="ER596" s="12"/>
      <c r="ES596" s="12"/>
      <c r="ET596" s="12"/>
      <c r="EU596" s="12"/>
      <c r="EV596" s="12"/>
      <c r="EW596" s="12"/>
      <c r="EX596" s="12"/>
      <c r="EY596" s="12"/>
      <c r="EZ596" s="12"/>
      <c r="FA596" s="12"/>
      <c r="FB596" s="12"/>
      <c r="FC596" s="12"/>
      <c r="FD596" s="12"/>
      <c r="FE596" s="12"/>
      <c r="FF596" s="12"/>
      <c r="FG596" s="12"/>
      <c r="FH596" s="12"/>
      <c r="FI596" s="12"/>
      <c r="FJ596" s="12"/>
      <c r="FK596" s="12"/>
      <c r="FL596" s="12"/>
      <c r="FM596" s="12"/>
      <c r="FN596" s="12"/>
      <c r="FO596" s="12"/>
      <c r="FP596" s="12"/>
      <c r="FQ596" s="12"/>
      <c r="FR596" s="12"/>
      <c r="FS596" s="12"/>
      <c r="FT596" s="12"/>
      <c r="FU596" s="12"/>
      <c r="FV596" s="12"/>
      <c r="FW596" s="12"/>
      <c r="FX596" s="12"/>
      <c r="FY596" s="12"/>
      <c r="FZ596" s="12"/>
      <c r="GA596" s="12"/>
      <c r="GB596" s="12"/>
      <c r="GC596" s="12"/>
      <c r="GD596" s="12"/>
      <c r="GE596" s="12"/>
      <c r="GF596" s="12"/>
      <c r="GG596" s="12"/>
      <c r="GH596" s="12"/>
      <c r="GI596" s="12"/>
      <c r="GJ596" s="12"/>
      <c r="GK596" s="12"/>
    </row>
    <row r="597" spans="2:193">
      <c r="B597" s="26"/>
      <c r="C597" s="12"/>
      <c r="D597" s="12"/>
      <c r="E597" s="12"/>
      <c r="F597" s="11"/>
      <c r="G597" s="12"/>
      <c r="H597" s="12"/>
      <c r="I597" s="12"/>
      <c r="J597" s="12"/>
      <c r="K597" s="12"/>
      <c r="L597" s="12"/>
      <c r="M597" s="12"/>
      <c r="N597" s="11"/>
      <c r="O597" s="12"/>
      <c r="P597" s="12"/>
      <c r="Q597" s="12"/>
      <c r="R597" s="12"/>
      <c r="S597" s="12"/>
      <c r="T597" s="12"/>
      <c r="U597" s="12"/>
      <c r="V597" s="11"/>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c r="CG597" s="12"/>
      <c r="CH597" s="12"/>
      <c r="CI597" s="12"/>
      <c r="CJ597" s="12"/>
      <c r="CK597" s="12"/>
      <c r="CL597" s="12"/>
      <c r="CM597" s="12"/>
      <c r="CN597" s="12"/>
      <c r="CO597" s="12"/>
      <c r="CP597" s="12"/>
      <c r="CQ597" s="12"/>
      <c r="CR597" s="12"/>
      <c r="CS597" s="12"/>
      <c r="CT597" s="12"/>
      <c r="CU597" s="12"/>
      <c r="CV597" s="12"/>
      <c r="CW597" s="12"/>
      <c r="CX597" s="12"/>
      <c r="CY597" s="12"/>
      <c r="CZ597" s="12"/>
      <c r="DA597" s="12"/>
      <c r="DB597" s="12"/>
      <c r="DC597" s="12"/>
      <c r="DD597" s="12"/>
      <c r="DE597" s="12"/>
      <c r="DF597" s="12"/>
      <c r="DG597" s="12"/>
      <c r="DH597" s="12"/>
      <c r="DI597" s="12"/>
      <c r="DJ597" s="12"/>
      <c r="DK597" s="12"/>
      <c r="DL597" s="12"/>
      <c r="DM597" s="12"/>
      <c r="DN597" s="12"/>
      <c r="DO597" s="12"/>
      <c r="DP597" s="12"/>
      <c r="DQ597" s="12"/>
      <c r="DR597" s="12"/>
      <c r="DS597" s="12"/>
      <c r="DT597" s="12"/>
      <c r="DU597" s="12"/>
      <c r="DV597" s="12"/>
      <c r="DW597" s="12"/>
      <c r="DX597" s="12"/>
      <c r="DY597" s="12"/>
      <c r="DZ597" s="12"/>
      <c r="EA597" s="12"/>
      <c r="EB597" s="12"/>
      <c r="EC597" s="12"/>
      <c r="ED597" s="12"/>
      <c r="EE597" s="12"/>
      <c r="EF597" s="12"/>
      <c r="EG597" s="12"/>
      <c r="EH597" s="12"/>
      <c r="EI597" s="12"/>
      <c r="EJ597" s="12"/>
      <c r="EK597" s="12"/>
      <c r="EL597" s="12"/>
      <c r="EM597" s="12"/>
      <c r="EN597" s="12"/>
      <c r="EO597" s="12"/>
      <c r="EP597" s="12"/>
      <c r="EQ597" s="12"/>
      <c r="ER597" s="12"/>
      <c r="ES597" s="12"/>
      <c r="ET597" s="12"/>
      <c r="EU597" s="12"/>
      <c r="EV597" s="12"/>
      <c r="EW597" s="12"/>
      <c r="EX597" s="12"/>
      <c r="EY597" s="12"/>
      <c r="EZ597" s="12"/>
      <c r="FA597" s="12"/>
      <c r="FB597" s="12"/>
      <c r="FC597" s="12"/>
      <c r="FD597" s="12"/>
      <c r="FE597" s="12"/>
      <c r="FF597" s="12"/>
      <c r="FG597" s="12"/>
      <c r="FH597" s="12"/>
      <c r="FI597" s="12"/>
      <c r="FJ597" s="12"/>
      <c r="FK597" s="12"/>
      <c r="FL597" s="12"/>
      <c r="FM597" s="12"/>
      <c r="FN597" s="12"/>
      <c r="FO597" s="12"/>
      <c r="FP597" s="12"/>
      <c r="FQ597" s="12"/>
      <c r="FR597" s="12"/>
      <c r="FS597" s="12"/>
      <c r="FT597" s="12"/>
      <c r="FU597" s="12"/>
      <c r="FV597" s="12"/>
      <c r="FW597" s="12"/>
      <c r="FX597" s="12"/>
      <c r="FY597" s="12"/>
      <c r="FZ597" s="12"/>
      <c r="GA597" s="12"/>
      <c r="GB597" s="12"/>
      <c r="GC597" s="12"/>
      <c r="GD597" s="12"/>
      <c r="GE597" s="12"/>
      <c r="GF597" s="12"/>
      <c r="GG597" s="12"/>
      <c r="GH597" s="12"/>
      <c r="GI597" s="12"/>
      <c r="GJ597" s="12"/>
      <c r="GK597" s="12"/>
    </row>
    <row r="598" spans="2:193">
      <c r="B598" s="26"/>
      <c r="C598" s="12"/>
      <c r="D598" s="12"/>
      <c r="E598" s="12"/>
      <c r="F598" s="11"/>
      <c r="G598" s="12"/>
      <c r="H598" s="12"/>
      <c r="I598" s="12"/>
      <c r="J598" s="12"/>
      <c r="K598" s="12"/>
      <c r="L598" s="12"/>
      <c r="M598" s="12"/>
      <c r="N598" s="11"/>
      <c r="O598" s="12"/>
      <c r="P598" s="12"/>
      <c r="Q598" s="12"/>
      <c r="R598" s="12"/>
      <c r="S598" s="12"/>
      <c r="T598" s="12"/>
      <c r="U598" s="12"/>
      <c r="V598" s="11"/>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2"/>
      <c r="DO598" s="12"/>
      <c r="DP598" s="12"/>
      <c r="DQ598" s="12"/>
      <c r="DR598" s="12"/>
      <c r="DS598" s="12"/>
      <c r="DT598" s="12"/>
      <c r="DU598" s="12"/>
      <c r="DV598" s="12"/>
      <c r="DW598" s="12"/>
      <c r="DX598" s="12"/>
      <c r="DY598" s="12"/>
      <c r="DZ598" s="12"/>
      <c r="EA598" s="12"/>
      <c r="EB598" s="12"/>
      <c r="EC598" s="12"/>
      <c r="ED598" s="12"/>
      <c r="EE598" s="12"/>
      <c r="EF598" s="12"/>
      <c r="EG598" s="12"/>
      <c r="EH598" s="12"/>
      <c r="EI598" s="12"/>
      <c r="EJ598" s="12"/>
      <c r="EK598" s="12"/>
      <c r="EL598" s="12"/>
      <c r="EM598" s="12"/>
      <c r="EN598" s="12"/>
      <c r="EO598" s="12"/>
      <c r="EP598" s="12"/>
      <c r="EQ598" s="12"/>
      <c r="ER598" s="12"/>
      <c r="ES598" s="12"/>
      <c r="ET598" s="12"/>
      <c r="EU598" s="12"/>
      <c r="EV598" s="12"/>
      <c r="EW598" s="12"/>
      <c r="EX598" s="12"/>
      <c r="EY598" s="12"/>
      <c r="EZ598" s="12"/>
      <c r="FA598" s="12"/>
      <c r="FB598" s="12"/>
      <c r="FC598" s="12"/>
      <c r="FD598" s="12"/>
      <c r="FE598" s="12"/>
      <c r="FF598" s="12"/>
      <c r="FG598" s="12"/>
      <c r="FH598" s="12"/>
      <c r="FI598" s="12"/>
      <c r="FJ598" s="12"/>
      <c r="FK598" s="12"/>
      <c r="FL598" s="12"/>
      <c r="FM598" s="12"/>
      <c r="FN598" s="12"/>
      <c r="FO598" s="12"/>
      <c r="FP598" s="12"/>
      <c r="FQ598" s="12"/>
      <c r="FR598" s="12"/>
      <c r="FS598" s="12"/>
      <c r="FT598" s="12"/>
      <c r="FU598" s="12"/>
      <c r="FV598" s="12"/>
      <c r="FW598" s="12"/>
      <c r="FX598" s="12"/>
      <c r="FY598" s="12"/>
      <c r="FZ598" s="12"/>
      <c r="GA598" s="12"/>
      <c r="GB598" s="12"/>
      <c r="GC598" s="12"/>
      <c r="GD598" s="12"/>
      <c r="GE598" s="12"/>
      <c r="GF598" s="12"/>
      <c r="GG598" s="12"/>
      <c r="GH598" s="12"/>
      <c r="GI598" s="12"/>
      <c r="GJ598" s="12"/>
      <c r="GK598" s="12"/>
    </row>
    <row r="599" spans="2:193">
      <c r="B599" s="26"/>
      <c r="C599" s="12"/>
      <c r="D599" s="12"/>
      <c r="E599" s="12"/>
      <c r="F599" s="11"/>
      <c r="G599" s="12"/>
      <c r="H599" s="12"/>
      <c r="I599" s="12"/>
      <c r="J599" s="12"/>
      <c r="K599" s="12"/>
      <c r="L599" s="12"/>
      <c r="M599" s="12"/>
      <c r="N599" s="11"/>
      <c r="O599" s="12"/>
      <c r="P599" s="12"/>
      <c r="Q599" s="12"/>
      <c r="R599" s="12"/>
      <c r="S599" s="12"/>
      <c r="T599" s="12"/>
      <c r="U599" s="12"/>
      <c r="V599" s="11"/>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12"/>
      <c r="CH599" s="12"/>
      <c r="CI599" s="12"/>
      <c r="CJ599" s="12"/>
      <c r="CK599" s="12"/>
      <c r="CL599" s="12"/>
      <c r="CM599" s="12"/>
      <c r="CN599" s="12"/>
      <c r="CO599" s="12"/>
      <c r="CP599" s="12"/>
      <c r="CQ599" s="12"/>
      <c r="CR599" s="12"/>
      <c r="CS599" s="12"/>
      <c r="CT599" s="12"/>
      <c r="CU599" s="12"/>
      <c r="CV599" s="12"/>
      <c r="CW599" s="12"/>
      <c r="CX599" s="12"/>
      <c r="CY599" s="12"/>
      <c r="CZ599" s="12"/>
      <c r="DA599" s="12"/>
      <c r="DB599" s="12"/>
      <c r="DC599" s="12"/>
      <c r="DD599" s="12"/>
      <c r="DE599" s="12"/>
      <c r="DF599" s="12"/>
      <c r="DG599" s="12"/>
      <c r="DH599" s="12"/>
      <c r="DI599" s="12"/>
      <c r="DJ599" s="12"/>
      <c r="DK599" s="12"/>
      <c r="DL599" s="12"/>
      <c r="DM599" s="12"/>
      <c r="DN599" s="12"/>
      <c r="DO599" s="12"/>
      <c r="DP599" s="12"/>
      <c r="DQ599" s="12"/>
      <c r="DR599" s="12"/>
      <c r="DS599" s="12"/>
      <c r="DT599" s="12"/>
      <c r="DU599" s="12"/>
      <c r="DV599" s="12"/>
      <c r="DW599" s="12"/>
      <c r="DX599" s="12"/>
      <c r="DY599" s="12"/>
      <c r="DZ599" s="12"/>
      <c r="EA599" s="12"/>
      <c r="EB599" s="12"/>
      <c r="EC599" s="12"/>
      <c r="ED599" s="12"/>
      <c r="EE599" s="12"/>
      <c r="EF599" s="12"/>
      <c r="EG599" s="12"/>
      <c r="EH599" s="12"/>
      <c r="EI599" s="12"/>
      <c r="EJ599" s="12"/>
      <c r="EK599" s="12"/>
      <c r="EL599" s="12"/>
      <c r="EM599" s="12"/>
      <c r="EN599" s="12"/>
      <c r="EO599" s="12"/>
      <c r="EP599" s="12"/>
      <c r="EQ599" s="12"/>
      <c r="ER599" s="12"/>
      <c r="ES599" s="12"/>
      <c r="ET599" s="12"/>
      <c r="EU599" s="12"/>
      <c r="EV599" s="12"/>
      <c r="EW599" s="12"/>
      <c r="EX599" s="12"/>
      <c r="EY599" s="12"/>
      <c r="EZ599" s="12"/>
      <c r="FA599" s="12"/>
      <c r="FB599" s="12"/>
      <c r="FC599" s="12"/>
      <c r="FD599" s="12"/>
      <c r="FE599" s="12"/>
      <c r="FF599" s="12"/>
      <c r="FG599" s="12"/>
      <c r="FH599" s="12"/>
      <c r="FI599" s="12"/>
      <c r="FJ599" s="12"/>
      <c r="FK599" s="12"/>
      <c r="FL599" s="12"/>
      <c r="FM599" s="12"/>
      <c r="FN599" s="12"/>
      <c r="FO599" s="12"/>
      <c r="FP599" s="12"/>
      <c r="FQ599" s="12"/>
      <c r="FR599" s="12"/>
      <c r="FS599" s="12"/>
      <c r="FT599" s="12"/>
      <c r="FU599" s="12"/>
      <c r="FV599" s="12"/>
      <c r="FW599" s="12"/>
      <c r="FX599" s="12"/>
      <c r="FY599" s="12"/>
      <c r="FZ599" s="12"/>
      <c r="GA599" s="12"/>
      <c r="GB599" s="12"/>
      <c r="GC599" s="12"/>
      <c r="GD599" s="12"/>
      <c r="GE599" s="12"/>
      <c r="GF599" s="12"/>
      <c r="GG599" s="12"/>
      <c r="GH599" s="12"/>
      <c r="GI599" s="12"/>
      <c r="GJ599" s="12"/>
      <c r="GK599" s="12"/>
    </row>
    <row r="600" spans="2:193">
      <c r="B600" s="26"/>
      <c r="C600" s="12"/>
      <c r="D600" s="12"/>
      <c r="E600" s="12"/>
      <c r="F600" s="11"/>
      <c r="G600" s="12"/>
      <c r="H600" s="12"/>
      <c r="I600" s="12"/>
      <c r="J600" s="12"/>
      <c r="K600" s="12"/>
      <c r="L600" s="12"/>
      <c r="M600" s="12"/>
      <c r="N600" s="11"/>
      <c r="O600" s="12"/>
      <c r="P600" s="12"/>
      <c r="Q600" s="12"/>
      <c r="R600" s="12"/>
      <c r="S600" s="12"/>
      <c r="T600" s="12"/>
      <c r="U600" s="12"/>
      <c r="V600" s="11"/>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c r="CG600" s="12"/>
      <c r="CH600" s="12"/>
      <c r="CI600" s="12"/>
      <c r="CJ600" s="12"/>
      <c r="CK600" s="12"/>
      <c r="CL600" s="12"/>
      <c r="CM600" s="12"/>
      <c r="CN600" s="12"/>
      <c r="CO600" s="12"/>
      <c r="CP600" s="12"/>
      <c r="CQ600" s="12"/>
      <c r="CR600" s="12"/>
      <c r="CS600" s="12"/>
      <c r="CT600" s="12"/>
      <c r="CU600" s="12"/>
      <c r="CV600" s="12"/>
      <c r="CW600" s="12"/>
      <c r="CX600" s="12"/>
      <c r="CY600" s="12"/>
      <c r="CZ600" s="12"/>
      <c r="DA600" s="12"/>
      <c r="DB600" s="12"/>
      <c r="DC600" s="12"/>
      <c r="DD600" s="12"/>
      <c r="DE600" s="12"/>
      <c r="DF600" s="12"/>
      <c r="DG600" s="12"/>
      <c r="DH600" s="12"/>
      <c r="DI600" s="12"/>
      <c r="DJ600" s="12"/>
      <c r="DK600" s="12"/>
      <c r="DL600" s="12"/>
      <c r="DM600" s="12"/>
      <c r="DN600" s="12"/>
      <c r="DO600" s="12"/>
      <c r="DP600" s="12"/>
      <c r="DQ600" s="12"/>
      <c r="DR600" s="12"/>
      <c r="DS600" s="12"/>
      <c r="DT600" s="12"/>
      <c r="DU600" s="12"/>
      <c r="DV600" s="12"/>
      <c r="DW600" s="12"/>
      <c r="DX600" s="12"/>
      <c r="DY600" s="12"/>
      <c r="DZ600" s="12"/>
      <c r="EA600" s="12"/>
      <c r="EB600" s="12"/>
      <c r="EC600" s="12"/>
      <c r="ED600" s="12"/>
      <c r="EE600" s="12"/>
      <c r="EF600" s="12"/>
      <c r="EG600" s="12"/>
      <c r="EH600" s="12"/>
      <c r="EI600" s="12"/>
      <c r="EJ600" s="12"/>
      <c r="EK600" s="12"/>
      <c r="EL600" s="12"/>
      <c r="EM600" s="12"/>
      <c r="EN600" s="12"/>
      <c r="EO600" s="12"/>
      <c r="EP600" s="12"/>
      <c r="EQ600" s="12"/>
      <c r="ER600" s="12"/>
      <c r="ES600" s="12"/>
      <c r="ET600" s="12"/>
      <c r="EU600" s="12"/>
      <c r="EV600" s="12"/>
      <c r="EW600" s="12"/>
      <c r="EX600" s="12"/>
      <c r="EY600" s="12"/>
      <c r="EZ600" s="12"/>
      <c r="FA600" s="12"/>
      <c r="FB600" s="12"/>
      <c r="FC600" s="12"/>
      <c r="FD600" s="12"/>
      <c r="FE600" s="12"/>
      <c r="FF600" s="12"/>
      <c r="FG600" s="12"/>
      <c r="FH600" s="12"/>
      <c r="FI600" s="12"/>
      <c r="FJ600" s="12"/>
      <c r="FK600" s="12"/>
      <c r="FL600" s="12"/>
      <c r="FM600" s="12"/>
      <c r="FN600" s="12"/>
      <c r="FO600" s="12"/>
      <c r="FP600" s="12"/>
      <c r="FQ600" s="12"/>
      <c r="FR600" s="12"/>
      <c r="FS600" s="12"/>
      <c r="FT600" s="12"/>
      <c r="FU600" s="12"/>
      <c r="FV600" s="12"/>
      <c r="FW600" s="12"/>
      <c r="FX600" s="12"/>
      <c r="FY600" s="12"/>
      <c r="FZ600" s="12"/>
      <c r="GA600" s="12"/>
      <c r="GB600" s="12"/>
      <c r="GC600" s="12"/>
      <c r="GD600" s="12"/>
      <c r="GE600" s="12"/>
      <c r="GF600" s="12"/>
      <c r="GG600" s="12"/>
      <c r="GH600" s="12"/>
      <c r="GI600" s="12"/>
      <c r="GJ600" s="12"/>
      <c r="GK600" s="12"/>
    </row>
    <row r="601" spans="2:193">
      <c r="B601" s="26"/>
      <c r="C601" s="12"/>
      <c r="D601" s="12"/>
      <c r="E601" s="12"/>
      <c r="F601" s="11"/>
      <c r="G601" s="12"/>
      <c r="H601" s="12"/>
      <c r="I601" s="12"/>
      <c r="J601" s="12"/>
      <c r="K601" s="12"/>
      <c r="L601" s="12"/>
      <c r="M601" s="12"/>
      <c r="N601" s="11"/>
      <c r="O601" s="12"/>
      <c r="P601" s="12"/>
      <c r="Q601" s="12"/>
      <c r="R601" s="12"/>
      <c r="S601" s="12"/>
      <c r="T601" s="12"/>
      <c r="U601" s="12"/>
      <c r="V601" s="11"/>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c r="CG601" s="12"/>
      <c r="CH601" s="12"/>
      <c r="CI601" s="12"/>
      <c r="CJ601" s="12"/>
      <c r="CK601" s="12"/>
      <c r="CL601" s="12"/>
      <c r="CM601" s="12"/>
      <c r="CN601" s="12"/>
      <c r="CO601" s="12"/>
      <c r="CP601" s="12"/>
      <c r="CQ601" s="12"/>
      <c r="CR601" s="12"/>
      <c r="CS601" s="12"/>
      <c r="CT601" s="12"/>
      <c r="CU601" s="12"/>
      <c r="CV601" s="12"/>
      <c r="CW601" s="12"/>
      <c r="CX601" s="12"/>
      <c r="CY601" s="12"/>
      <c r="CZ601" s="12"/>
      <c r="DA601" s="12"/>
      <c r="DB601" s="12"/>
      <c r="DC601" s="12"/>
      <c r="DD601" s="12"/>
      <c r="DE601" s="12"/>
      <c r="DF601" s="12"/>
      <c r="DG601" s="12"/>
      <c r="DH601" s="12"/>
      <c r="DI601" s="12"/>
      <c r="DJ601" s="12"/>
      <c r="DK601" s="12"/>
      <c r="DL601" s="12"/>
      <c r="DM601" s="12"/>
      <c r="DN601" s="12"/>
      <c r="DO601" s="12"/>
      <c r="DP601" s="12"/>
      <c r="DQ601" s="12"/>
      <c r="DR601" s="12"/>
      <c r="DS601" s="12"/>
      <c r="DT601" s="12"/>
      <c r="DU601" s="12"/>
      <c r="DV601" s="12"/>
      <c r="DW601" s="12"/>
      <c r="DX601" s="12"/>
      <c r="DY601" s="12"/>
      <c r="DZ601" s="12"/>
      <c r="EA601" s="12"/>
      <c r="EB601" s="12"/>
      <c r="EC601" s="12"/>
      <c r="ED601" s="12"/>
      <c r="EE601" s="12"/>
      <c r="EF601" s="12"/>
      <c r="EG601" s="12"/>
      <c r="EH601" s="12"/>
      <c r="EI601" s="12"/>
      <c r="EJ601" s="12"/>
      <c r="EK601" s="12"/>
      <c r="EL601" s="12"/>
      <c r="EM601" s="12"/>
      <c r="EN601" s="12"/>
      <c r="EO601" s="12"/>
      <c r="EP601" s="12"/>
      <c r="EQ601" s="12"/>
      <c r="ER601" s="12"/>
      <c r="ES601" s="12"/>
      <c r="ET601" s="12"/>
      <c r="EU601" s="12"/>
      <c r="EV601" s="12"/>
      <c r="EW601" s="12"/>
      <c r="EX601" s="12"/>
      <c r="EY601" s="12"/>
      <c r="EZ601" s="12"/>
      <c r="FA601" s="12"/>
      <c r="FB601" s="12"/>
      <c r="FC601" s="12"/>
      <c r="FD601" s="12"/>
      <c r="FE601" s="12"/>
      <c r="FF601" s="12"/>
      <c r="FG601" s="12"/>
      <c r="FH601" s="12"/>
      <c r="FI601" s="12"/>
      <c r="FJ601" s="12"/>
      <c r="FK601" s="12"/>
      <c r="FL601" s="12"/>
      <c r="FM601" s="12"/>
      <c r="FN601" s="12"/>
      <c r="FO601" s="12"/>
      <c r="FP601" s="12"/>
      <c r="FQ601" s="12"/>
      <c r="FR601" s="12"/>
      <c r="FS601" s="12"/>
      <c r="FT601" s="12"/>
      <c r="FU601" s="12"/>
      <c r="FV601" s="12"/>
      <c r="FW601" s="12"/>
      <c r="FX601" s="12"/>
      <c r="FY601" s="12"/>
      <c r="FZ601" s="12"/>
      <c r="GA601" s="12"/>
      <c r="GB601" s="12"/>
      <c r="GC601" s="12"/>
      <c r="GD601" s="12"/>
      <c r="GE601" s="12"/>
      <c r="GF601" s="12"/>
      <c r="GG601" s="12"/>
      <c r="GH601" s="12"/>
      <c r="GI601" s="12"/>
      <c r="GJ601" s="12"/>
      <c r="GK601" s="12"/>
    </row>
    <row r="602" spans="2:193">
      <c r="B602" s="26"/>
      <c r="C602" s="12"/>
      <c r="D602" s="12"/>
      <c r="E602" s="12"/>
      <c r="F602" s="11"/>
      <c r="G602" s="12"/>
      <c r="H602" s="12"/>
      <c r="I602" s="12"/>
      <c r="J602" s="12"/>
      <c r="K602" s="12"/>
      <c r="L602" s="12"/>
      <c r="M602" s="12"/>
      <c r="N602" s="11"/>
      <c r="O602" s="12"/>
      <c r="P602" s="12"/>
      <c r="Q602" s="12"/>
      <c r="R602" s="12"/>
      <c r="S602" s="12"/>
      <c r="T602" s="12"/>
      <c r="U602" s="12"/>
      <c r="V602" s="11"/>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c r="DB602" s="12"/>
      <c r="DC602" s="12"/>
      <c r="DD602" s="12"/>
      <c r="DE602" s="12"/>
      <c r="DF602" s="12"/>
      <c r="DG602" s="12"/>
      <c r="DH602" s="12"/>
      <c r="DI602" s="12"/>
      <c r="DJ602" s="12"/>
      <c r="DK602" s="12"/>
      <c r="DL602" s="12"/>
      <c r="DM602" s="12"/>
      <c r="DN602" s="12"/>
      <c r="DO602" s="12"/>
      <c r="DP602" s="12"/>
      <c r="DQ602" s="12"/>
      <c r="DR602" s="12"/>
      <c r="DS602" s="12"/>
      <c r="DT602" s="12"/>
      <c r="DU602" s="12"/>
      <c r="DV602" s="12"/>
      <c r="DW602" s="12"/>
      <c r="DX602" s="12"/>
      <c r="DY602" s="12"/>
      <c r="DZ602" s="12"/>
      <c r="EA602" s="12"/>
      <c r="EB602" s="12"/>
      <c r="EC602" s="12"/>
      <c r="ED602" s="12"/>
      <c r="EE602" s="12"/>
      <c r="EF602" s="12"/>
      <c r="EG602" s="12"/>
      <c r="EH602" s="12"/>
      <c r="EI602" s="12"/>
      <c r="EJ602" s="12"/>
      <c r="EK602" s="12"/>
      <c r="EL602" s="12"/>
      <c r="EM602" s="12"/>
      <c r="EN602" s="12"/>
      <c r="EO602" s="12"/>
      <c r="EP602" s="12"/>
      <c r="EQ602" s="12"/>
      <c r="ER602" s="12"/>
      <c r="ES602" s="12"/>
      <c r="ET602" s="12"/>
      <c r="EU602" s="12"/>
      <c r="EV602" s="12"/>
      <c r="EW602" s="12"/>
      <c r="EX602" s="12"/>
      <c r="EY602" s="12"/>
      <c r="EZ602" s="12"/>
      <c r="FA602" s="12"/>
      <c r="FB602" s="12"/>
      <c r="FC602" s="12"/>
      <c r="FD602" s="12"/>
      <c r="FE602" s="12"/>
      <c r="FF602" s="12"/>
      <c r="FG602" s="12"/>
      <c r="FH602" s="12"/>
      <c r="FI602" s="12"/>
      <c r="FJ602" s="12"/>
      <c r="FK602" s="12"/>
      <c r="FL602" s="12"/>
      <c r="FM602" s="12"/>
      <c r="FN602" s="12"/>
      <c r="FO602" s="12"/>
      <c r="FP602" s="12"/>
      <c r="FQ602" s="12"/>
      <c r="FR602" s="12"/>
      <c r="FS602" s="12"/>
      <c r="FT602" s="12"/>
      <c r="FU602" s="12"/>
      <c r="FV602" s="12"/>
      <c r="FW602" s="12"/>
      <c r="FX602" s="12"/>
      <c r="FY602" s="12"/>
      <c r="FZ602" s="12"/>
      <c r="GA602" s="12"/>
      <c r="GB602" s="12"/>
      <c r="GC602" s="12"/>
      <c r="GD602" s="12"/>
      <c r="GE602" s="12"/>
      <c r="GF602" s="12"/>
      <c r="GG602" s="12"/>
      <c r="GH602" s="12"/>
      <c r="GI602" s="12"/>
      <c r="GJ602" s="12"/>
      <c r="GK602" s="12"/>
    </row>
    <row r="603" spans="2:193">
      <c r="B603" s="26"/>
      <c r="C603" s="12"/>
      <c r="D603" s="12"/>
      <c r="E603" s="12"/>
      <c r="F603" s="11"/>
      <c r="G603" s="12"/>
      <c r="H603" s="12"/>
      <c r="I603" s="12"/>
      <c r="J603" s="12"/>
      <c r="K603" s="12"/>
      <c r="L603" s="12"/>
      <c r="M603" s="12"/>
      <c r="N603" s="11"/>
      <c r="O603" s="12"/>
      <c r="P603" s="12"/>
      <c r="Q603" s="12"/>
      <c r="R603" s="12"/>
      <c r="S603" s="12"/>
      <c r="T603" s="12"/>
      <c r="U603" s="12"/>
      <c r="V603" s="11"/>
      <c r="W603" s="12"/>
      <c r="X603" s="12"/>
      <c r="Y603" s="12"/>
      <c r="Z603" s="12"/>
      <c r="AA603" s="12"/>
      <c r="AB603" s="12"/>
      <c r="AC603" s="12"/>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c r="BQ603" s="26"/>
      <c r="BR603" s="26"/>
      <c r="BS603" s="26"/>
      <c r="BT603" s="26"/>
      <c r="BU603" s="26"/>
      <c r="BV603" s="26"/>
      <c r="BW603" s="26"/>
      <c r="BX603" s="26"/>
      <c r="BY603" s="26"/>
      <c r="BZ603" s="26"/>
      <c r="CA603" s="26"/>
      <c r="CB603" s="26"/>
      <c r="CC603" s="26"/>
      <c r="CD603" s="26"/>
      <c r="CE603" s="26"/>
      <c r="CF603" s="26"/>
      <c r="CG603" s="26"/>
      <c r="CH603" s="26"/>
      <c r="CI603" s="26"/>
      <c r="CJ603" s="26"/>
      <c r="CK603" s="26"/>
      <c r="CL603" s="26"/>
      <c r="CM603" s="26"/>
      <c r="CN603" s="26"/>
      <c r="CO603" s="26"/>
      <c r="CP603" s="26"/>
      <c r="CQ603" s="26"/>
      <c r="CR603" s="26"/>
      <c r="CS603" s="26"/>
      <c r="CT603" s="26"/>
      <c r="CU603" s="26"/>
      <c r="CV603" s="26"/>
      <c r="CW603" s="26"/>
      <c r="CX603" s="26"/>
      <c r="CY603" s="26"/>
      <c r="CZ603" s="26"/>
      <c r="DA603" s="26"/>
      <c r="DB603" s="26"/>
      <c r="DC603" s="26"/>
      <c r="DD603" s="26"/>
      <c r="DE603" s="26"/>
      <c r="DF603" s="26"/>
      <c r="DG603" s="26"/>
      <c r="DH603" s="26"/>
      <c r="DI603" s="26"/>
      <c r="DJ603" s="26"/>
      <c r="DK603" s="26"/>
      <c r="DL603" s="26"/>
      <c r="DM603" s="26"/>
      <c r="DN603" s="26"/>
      <c r="DO603" s="26"/>
      <c r="DP603" s="26"/>
      <c r="DQ603" s="26"/>
      <c r="DR603" s="26"/>
      <c r="DS603" s="26"/>
      <c r="DT603" s="26"/>
      <c r="DU603" s="26"/>
      <c r="DV603" s="26"/>
      <c r="DW603" s="26"/>
      <c r="DX603" s="26"/>
      <c r="DY603" s="26"/>
      <c r="DZ603" s="26"/>
      <c r="EA603" s="26"/>
      <c r="EB603" s="26"/>
      <c r="EC603" s="26"/>
      <c r="ED603" s="26"/>
      <c r="EE603" s="26"/>
      <c r="EF603" s="26"/>
      <c r="EG603" s="26"/>
      <c r="EH603" s="26"/>
      <c r="EI603" s="26"/>
      <c r="EJ603" s="26"/>
      <c r="EK603" s="26"/>
      <c r="EL603" s="26"/>
      <c r="EM603" s="26"/>
      <c r="EN603" s="26"/>
      <c r="EO603" s="26"/>
      <c r="EP603" s="26"/>
      <c r="EQ603" s="26"/>
      <c r="ER603" s="26"/>
      <c r="ES603" s="26"/>
      <c r="ET603" s="26"/>
      <c r="EU603" s="26"/>
      <c r="EV603" s="26"/>
      <c r="EW603" s="26"/>
      <c r="EX603" s="26"/>
      <c r="EY603" s="26"/>
      <c r="EZ603" s="26"/>
      <c r="FA603" s="26"/>
      <c r="FB603" s="26"/>
      <c r="FC603" s="26"/>
      <c r="FD603" s="26"/>
      <c r="FE603" s="26"/>
      <c r="FF603" s="26"/>
      <c r="FG603" s="26"/>
      <c r="FH603" s="26"/>
      <c r="FI603" s="26"/>
      <c r="FJ603" s="26"/>
      <c r="FK603" s="26"/>
      <c r="FL603" s="26"/>
      <c r="FM603" s="26"/>
      <c r="FN603" s="26"/>
      <c r="FO603" s="26"/>
      <c r="FP603" s="26"/>
      <c r="FQ603" s="26"/>
      <c r="FR603" s="26"/>
      <c r="FS603" s="26"/>
      <c r="FT603" s="26"/>
      <c r="FU603" s="26"/>
      <c r="FV603" s="26"/>
      <c r="FW603" s="26"/>
      <c r="FX603" s="26"/>
      <c r="FY603" s="26"/>
      <c r="FZ603" s="26"/>
      <c r="GA603" s="26"/>
      <c r="GB603" s="26"/>
      <c r="GC603" s="26"/>
      <c r="GD603" s="26"/>
      <c r="GE603" s="26"/>
      <c r="GF603" s="26"/>
      <c r="GG603" s="26"/>
      <c r="GH603" s="26"/>
      <c r="GI603" s="26"/>
      <c r="GJ603" s="26"/>
      <c r="GK603" s="26"/>
    </row>
    <row r="604" spans="2:193">
      <c r="B604" s="26"/>
      <c r="C604" s="12"/>
      <c r="D604" s="12"/>
      <c r="E604" s="12"/>
      <c r="F604" s="11"/>
      <c r="G604" s="12"/>
      <c r="H604" s="12"/>
      <c r="I604" s="12"/>
      <c r="J604" s="12"/>
      <c r="K604" s="12"/>
      <c r="L604" s="12"/>
      <c r="M604" s="12"/>
      <c r="N604" s="11"/>
      <c r="O604" s="12"/>
      <c r="P604" s="12"/>
      <c r="Q604" s="12"/>
      <c r="R604" s="12"/>
      <c r="S604" s="12"/>
      <c r="T604" s="12"/>
      <c r="U604" s="12"/>
      <c r="V604" s="11"/>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c r="CG604" s="12"/>
      <c r="CH604" s="12"/>
      <c r="CI604" s="12"/>
      <c r="CJ604" s="12"/>
      <c r="CK604" s="12"/>
      <c r="CL604" s="12"/>
      <c r="CM604" s="12"/>
      <c r="CN604" s="12"/>
      <c r="CO604" s="12"/>
      <c r="CP604" s="12"/>
      <c r="CQ604" s="12"/>
      <c r="CR604" s="12"/>
      <c r="CS604" s="12"/>
      <c r="CT604" s="12"/>
      <c r="CU604" s="12"/>
      <c r="CV604" s="12"/>
      <c r="CW604" s="12"/>
      <c r="CX604" s="12"/>
      <c r="CY604" s="12"/>
      <c r="CZ604" s="12"/>
      <c r="DA604" s="12"/>
      <c r="DB604" s="12"/>
      <c r="DC604" s="12"/>
      <c r="DD604" s="12"/>
      <c r="DE604" s="12"/>
      <c r="DF604" s="12"/>
      <c r="DG604" s="12"/>
      <c r="DH604" s="12"/>
      <c r="DI604" s="12"/>
      <c r="DJ604" s="12"/>
      <c r="DK604" s="12"/>
      <c r="DL604" s="12"/>
      <c r="DM604" s="12"/>
      <c r="DN604" s="12"/>
      <c r="DO604" s="12"/>
      <c r="DP604" s="12"/>
      <c r="DQ604" s="12"/>
      <c r="DR604" s="12"/>
      <c r="DS604" s="12"/>
      <c r="DT604" s="12"/>
      <c r="DU604" s="12"/>
      <c r="DV604" s="12"/>
      <c r="DW604" s="12"/>
      <c r="DX604" s="12"/>
      <c r="DY604" s="12"/>
      <c r="DZ604" s="12"/>
      <c r="EA604" s="12"/>
      <c r="EB604" s="12"/>
      <c r="EC604" s="12"/>
      <c r="ED604" s="12"/>
      <c r="EE604" s="12"/>
      <c r="EF604" s="12"/>
      <c r="EG604" s="12"/>
      <c r="EH604" s="12"/>
      <c r="EI604" s="12"/>
      <c r="EJ604" s="12"/>
      <c r="EK604" s="12"/>
      <c r="EL604" s="12"/>
      <c r="EM604" s="12"/>
      <c r="EN604" s="12"/>
      <c r="EO604" s="12"/>
      <c r="EP604" s="12"/>
      <c r="EQ604" s="12"/>
      <c r="ER604" s="12"/>
      <c r="ES604" s="12"/>
      <c r="ET604" s="12"/>
      <c r="EU604" s="12"/>
      <c r="EV604" s="12"/>
      <c r="EW604" s="12"/>
      <c r="EX604" s="12"/>
      <c r="EY604" s="12"/>
      <c r="EZ604" s="12"/>
      <c r="FA604" s="12"/>
      <c r="FB604" s="12"/>
      <c r="FC604" s="12"/>
      <c r="FD604" s="12"/>
      <c r="FE604" s="12"/>
      <c r="FF604" s="12"/>
      <c r="FG604" s="12"/>
      <c r="FH604" s="12"/>
      <c r="FI604" s="12"/>
      <c r="FJ604" s="12"/>
      <c r="FK604" s="12"/>
      <c r="FL604" s="12"/>
      <c r="FM604" s="12"/>
      <c r="FN604" s="12"/>
      <c r="FO604" s="12"/>
      <c r="FP604" s="12"/>
      <c r="FQ604" s="12"/>
      <c r="FR604" s="12"/>
      <c r="FS604" s="12"/>
      <c r="FT604" s="12"/>
      <c r="FU604" s="12"/>
      <c r="FV604" s="12"/>
      <c r="FW604" s="12"/>
      <c r="FX604" s="12"/>
      <c r="FY604" s="12"/>
      <c r="FZ604" s="12"/>
      <c r="GA604" s="12"/>
      <c r="GB604" s="12"/>
      <c r="GC604" s="12"/>
      <c r="GD604" s="12"/>
      <c r="GE604" s="12"/>
      <c r="GF604" s="12"/>
      <c r="GG604" s="12"/>
      <c r="GH604" s="12"/>
      <c r="GI604" s="12"/>
      <c r="GJ604" s="12"/>
      <c r="GK604" s="12"/>
    </row>
    <row r="605" spans="2:193">
      <c r="B605" s="26"/>
      <c r="C605" s="12"/>
      <c r="D605" s="12"/>
      <c r="E605" s="12"/>
      <c r="F605" s="11"/>
      <c r="G605" s="12"/>
      <c r="H605" s="12"/>
      <c r="I605" s="12"/>
      <c r="J605" s="12"/>
      <c r="K605" s="12"/>
      <c r="L605" s="12"/>
      <c r="M605" s="12"/>
      <c r="N605" s="11"/>
      <c r="O605" s="12"/>
      <c r="P605" s="12"/>
      <c r="Q605" s="12"/>
      <c r="R605" s="12"/>
      <c r="S605" s="12"/>
      <c r="T605" s="12"/>
      <c r="U605" s="12"/>
      <c r="V605" s="11"/>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c r="CG605" s="12"/>
      <c r="CH605" s="12"/>
      <c r="CI605" s="12"/>
      <c r="CJ605" s="12"/>
      <c r="CK605" s="12"/>
      <c r="CL605" s="12"/>
      <c r="CM605" s="12"/>
      <c r="CN605" s="12"/>
      <c r="CO605" s="12"/>
      <c r="CP605" s="12"/>
      <c r="CQ605" s="12"/>
      <c r="CR605" s="12"/>
      <c r="CS605" s="12"/>
      <c r="CT605" s="12"/>
      <c r="CU605" s="12"/>
      <c r="CV605" s="12"/>
      <c r="CW605" s="12"/>
      <c r="CX605" s="12"/>
      <c r="CY605" s="12"/>
      <c r="CZ605" s="12"/>
      <c r="DA605" s="12"/>
      <c r="DB605" s="12"/>
      <c r="DC605" s="12"/>
      <c r="DD605" s="12"/>
      <c r="DE605" s="12"/>
      <c r="DF605" s="12"/>
      <c r="DG605" s="12"/>
      <c r="DH605" s="12"/>
      <c r="DI605" s="12"/>
      <c r="DJ605" s="12"/>
      <c r="DK605" s="12"/>
      <c r="DL605" s="12"/>
      <c r="DM605" s="12"/>
      <c r="DN605" s="12"/>
      <c r="DO605" s="12"/>
      <c r="DP605" s="12"/>
      <c r="DQ605" s="12"/>
      <c r="DR605" s="12"/>
      <c r="DS605" s="12"/>
      <c r="DT605" s="12"/>
      <c r="DU605" s="12"/>
      <c r="DV605" s="12"/>
      <c r="DW605" s="12"/>
      <c r="DX605" s="12"/>
      <c r="DY605" s="12"/>
      <c r="DZ605" s="12"/>
      <c r="EA605" s="12"/>
      <c r="EB605" s="12"/>
      <c r="EC605" s="12"/>
      <c r="ED605" s="12"/>
      <c r="EE605" s="12"/>
      <c r="EF605" s="12"/>
      <c r="EG605" s="12"/>
      <c r="EH605" s="12"/>
      <c r="EI605" s="12"/>
      <c r="EJ605" s="12"/>
      <c r="EK605" s="12"/>
      <c r="EL605" s="12"/>
      <c r="EM605" s="12"/>
      <c r="EN605" s="12"/>
      <c r="EO605" s="12"/>
      <c r="EP605" s="12"/>
      <c r="EQ605" s="12"/>
      <c r="ER605" s="12"/>
      <c r="ES605" s="12"/>
      <c r="ET605" s="12"/>
      <c r="EU605" s="12"/>
      <c r="EV605" s="12"/>
      <c r="EW605" s="12"/>
      <c r="EX605" s="12"/>
      <c r="EY605" s="12"/>
      <c r="EZ605" s="12"/>
      <c r="FA605" s="12"/>
      <c r="FB605" s="12"/>
      <c r="FC605" s="12"/>
      <c r="FD605" s="12"/>
      <c r="FE605" s="12"/>
      <c r="FF605" s="12"/>
      <c r="FG605" s="12"/>
      <c r="FH605" s="12"/>
      <c r="FI605" s="12"/>
      <c r="FJ605" s="12"/>
      <c r="FK605" s="12"/>
      <c r="FL605" s="12"/>
      <c r="FM605" s="12"/>
      <c r="FN605" s="12"/>
      <c r="FO605" s="12"/>
      <c r="FP605" s="12"/>
      <c r="FQ605" s="12"/>
      <c r="FR605" s="12"/>
      <c r="FS605" s="12"/>
      <c r="FT605" s="12"/>
      <c r="FU605" s="12"/>
      <c r="FV605" s="12"/>
      <c r="FW605" s="12"/>
      <c r="FX605" s="12"/>
      <c r="FY605" s="12"/>
      <c r="FZ605" s="12"/>
      <c r="GA605" s="12"/>
      <c r="GB605" s="12"/>
      <c r="GC605" s="12"/>
      <c r="GD605" s="12"/>
      <c r="GE605" s="12"/>
      <c r="GF605" s="12"/>
      <c r="GG605" s="12"/>
      <c r="GH605" s="12"/>
      <c r="GI605" s="12"/>
      <c r="GJ605" s="12"/>
      <c r="GK605" s="12"/>
    </row>
    <row r="606" spans="2:193">
      <c r="B606" s="26"/>
      <c r="C606" s="12"/>
      <c r="D606" s="12"/>
      <c r="E606" s="12"/>
      <c r="F606" s="11"/>
      <c r="G606" s="12"/>
      <c r="H606" s="12"/>
      <c r="I606" s="12"/>
      <c r="J606" s="12"/>
      <c r="K606" s="12"/>
      <c r="L606" s="12"/>
      <c r="M606" s="12"/>
      <c r="N606" s="11"/>
      <c r="O606" s="12"/>
      <c r="P606" s="12"/>
      <c r="Q606" s="12"/>
      <c r="R606" s="12"/>
      <c r="S606" s="12"/>
      <c r="T606" s="12"/>
      <c r="U606" s="12"/>
      <c r="V606" s="11"/>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c r="CW606" s="12"/>
      <c r="CX606" s="12"/>
      <c r="CY606" s="12"/>
      <c r="CZ606" s="12"/>
      <c r="DA606" s="12"/>
      <c r="DB606" s="12"/>
      <c r="DC606" s="12"/>
      <c r="DD606" s="12"/>
      <c r="DE606" s="12"/>
      <c r="DF606" s="12"/>
      <c r="DG606" s="12"/>
      <c r="DH606" s="12"/>
      <c r="DI606" s="12"/>
      <c r="DJ606" s="12"/>
      <c r="DK606" s="12"/>
      <c r="DL606" s="12"/>
      <c r="DM606" s="12"/>
      <c r="DN606" s="12"/>
      <c r="DO606" s="12"/>
      <c r="DP606" s="12"/>
      <c r="DQ606" s="12"/>
      <c r="DR606" s="12"/>
      <c r="DS606" s="12"/>
      <c r="DT606" s="12"/>
      <c r="DU606" s="12"/>
      <c r="DV606" s="12"/>
      <c r="DW606" s="12"/>
      <c r="DX606" s="12"/>
      <c r="DY606" s="12"/>
      <c r="DZ606" s="12"/>
      <c r="EA606" s="12"/>
      <c r="EB606" s="12"/>
      <c r="EC606" s="12"/>
      <c r="ED606" s="12"/>
      <c r="EE606" s="12"/>
      <c r="EF606" s="12"/>
      <c r="EG606" s="12"/>
      <c r="EH606" s="12"/>
      <c r="EI606" s="12"/>
      <c r="EJ606" s="12"/>
      <c r="EK606" s="12"/>
      <c r="EL606" s="12"/>
      <c r="EM606" s="12"/>
      <c r="EN606" s="12"/>
      <c r="EO606" s="12"/>
      <c r="EP606" s="12"/>
      <c r="EQ606" s="12"/>
      <c r="ER606" s="12"/>
      <c r="ES606" s="12"/>
      <c r="ET606" s="12"/>
      <c r="EU606" s="12"/>
      <c r="EV606" s="12"/>
      <c r="EW606" s="12"/>
      <c r="EX606" s="12"/>
      <c r="EY606" s="12"/>
      <c r="EZ606" s="12"/>
      <c r="FA606" s="12"/>
      <c r="FB606" s="12"/>
      <c r="FC606" s="12"/>
      <c r="FD606" s="12"/>
      <c r="FE606" s="12"/>
      <c r="FF606" s="12"/>
      <c r="FG606" s="12"/>
      <c r="FH606" s="12"/>
      <c r="FI606" s="12"/>
      <c r="FJ606" s="12"/>
      <c r="FK606" s="12"/>
      <c r="FL606" s="12"/>
      <c r="FM606" s="12"/>
      <c r="FN606" s="12"/>
      <c r="FO606" s="12"/>
      <c r="FP606" s="12"/>
      <c r="FQ606" s="12"/>
      <c r="FR606" s="12"/>
      <c r="FS606" s="12"/>
      <c r="FT606" s="12"/>
      <c r="FU606" s="12"/>
      <c r="FV606" s="12"/>
      <c r="FW606" s="12"/>
      <c r="FX606" s="12"/>
      <c r="FY606" s="12"/>
      <c r="FZ606" s="12"/>
      <c r="GA606" s="12"/>
      <c r="GB606" s="12"/>
      <c r="GC606" s="12"/>
      <c r="GD606" s="12"/>
      <c r="GE606" s="12"/>
      <c r="GF606" s="12"/>
      <c r="GG606" s="12"/>
      <c r="GH606" s="12"/>
      <c r="GI606" s="12"/>
      <c r="GJ606" s="12"/>
      <c r="GK606" s="12"/>
    </row>
    <row r="607" spans="2:193">
      <c r="B607" s="26"/>
      <c r="C607" s="12"/>
      <c r="D607" s="12"/>
      <c r="E607" s="12"/>
      <c r="F607" s="11"/>
      <c r="G607" s="12"/>
      <c r="H607" s="12"/>
      <c r="I607" s="12"/>
      <c r="J607" s="12"/>
      <c r="K607" s="12"/>
      <c r="L607" s="12"/>
      <c r="M607" s="12"/>
      <c r="N607" s="11"/>
      <c r="O607" s="12"/>
      <c r="P607" s="12"/>
      <c r="Q607" s="12"/>
      <c r="R607" s="12"/>
      <c r="S607" s="12"/>
      <c r="T607" s="12"/>
      <c r="U607" s="12"/>
      <c r="V607" s="11"/>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c r="CG607" s="12"/>
      <c r="CH607" s="12"/>
      <c r="CI607" s="12"/>
      <c r="CJ607" s="12"/>
      <c r="CK607" s="12"/>
      <c r="CL607" s="12"/>
      <c r="CM607" s="12"/>
      <c r="CN607" s="12"/>
      <c r="CO607" s="12"/>
      <c r="CP607" s="12"/>
      <c r="CQ607" s="12"/>
      <c r="CR607" s="12"/>
      <c r="CS607" s="12"/>
      <c r="CT607" s="12"/>
      <c r="CU607" s="12"/>
      <c r="CV607" s="12"/>
      <c r="CW607" s="12"/>
      <c r="CX607" s="12"/>
      <c r="CY607" s="12"/>
      <c r="CZ607" s="12"/>
      <c r="DA607" s="12"/>
      <c r="DB607" s="12"/>
      <c r="DC607" s="12"/>
      <c r="DD607" s="12"/>
      <c r="DE607" s="12"/>
      <c r="DF607" s="12"/>
      <c r="DG607" s="12"/>
      <c r="DH607" s="12"/>
      <c r="DI607" s="12"/>
      <c r="DJ607" s="12"/>
      <c r="DK607" s="12"/>
      <c r="DL607" s="12"/>
      <c r="DM607" s="12"/>
      <c r="DN607" s="12"/>
      <c r="DO607" s="12"/>
      <c r="DP607" s="12"/>
      <c r="DQ607" s="12"/>
      <c r="DR607" s="12"/>
      <c r="DS607" s="12"/>
      <c r="DT607" s="12"/>
      <c r="DU607" s="12"/>
      <c r="DV607" s="12"/>
      <c r="DW607" s="12"/>
      <c r="DX607" s="12"/>
      <c r="DY607" s="12"/>
      <c r="DZ607" s="12"/>
      <c r="EA607" s="12"/>
      <c r="EB607" s="12"/>
      <c r="EC607" s="12"/>
      <c r="ED607" s="12"/>
      <c r="EE607" s="12"/>
      <c r="EF607" s="12"/>
      <c r="EG607" s="12"/>
      <c r="EH607" s="12"/>
      <c r="EI607" s="12"/>
      <c r="EJ607" s="12"/>
      <c r="EK607" s="12"/>
      <c r="EL607" s="12"/>
      <c r="EM607" s="12"/>
      <c r="EN607" s="12"/>
      <c r="EO607" s="12"/>
      <c r="EP607" s="12"/>
      <c r="EQ607" s="12"/>
      <c r="ER607" s="12"/>
      <c r="ES607" s="12"/>
      <c r="ET607" s="12"/>
      <c r="EU607" s="12"/>
      <c r="EV607" s="12"/>
      <c r="EW607" s="12"/>
      <c r="EX607" s="12"/>
      <c r="EY607" s="12"/>
      <c r="EZ607" s="12"/>
      <c r="FA607" s="12"/>
      <c r="FB607" s="12"/>
      <c r="FC607" s="12"/>
      <c r="FD607" s="12"/>
      <c r="FE607" s="12"/>
      <c r="FF607" s="12"/>
      <c r="FG607" s="12"/>
      <c r="FH607" s="12"/>
      <c r="FI607" s="12"/>
      <c r="FJ607" s="12"/>
      <c r="FK607" s="12"/>
      <c r="FL607" s="12"/>
      <c r="FM607" s="12"/>
      <c r="FN607" s="12"/>
      <c r="FO607" s="12"/>
      <c r="FP607" s="12"/>
      <c r="FQ607" s="12"/>
      <c r="FR607" s="12"/>
      <c r="FS607" s="12"/>
      <c r="FT607" s="12"/>
      <c r="FU607" s="12"/>
      <c r="FV607" s="12"/>
      <c r="FW607" s="12"/>
      <c r="FX607" s="12"/>
      <c r="FY607" s="12"/>
      <c r="FZ607" s="12"/>
      <c r="GA607" s="12"/>
      <c r="GB607" s="12"/>
      <c r="GC607" s="12"/>
      <c r="GD607" s="12"/>
      <c r="GE607" s="12"/>
      <c r="GF607" s="12"/>
      <c r="GG607" s="12"/>
      <c r="GH607" s="12"/>
      <c r="GI607" s="12"/>
      <c r="GJ607" s="12"/>
      <c r="GK607" s="12"/>
    </row>
    <row r="608" spans="2:193">
      <c r="B608" s="26"/>
      <c r="C608" s="12"/>
      <c r="D608" s="12"/>
      <c r="E608" s="12"/>
      <c r="F608" s="11"/>
      <c r="G608" s="12"/>
      <c r="H608" s="12"/>
      <c r="I608" s="12"/>
      <c r="J608" s="12"/>
      <c r="K608" s="12"/>
      <c r="L608" s="12"/>
      <c r="M608" s="12"/>
      <c r="N608" s="11"/>
      <c r="O608" s="12"/>
      <c r="P608" s="12"/>
      <c r="Q608" s="12"/>
      <c r="R608" s="12"/>
      <c r="S608" s="12"/>
      <c r="T608" s="12"/>
      <c r="U608" s="12"/>
      <c r="V608" s="11"/>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c r="CG608" s="12"/>
      <c r="CH608" s="12"/>
      <c r="CI608" s="12"/>
      <c r="CJ608" s="12"/>
      <c r="CK608" s="12"/>
      <c r="CL608" s="12"/>
      <c r="CM608" s="12"/>
      <c r="CN608" s="12"/>
      <c r="CO608" s="12"/>
      <c r="CP608" s="12"/>
      <c r="CQ608" s="12"/>
      <c r="CR608" s="12"/>
      <c r="CS608" s="12"/>
      <c r="CT608" s="12"/>
      <c r="CU608" s="12"/>
      <c r="CV608" s="12"/>
      <c r="CW608" s="12"/>
      <c r="CX608" s="12"/>
      <c r="CY608" s="12"/>
      <c r="CZ608" s="12"/>
      <c r="DA608" s="12"/>
      <c r="DB608" s="12"/>
      <c r="DC608" s="12"/>
      <c r="DD608" s="12"/>
      <c r="DE608" s="12"/>
      <c r="DF608" s="12"/>
      <c r="DG608" s="12"/>
      <c r="DH608" s="12"/>
      <c r="DI608" s="12"/>
      <c r="DJ608" s="12"/>
      <c r="DK608" s="12"/>
      <c r="DL608" s="12"/>
      <c r="DM608" s="12"/>
      <c r="DN608" s="12"/>
      <c r="DO608" s="12"/>
      <c r="DP608" s="12"/>
      <c r="DQ608" s="12"/>
      <c r="DR608" s="12"/>
      <c r="DS608" s="12"/>
      <c r="DT608" s="12"/>
      <c r="DU608" s="12"/>
      <c r="DV608" s="12"/>
      <c r="DW608" s="12"/>
      <c r="DX608" s="12"/>
      <c r="DY608" s="12"/>
      <c r="DZ608" s="12"/>
      <c r="EA608" s="12"/>
      <c r="EB608" s="12"/>
      <c r="EC608" s="12"/>
      <c r="ED608" s="12"/>
      <c r="EE608" s="12"/>
      <c r="EF608" s="12"/>
      <c r="EG608" s="12"/>
      <c r="EH608" s="12"/>
      <c r="EI608" s="12"/>
      <c r="EJ608" s="12"/>
      <c r="EK608" s="12"/>
      <c r="EL608" s="12"/>
      <c r="EM608" s="12"/>
      <c r="EN608" s="12"/>
      <c r="EO608" s="12"/>
      <c r="EP608" s="12"/>
      <c r="EQ608" s="12"/>
      <c r="ER608" s="12"/>
      <c r="ES608" s="12"/>
      <c r="ET608" s="12"/>
      <c r="EU608" s="12"/>
      <c r="EV608" s="12"/>
      <c r="EW608" s="12"/>
      <c r="EX608" s="12"/>
      <c r="EY608" s="12"/>
      <c r="EZ608" s="12"/>
      <c r="FA608" s="12"/>
      <c r="FB608" s="12"/>
      <c r="FC608" s="12"/>
      <c r="FD608" s="12"/>
      <c r="FE608" s="12"/>
      <c r="FF608" s="12"/>
      <c r="FG608" s="12"/>
      <c r="FH608" s="12"/>
      <c r="FI608" s="12"/>
      <c r="FJ608" s="12"/>
      <c r="FK608" s="12"/>
      <c r="FL608" s="12"/>
      <c r="FM608" s="12"/>
      <c r="FN608" s="12"/>
      <c r="FO608" s="12"/>
      <c r="FP608" s="12"/>
      <c r="FQ608" s="12"/>
      <c r="FR608" s="12"/>
      <c r="FS608" s="12"/>
      <c r="FT608" s="12"/>
      <c r="FU608" s="12"/>
      <c r="FV608" s="12"/>
      <c r="FW608" s="12"/>
      <c r="FX608" s="12"/>
      <c r="FY608" s="12"/>
      <c r="FZ608" s="12"/>
      <c r="GA608" s="12"/>
      <c r="GB608" s="12"/>
      <c r="GC608" s="12"/>
      <c r="GD608" s="12"/>
      <c r="GE608" s="12"/>
      <c r="GF608" s="12"/>
      <c r="GG608" s="12"/>
      <c r="GH608" s="12"/>
      <c r="GI608" s="12"/>
      <c r="GJ608" s="12"/>
      <c r="GK608" s="12"/>
    </row>
    <row r="609" spans="2:193">
      <c r="B609" s="26"/>
      <c r="C609" s="12"/>
      <c r="D609" s="12"/>
      <c r="E609" s="12"/>
      <c r="F609" s="11"/>
      <c r="G609" s="12"/>
      <c r="H609" s="12"/>
      <c r="I609" s="12"/>
      <c r="J609" s="12"/>
      <c r="K609" s="12"/>
      <c r="L609" s="12"/>
      <c r="M609" s="12"/>
      <c r="N609" s="11"/>
      <c r="O609" s="12"/>
      <c r="P609" s="12"/>
      <c r="Q609" s="12"/>
      <c r="R609" s="12"/>
      <c r="S609" s="12"/>
      <c r="T609" s="12"/>
      <c r="U609" s="12"/>
      <c r="V609" s="11"/>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c r="CG609" s="12"/>
      <c r="CH609" s="12"/>
      <c r="CI609" s="12"/>
      <c r="CJ609" s="12"/>
      <c r="CK609" s="12"/>
      <c r="CL609" s="12"/>
      <c r="CM609" s="12"/>
      <c r="CN609" s="12"/>
      <c r="CO609" s="12"/>
      <c r="CP609" s="12"/>
      <c r="CQ609" s="12"/>
      <c r="CR609" s="12"/>
      <c r="CS609" s="12"/>
      <c r="CT609" s="12"/>
      <c r="CU609" s="12"/>
      <c r="CV609" s="12"/>
      <c r="CW609" s="12"/>
      <c r="CX609" s="12"/>
      <c r="CY609" s="12"/>
      <c r="CZ609" s="12"/>
      <c r="DA609" s="12"/>
      <c r="DB609" s="12"/>
      <c r="DC609" s="12"/>
      <c r="DD609" s="12"/>
      <c r="DE609" s="12"/>
      <c r="DF609" s="12"/>
      <c r="DG609" s="12"/>
      <c r="DH609" s="12"/>
      <c r="DI609" s="12"/>
      <c r="DJ609" s="12"/>
      <c r="DK609" s="12"/>
      <c r="DL609" s="12"/>
      <c r="DM609" s="12"/>
      <c r="DN609" s="12"/>
      <c r="DO609" s="12"/>
      <c r="DP609" s="12"/>
      <c r="DQ609" s="12"/>
      <c r="DR609" s="12"/>
      <c r="DS609" s="12"/>
      <c r="DT609" s="12"/>
      <c r="DU609" s="12"/>
      <c r="DV609" s="12"/>
      <c r="DW609" s="12"/>
      <c r="DX609" s="12"/>
      <c r="DY609" s="12"/>
      <c r="DZ609" s="12"/>
      <c r="EA609" s="12"/>
      <c r="EB609" s="12"/>
      <c r="EC609" s="12"/>
      <c r="ED609" s="12"/>
      <c r="EE609" s="12"/>
      <c r="EF609" s="12"/>
      <c r="EG609" s="12"/>
      <c r="EH609" s="12"/>
      <c r="EI609" s="12"/>
      <c r="EJ609" s="12"/>
      <c r="EK609" s="12"/>
      <c r="EL609" s="12"/>
      <c r="EM609" s="12"/>
      <c r="EN609" s="12"/>
      <c r="EO609" s="12"/>
      <c r="EP609" s="12"/>
      <c r="EQ609" s="12"/>
      <c r="ER609" s="12"/>
      <c r="ES609" s="12"/>
      <c r="ET609" s="12"/>
      <c r="EU609" s="12"/>
      <c r="EV609" s="12"/>
      <c r="EW609" s="12"/>
      <c r="EX609" s="12"/>
      <c r="EY609" s="12"/>
      <c r="EZ609" s="12"/>
      <c r="FA609" s="12"/>
      <c r="FB609" s="12"/>
      <c r="FC609" s="12"/>
      <c r="FD609" s="12"/>
      <c r="FE609" s="12"/>
      <c r="FF609" s="12"/>
      <c r="FG609" s="12"/>
      <c r="FH609" s="12"/>
      <c r="FI609" s="12"/>
      <c r="FJ609" s="12"/>
      <c r="FK609" s="12"/>
      <c r="FL609" s="12"/>
      <c r="FM609" s="12"/>
      <c r="FN609" s="12"/>
      <c r="FO609" s="12"/>
      <c r="FP609" s="12"/>
      <c r="FQ609" s="12"/>
      <c r="FR609" s="12"/>
      <c r="FS609" s="12"/>
      <c r="FT609" s="12"/>
      <c r="FU609" s="12"/>
      <c r="FV609" s="12"/>
      <c r="FW609" s="12"/>
      <c r="FX609" s="12"/>
      <c r="FY609" s="12"/>
      <c r="FZ609" s="12"/>
      <c r="GA609" s="12"/>
      <c r="GB609" s="12"/>
      <c r="GC609" s="12"/>
      <c r="GD609" s="12"/>
      <c r="GE609" s="12"/>
      <c r="GF609" s="12"/>
      <c r="GG609" s="12"/>
      <c r="GH609" s="12"/>
      <c r="GI609" s="12"/>
      <c r="GJ609" s="12"/>
      <c r="GK609" s="12"/>
    </row>
    <row r="610" spans="2:193">
      <c r="B610" s="26"/>
      <c r="C610" s="12"/>
      <c r="D610" s="12"/>
      <c r="E610" s="12"/>
      <c r="F610" s="11"/>
      <c r="G610" s="12"/>
      <c r="H610" s="12"/>
      <c r="I610" s="12"/>
      <c r="J610" s="12"/>
      <c r="K610" s="12"/>
      <c r="L610" s="12"/>
      <c r="M610" s="12"/>
      <c r="N610" s="11"/>
      <c r="O610" s="12"/>
      <c r="P610" s="12"/>
      <c r="Q610" s="12"/>
      <c r="R610" s="12"/>
      <c r="S610" s="12"/>
      <c r="T610" s="12"/>
      <c r="U610" s="12"/>
      <c r="V610" s="11"/>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c r="CG610" s="12"/>
      <c r="CH610" s="12"/>
      <c r="CI610" s="12"/>
      <c r="CJ610" s="12"/>
      <c r="CK610" s="12"/>
      <c r="CL610" s="12"/>
      <c r="CM610" s="12"/>
      <c r="CN610" s="12"/>
      <c r="CO610" s="12"/>
      <c r="CP610" s="12"/>
      <c r="CQ610" s="12"/>
      <c r="CR610" s="12"/>
      <c r="CS610" s="12"/>
      <c r="CT610" s="12"/>
      <c r="CU610" s="12"/>
      <c r="CV610" s="12"/>
      <c r="CW610" s="12"/>
      <c r="CX610" s="12"/>
      <c r="CY610" s="12"/>
      <c r="CZ610" s="12"/>
      <c r="DA610" s="12"/>
      <c r="DB610" s="12"/>
      <c r="DC610" s="12"/>
      <c r="DD610" s="12"/>
      <c r="DE610" s="12"/>
      <c r="DF610" s="12"/>
      <c r="DG610" s="12"/>
      <c r="DH610" s="12"/>
      <c r="DI610" s="12"/>
      <c r="DJ610" s="12"/>
      <c r="DK610" s="12"/>
      <c r="DL610" s="12"/>
      <c r="DM610" s="12"/>
      <c r="DN610" s="12"/>
      <c r="DO610" s="12"/>
      <c r="DP610" s="12"/>
      <c r="DQ610" s="12"/>
      <c r="DR610" s="12"/>
      <c r="DS610" s="12"/>
      <c r="DT610" s="12"/>
      <c r="DU610" s="12"/>
      <c r="DV610" s="12"/>
      <c r="DW610" s="12"/>
      <c r="DX610" s="12"/>
      <c r="DY610" s="12"/>
      <c r="DZ610" s="12"/>
      <c r="EA610" s="12"/>
      <c r="EB610" s="12"/>
      <c r="EC610" s="12"/>
      <c r="ED610" s="12"/>
      <c r="EE610" s="12"/>
      <c r="EF610" s="12"/>
      <c r="EG610" s="12"/>
      <c r="EH610" s="12"/>
      <c r="EI610" s="12"/>
      <c r="EJ610" s="12"/>
      <c r="EK610" s="12"/>
      <c r="EL610" s="12"/>
      <c r="EM610" s="12"/>
      <c r="EN610" s="12"/>
      <c r="EO610" s="12"/>
      <c r="EP610" s="12"/>
      <c r="EQ610" s="12"/>
      <c r="ER610" s="12"/>
      <c r="ES610" s="12"/>
      <c r="ET610" s="12"/>
      <c r="EU610" s="12"/>
      <c r="EV610" s="12"/>
      <c r="EW610" s="12"/>
      <c r="EX610" s="12"/>
      <c r="EY610" s="12"/>
      <c r="EZ610" s="12"/>
      <c r="FA610" s="12"/>
      <c r="FB610" s="12"/>
      <c r="FC610" s="12"/>
      <c r="FD610" s="12"/>
      <c r="FE610" s="12"/>
      <c r="FF610" s="12"/>
      <c r="FG610" s="12"/>
      <c r="FH610" s="12"/>
      <c r="FI610" s="12"/>
      <c r="FJ610" s="12"/>
      <c r="FK610" s="12"/>
      <c r="FL610" s="12"/>
      <c r="FM610" s="12"/>
      <c r="FN610" s="12"/>
      <c r="FO610" s="12"/>
      <c r="FP610" s="12"/>
      <c r="FQ610" s="12"/>
      <c r="FR610" s="12"/>
      <c r="FS610" s="12"/>
      <c r="FT610" s="12"/>
      <c r="FU610" s="12"/>
      <c r="FV610" s="12"/>
      <c r="FW610" s="12"/>
      <c r="FX610" s="12"/>
      <c r="FY610" s="12"/>
      <c r="FZ610" s="12"/>
      <c r="GA610" s="12"/>
      <c r="GB610" s="12"/>
      <c r="GC610" s="12"/>
      <c r="GD610" s="12"/>
      <c r="GE610" s="12"/>
      <c r="GF610" s="12"/>
      <c r="GG610" s="12"/>
      <c r="GH610" s="12"/>
      <c r="GI610" s="12"/>
      <c r="GJ610" s="12"/>
      <c r="GK610" s="12"/>
    </row>
    <row r="611" spans="2:193">
      <c r="B611" s="26"/>
      <c r="C611" s="12"/>
      <c r="D611" s="12"/>
      <c r="E611" s="12"/>
      <c r="F611" s="11"/>
      <c r="G611" s="12"/>
      <c r="H611" s="12"/>
      <c r="I611" s="12"/>
      <c r="J611" s="12"/>
      <c r="K611" s="12"/>
      <c r="L611" s="12"/>
      <c r="M611" s="12"/>
      <c r="N611" s="11"/>
      <c r="O611" s="12"/>
      <c r="P611" s="12"/>
      <c r="Q611" s="12"/>
      <c r="R611" s="12"/>
      <c r="S611" s="12"/>
      <c r="T611" s="12"/>
      <c r="U611" s="12"/>
      <c r="V611" s="11"/>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c r="CG611" s="12"/>
      <c r="CH611" s="12"/>
      <c r="CI611" s="12"/>
      <c r="CJ611" s="12"/>
      <c r="CK611" s="12"/>
      <c r="CL611" s="12"/>
      <c r="CM611" s="12"/>
      <c r="CN611" s="12"/>
      <c r="CO611" s="12"/>
      <c r="CP611" s="12"/>
      <c r="CQ611" s="12"/>
      <c r="CR611" s="12"/>
      <c r="CS611" s="12"/>
      <c r="CT611" s="12"/>
      <c r="CU611" s="12"/>
      <c r="CV611" s="12"/>
      <c r="CW611" s="12"/>
      <c r="CX611" s="12"/>
      <c r="CY611" s="12"/>
      <c r="CZ611" s="12"/>
      <c r="DA611" s="12"/>
      <c r="DB611" s="12"/>
      <c r="DC611" s="12"/>
      <c r="DD611" s="12"/>
      <c r="DE611" s="12"/>
      <c r="DF611" s="12"/>
      <c r="DG611" s="12"/>
      <c r="DH611" s="12"/>
      <c r="DI611" s="12"/>
      <c r="DJ611" s="12"/>
      <c r="DK611" s="12"/>
      <c r="DL611" s="12"/>
      <c r="DM611" s="12"/>
      <c r="DN611" s="12"/>
      <c r="DO611" s="12"/>
      <c r="DP611" s="12"/>
      <c r="DQ611" s="12"/>
      <c r="DR611" s="12"/>
      <c r="DS611" s="12"/>
      <c r="DT611" s="12"/>
      <c r="DU611" s="12"/>
      <c r="DV611" s="12"/>
      <c r="DW611" s="12"/>
      <c r="DX611" s="12"/>
      <c r="DY611" s="12"/>
      <c r="DZ611" s="12"/>
      <c r="EA611" s="12"/>
      <c r="EB611" s="12"/>
      <c r="EC611" s="12"/>
      <c r="ED611" s="12"/>
      <c r="EE611" s="12"/>
      <c r="EF611" s="12"/>
      <c r="EG611" s="12"/>
      <c r="EH611" s="12"/>
      <c r="EI611" s="12"/>
      <c r="EJ611" s="12"/>
      <c r="EK611" s="12"/>
      <c r="EL611" s="12"/>
      <c r="EM611" s="12"/>
      <c r="EN611" s="12"/>
      <c r="EO611" s="12"/>
      <c r="EP611" s="12"/>
      <c r="EQ611" s="12"/>
      <c r="ER611" s="12"/>
      <c r="ES611" s="12"/>
      <c r="ET611" s="12"/>
      <c r="EU611" s="12"/>
      <c r="EV611" s="12"/>
      <c r="EW611" s="12"/>
      <c r="EX611" s="12"/>
      <c r="EY611" s="12"/>
      <c r="EZ611" s="12"/>
      <c r="FA611" s="12"/>
      <c r="FB611" s="12"/>
      <c r="FC611" s="12"/>
      <c r="FD611" s="12"/>
      <c r="FE611" s="12"/>
      <c r="FF611" s="12"/>
      <c r="FG611" s="12"/>
      <c r="FH611" s="12"/>
      <c r="FI611" s="12"/>
      <c r="FJ611" s="12"/>
      <c r="FK611" s="12"/>
      <c r="FL611" s="12"/>
      <c r="FM611" s="12"/>
      <c r="FN611" s="12"/>
      <c r="FO611" s="12"/>
      <c r="FP611" s="12"/>
      <c r="FQ611" s="12"/>
      <c r="FR611" s="12"/>
      <c r="FS611" s="12"/>
      <c r="FT611" s="12"/>
      <c r="FU611" s="12"/>
      <c r="FV611" s="12"/>
      <c r="FW611" s="12"/>
      <c r="FX611" s="12"/>
      <c r="FY611" s="12"/>
      <c r="FZ611" s="12"/>
      <c r="GA611" s="12"/>
      <c r="GB611" s="12"/>
      <c r="GC611" s="12"/>
      <c r="GD611" s="12"/>
      <c r="GE611" s="12"/>
      <c r="GF611" s="12"/>
      <c r="GG611" s="12"/>
      <c r="GH611" s="12"/>
      <c r="GI611" s="12"/>
      <c r="GJ611" s="12"/>
      <c r="GK611" s="12"/>
    </row>
    <row r="612" spans="2:193">
      <c r="B612" s="26"/>
      <c r="C612" s="12"/>
      <c r="D612" s="12"/>
      <c r="E612" s="12"/>
      <c r="F612" s="11"/>
      <c r="G612" s="12"/>
      <c r="H612" s="12"/>
      <c r="I612" s="12"/>
      <c r="J612" s="12"/>
      <c r="K612" s="12"/>
      <c r="L612" s="12"/>
      <c r="M612" s="12"/>
      <c r="N612" s="11"/>
      <c r="O612" s="12"/>
      <c r="P612" s="12"/>
      <c r="Q612" s="12"/>
      <c r="R612" s="12"/>
      <c r="S612" s="12"/>
      <c r="T612" s="12"/>
      <c r="U612" s="12"/>
      <c r="V612" s="11"/>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c r="CG612" s="12"/>
      <c r="CH612" s="12"/>
      <c r="CI612" s="12"/>
      <c r="CJ612" s="12"/>
      <c r="CK612" s="12"/>
      <c r="CL612" s="12"/>
      <c r="CM612" s="12"/>
      <c r="CN612" s="12"/>
      <c r="CO612" s="12"/>
      <c r="CP612" s="12"/>
      <c r="CQ612" s="12"/>
      <c r="CR612" s="12"/>
      <c r="CS612" s="12"/>
      <c r="CT612" s="12"/>
      <c r="CU612" s="12"/>
      <c r="CV612" s="12"/>
      <c r="CW612" s="12"/>
      <c r="CX612" s="12"/>
      <c r="CY612" s="12"/>
      <c r="CZ612" s="12"/>
      <c r="DA612" s="12"/>
      <c r="DB612" s="12"/>
      <c r="DC612" s="12"/>
      <c r="DD612" s="12"/>
      <c r="DE612" s="12"/>
      <c r="DF612" s="12"/>
      <c r="DG612" s="12"/>
      <c r="DH612" s="12"/>
      <c r="DI612" s="12"/>
      <c r="DJ612" s="12"/>
      <c r="DK612" s="12"/>
      <c r="DL612" s="12"/>
      <c r="DM612" s="12"/>
      <c r="DN612" s="12"/>
      <c r="DO612" s="12"/>
      <c r="DP612" s="12"/>
      <c r="DQ612" s="12"/>
      <c r="DR612" s="12"/>
      <c r="DS612" s="12"/>
      <c r="DT612" s="12"/>
      <c r="DU612" s="12"/>
      <c r="DV612" s="12"/>
      <c r="DW612" s="12"/>
      <c r="DX612" s="12"/>
      <c r="DY612" s="12"/>
      <c r="DZ612" s="12"/>
      <c r="EA612" s="12"/>
      <c r="EB612" s="12"/>
      <c r="EC612" s="12"/>
      <c r="ED612" s="12"/>
      <c r="EE612" s="12"/>
      <c r="EF612" s="12"/>
      <c r="EG612" s="12"/>
      <c r="EH612" s="12"/>
      <c r="EI612" s="12"/>
      <c r="EJ612" s="12"/>
      <c r="EK612" s="12"/>
      <c r="EL612" s="12"/>
      <c r="EM612" s="12"/>
      <c r="EN612" s="12"/>
      <c r="EO612" s="12"/>
      <c r="EP612" s="12"/>
      <c r="EQ612" s="12"/>
      <c r="ER612" s="12"/>
      <c r="ES612" s="12"/>
      <c r="ET612" s="12"/>
      <c r="EU612" s="12"/>
      <c r="EV612" s="12"/>
      <c r="EW612" s="12"/>
      <c r="EX612" s="12"/>
      <c r="EY612" s="12"/>
      <c r="EZ612" s="12"/>
      <c r="FA612" s="12"/>
      <c r="FB612" s="12"/>
      <c r="FC612" s="12"/>
      <c r="FD612" s="12"/>
      <c r="FE612" s="12"/>
      <c r="FF612" s="12"/>
      <c r="FG612" s="12"/>
      <c r="FH612" s="12"/>
      <c r="FI612" s="12"/>
      <c r="FJ612" s="12"/>
      <c r="FK612" s="12"/>
      <c r="FL612" s="12"/>
      <c r="FM612" s="12"/>
      <c r="FN612" s="12"/>
      <c r="FO612" s="12"/>
      <c r="FP612" s="12"/>
      <c r="FQ612" s="12"/>
      <c r="FR612" s="12"/>
      <c r="FS612" s="12"/>
      <c r="FT612" s="12"/>
      <c r="FU612" s="12"/>
      <c r="FV612" s="12"/>
      <c r="FW612" s="12"/>
      <c r="FX612" s="12"/>
      <c r="FY612" s="12"/>
      <c r="FZ612" s="12"/>
      <c r="GA612" s="12"/>
      <c r="GB612" s="12"/>
      <c r="GC612" s="12"/>
      <c r="GD612" s="12"/>
      <c r="GE612" s="12"/>
      <c r="GF612" s="12"/>
      <c r="GG612" s="12"/>
      <c r="GH612" s="12"/>
      <c r="GI612" s="12"/>
      <c r="GJ612" s="12"/>
      <c r="GK612" s="12"/>
    </row>
    <row r="613" spans="2:193">
      <c r="B613" s="26"/>
      <c r="C613" s="12"/>
      <c r="D613" s="12"/>
      <c r="E613" s="12"/>
      <c r="F613" s="11"/>
      <c r="G613" s="12"/>
      <c r="H613" s="12"/>
      <c r="I613" s="12"/>
      <c r="J613" s="12"/>
      <c r="K613" s="12"/>
      <c r="L613" s="12"/>
      <c r="M613" s="12"/>
      <c r="N613" s="11"/>
      <c r="O613" s="12"/>
      <c r="P613" s="12"/>
      <c r="Q613" s="12"/>
      <c r="R613" s="12"/>
      <c r="S613" s="12"/>
      <c r="T613" s="12"/>
      <c r="U613" s="12"/>
      <c r="V613" s="11"/>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c r="CG613" s="12"/>
      <c r="CH613" s="12"/>
      <c r="CI613" s="12"/>
      <c r="CJ613" s="12"/>
      <c r="CK613" s="12"/>
      <c r="CL613" s="12"/>
      <c r="CM613" s="12"/>
      <c r="CN613" s="12"/>
      <c r="CO613" s="12"/>
      <c r="CP613" s="12"/>
      <c r="CQ613" s="12"/>
      <c r="CR613" s="12"/>
      <c r="CS613" s="12"/>
      <c r="CT613" s="12"/>
      <c r="CU613" s="12"/>
      <c r="CV613" s="12"/>
      <c r="CW613" s="12"/>
      <c r="CX613" s="12"/>
      <c r="CY613" s="12"/>
      <c r="CZ613" s="12"/>
      <c r="DA613" s="12"/>
      <c r="DB613" s="12"/>
      <c r="DC613" s="12"/>
      <c r="DD613" s="12"/>
      <c r="DE613" s="12"/>
      <c r="DF613" s="12"/>
      <c r="DG613" s="12"/>
      <c r="DH613" s="12"/>
      <c r="DI613" s="12"/>
      <c r="DJ613" s="12"/>
      <c r="DK613" s="12"/>
      <c r="DL613" s="12"/>
      <c r="DM613" s="12"/>
      <c r="DN613" s="12"/>
      <c r="DO613" s="12"/>
      <c r="DP613" s="12"/>
      <c r="DQ613" s="12"/>
      <c r="DR613" s="12"/>
      <c r="DS613" s="12"/>
      <c r="DT613" s="12"/>
      <c r="DU613" s="12"/>
      <c r="DV613" s="12"/>
      <c r="DW613" s="12"/>
      <c r="DX613" s="12"/>
      <c r="DY613" s="12"/>
      <c r="DZ613" s="12"/>
      <c r="EA613" s="12"/>
      <c r="EB613" s="12"/>
      <c r="EC613" s="12"/>
      <c r="ED613" s="12"/>
      <c r="EE613" s="12"/>
      <c r="EF613" s="12"/>
      <c r="EG613" s="12"/>
      <c r="EH613" s="12"/>
      <c r="EI613" s="12"/>
      <c r="EJ613" s="12"/>
      <c r="EK613" s="12"/>
      <c r="EL613" s="12"/>
      <c r="EM613" s="12"/>
      <c r="EN613" s="12"/>
      <c r="EO613" s="12"/>
      <c r="EP613" s="12"/>
      <c r="EQ613" s="12"/>
      <c r="ER613" s="12"/>
      <c r="ES613" s="12"/>
      <c r="ET613" s="12"/>
      <c r="EU613" s="12"/>
      <c r="EV613" s="12"/>
      <c r="EW613" s="12"/>
      <c r="EX613" s="12"/>
      <c r="EY613" s="12"/>
      <c r="EZ613" s="12"/>
      <c r="FA613" s="12"/>
      <c r="FB613" s="12"/>
      <c r="FC613" s="12"/>
      <c r="FD613" s="12"/>
      <c r="FE613" s="12"/>
      <c r="FF613" s="12"/>
      <c r="FG613" s="12"/>
      <c r="FH613" s="12"/>
      <c r="FI613" s="12"/>
      <c r="FJ613" s="12"/>
      <c r="FK613" s="12"/>
      <c r="FL613" s="12"/>
      <c r="FM613" s="12"/>
      <c r="FN613" s="12"/>
      <c r="FO613" s="12"/>
      <c r="FP613" s="12"/>
      <c r="FQ613" s="12"/>
      <c r="FR613" s="12"/>
      <c r="FS613" s="12"/>
      <c r="FT613" s="12"/>
      <c r="FU613" s="12"/>
      <c r="FV613" s="12"/>
      <c r="FW613" s="12"/>
      <c r="FX613" s="12"/>
      <c r="FY613" s="12"/>
      <c r="FZ613" s="12"/>
      <c r="GA613" s="12"/>
      <c r="GB613" s="12"/>
      <c r="GC613" s="12"/>
      <c r="GD613" s="12"/>
      <c r="GE613" s="12"/>
      <c r="GF613" s="12"/>
      <c r="GG613" s="12"/>
      <c r="GH613" s="12"/>
      <c r="GI613" s="12"/>
      <c r="GJ613" s="12"/>
      <c r="GK613" s="12"/>
    </row>
    <row r="614" spans="2:193">
      <c r="B614" s="26"/>
      <c r="C614" s="12"/>
      <c r="D614" s="12"/>
      <c r="E614" s="12"/>
      <c r="F614" s="11"/>
      <c r="G614" s="12"/>
      <c r="H614" s="12"/>
      <c r="I614" s="12"/>
      <c r="J614" s="12"/>
      <c r="K614" s="12"/>
      <c r="L614" s="12"/>
      <c r="M614" s="12"/>
      <c r="N614" s="11"/>
      <c r="O614" s="12"/>
      <c r="P614" s="12"/>
      <c r="Q614" s="12"/>
      <c r="R614" s="12"/>
      <c r="S614" s="12"/>
      <c r="T614" s="12"/>
      <c r="U614" s="12"/>
      <c r="V614" s="11"/>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c r="CW614" s="12"/>
      <c r="CX614" s="12"/>
      <c r="CY614" s="12"/>
      <c r="CZ614" s="12"/>
      <c r="DA614" s="12"/>
      <c r="DB614" s="12"/>
      <c r="DC614" s="12"/>
      <c r="DD614" s="12"/>
      <c r="DE614" s="12"/>
      <c r="DF614" s="12"/>
      <c r="DG614" s="12"/>
      <c r="DH614" s="12"/>
      <c r="DI614" s="12"/>
      <c r="DJ614" s="12"/>
      <c r="DK614" s="12"/>
      <c r="DL614" s="12"/>
      <c r="DM614" s="12"/>
      <c r="DN614" s="12"/>
      <c r="DO614" s="12"/>
      <c r="DP614" s="12"/>
      <c r="DQ614" s="12"/>
      <c r="DR614" s="12"/>
      <c r="DS614" s="12"/>
      <c r="DT614" s="12"/>
      <c r="DU614" s="12"/>
      <c r="DV614" s="12"/>
      <c r="DW614" s="12"/>
      <c r="DX614" s="12"/>
      <c r="DY614" s="12"/>
      <c r="DZ614" s="12"/>
      <c r="EA614" s="12"/>
      <c r="EB614" s="12"/>
      <c r="EC614" s="12"/>
      <c r="ED614" s="12"/>
      <c r="EE614" s="12"/>
      <c r="EF614" s="12"/>
      <c r="EG614" s="12"/>
      <c r="EH614" s="12"/>
      <c r="EI614" s="12"/>
      <c r="EJ614" s="12"/>
      <c r="EK614" s="12"/>
      <c r="EL614" s="12"/>
      <c r="EM614" s="12"/>
      <c r="EN614" s="12"/>
      <c r="EO614" s="12"/>
      <c r="EP614" s="12"/>
      <c r="EQ614" s="12"/>
      <c r="ER614" s="12"/>
      <c r="ES614" s="12"/>
      <c r="ET614" s="12"/>
      <c r="EU614" s="12"/>
      <c r="EV614" s="12"/>
      <c r="EW614" s="12"/>
      <c r="EX614" s="12"/>
      <c r="EY614" s="12"/>
      <c r="EZ614" s="12"/>
      <c r="FA614" s="12"/>
      <c r="FB614" s="12"/>
      <c r="FC614" s="12"/>
      <c r="FD614" s="12"/>
      <c r="FE614" s="12"/>
      <c r="FF614" s="12"/>
      <c r="FG614" s="12"/>
      <c r="FH614" s="12"/>
      <c r="FI614" s="12"/>
      <c r="FJ614" s="12"/>
      <c r="FK614" s="12"/>
      <c r="FL614" s="12"/>
      <c r="FM614" s="12"/>
      <c r="FN614" s="12"/>
      <c r="FO614" s="12"/>
      <c r="FP614" s="12"/>
      <c r="FQ614" s="12"/>
      <c r="FR614" s="12"/>
      <c r="FS614" s="12"/>
      <c r="FT614" s="12"/>
      <c r="FU614" s="12"/>
      <c r="FV614" s="12"/>
      <c r="FW614" s="12"/>
      <c r="FX614" s="12"/>
      <c r="FY614" s="12"/>
      <c r="FZ614" s="12"/>
      <c r="GA614" s="12"/>
      <c r="GB614" s="12"/>
      <c r="GC614" s="12"/>
      <c r="GD614" s="12"/>
      <c r="GE614" s="12"/>
      <c r="GF614" s="12"/>
      <c r="GG614" s="12"/>
      <c r="GH614" s="12"/>
      <c r="GI614" s="12"/>
      <c r="GJ614" s="12"/>
      <c r="GK614" s="12"/>
    </row>
    <row r="615" spans="2:193">
      <c r="B615" s="26"/>
      <c r="C615" s="12"/>
      <c r="D615" s="12"/>
      <c r="E615" s="12"/>
      <c r="F615" s="11"/>
      <c r="G615" s="12"/>
      <c r="H615" s="12"/>
      <c r="I615" s="12"/>
      <c r="J615" s="12"/>
      <c r="K615" s="12"/>
      <c r="L615" s="12"/>
      <c r="M615" s="12"/>
      <c r="N615" s="11"/>
      <c r="O615" s="12"/>
      <c r="P615" s="12"/>
      <c r="Q615" s="12"/>
      <c r="R615" s="12"/>
      <c r="S615" s="12"/>
      <c r="T615" s="12"/>
      <c r="U615" s="12"/>
      <c r="V615" s="11"/>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c r="CG615" s="12"/>
      <c r="CH615" s="12"/>
      <c r="CI615" s="12"/>
      <c r="CJ615" s="12"/>
      <c r="CK615" s="12"/>
      <c r="CL615" s="12"/>
      <c r="CM615" s="12"/>
      <c r="CN615" s="12"/>
      <c r="CO615" s="12"/>
      <c r="CP615" s="12"/>
      <c r="CQ615" s="12"/>
      <c r="CR615" s="12"/>
      <c r="CS615" s="12"/>
      <c r="CT615" s="12"/>
      <c r="CU615" s="12"/>
      <c r="CV615" s="12"/>
      <c r="CW615" s="12"/>
      <c r="CX615" s="12"/>
      <c r="CY615" s="12"/>
      <c r="CZ615" s="12"/>
      <c r="DA615" s="12"/>
      <c r="DB615" s="12"/>
      <c r="DC615" s="12"/>
      <c r="DD615" s="12"/>
      <c r="DE615" s="12"/>
      <c r="DF615" s="12"/>
      <c r="DG615" s="12"/>
      <c r="DH615" s="12"/>
      <c r="DI615" s="12"/>
      <c r="DJ615" s="12"/>
      <c r="DK615" s="12"/>
      <c r="DL615" s="12"/>
      <c r="DM615" s="12"/>
      <c r="DN615" s="12"/>
      <c r="DO615" s="12"/>
      <c r="DP615" s="12"/>
      <c r="DQ615" s="12"/>
      <c r="DR615" s="12"/>
      <c r="DS615" s="12"/>
      <c r="DT615" s="12"/>
      <c r="DU615" s="12"/>
      <c r="DV615" s="12"/>
      <c r="DW615" s="12"/>
      <c r="DX615" s="12"/>
      <c r="DY615" s="12"/>
      <c r="DZ615" s="12"/>
      <c r="EA615" s="12"/>
      <c r="EB615" s="12"/>
      <c r="EC615" s="12"/>
      <c r="ED615" s="12"/>
      <c r="EE615" s="12"/>
      <c r="EF615" s="12"/>
      <c r="EG615" s="12"/>
      <c r="EH615" s="12"/>
      <c r="EI615" s="12"/>
      <c r="EJ615" s="12"/>
      <c r="EK615" s="12"/>
      <c r="EL615" s="12"/>
      <c r="EM615" s="12"/>
      <c r="EN615" s="12"/>
      <c r="EO615" s="12"/>
      <c r="EP615" s="12"/>
      <c r="EQ615" s="12"/>
      <c r="ER615" s="12"/>
      <c r="ES615" s="12"/>
      <c r="ET615" s="12"/>
      <c r="EU615" s="12"/>
      <c r="EV615" s="12"/>
      <c r="EW615" s="12"/>
      <c r="EX615" s="12"/>
      <c r="EY615" s="12"/>
      <c r="EZ615" s="12"/>
      <c r="FA615" s="12"/>
      <c r="FB615" s="12"/>
      <c r="FC615" s="12"/>
      <c r="FD615" s="12"/>
      <c r="FE615" s="12"/>
      <c r="FF615" s="12"/>
      <c r="FG615" s="12"/>
      <c r="FH615" s="12"/>
      <c r="FI615" s="12"/>
      <c r="FJ615" s="12"/>
      <c r="FK615" s="12"/>
      <c r="FL615" s="12"/>
      <c r="FM615" s="12"/>
      <c r="FN615" s="12"/>
      <c r="FO615" s="12"/>
      <c r="FP615" s="12"/>
      <c r="FQ615" s="12"/>
      <c r="FR615" s="12"/>
      <c r="FS615" s="12"/>
      <c r="FT615" s="12"/>
      <c r="FU615" s="12"/>
      <c r="FV615" s="12"/>
      <c r="FW615" s="12"/>
      <c r="FX615" s="12"/>
      <c r="FY615" s="12"/>
      <c r="FZ615" s="12"/>
      <c r="GA615" s="12"/>
      <c r="GB615" s="12"/>
      <c r="GC615" s="12"/>
      <c r="GD615" s="12"/>
      <c r="GE615" s="12"/>
      <c r="GF615" s="12"/>
      <c r="GG615" s="12"/>
      <c r="GH615" s="12"/>
      <c r="GI615" s="12"/>
      <c r="GJ615" s="12"/>
      <c r="GK615" s="12"/>
    </row>
    <row r="616" spans="2:193">
      <c r="B616" s="26"/>
      <c r="C616" s="12"/>
      <c r="D616" s="12"/>
      <c r="E616" s="12"/>
      <c r="F616" s="11"/>
      <c r="G616" s="12"/>
      <c r="H616" s="12"/>
      <c r="I616" s="12"/>
      <c r="J616" s="12"/>
      <c r="K616" s="12"/>
      <c r="L616" s="12"/>
      <c r="M616" s="12"/>
      <c r="N616" s="11"/>
      <c r="O616" s="12"/>
      <c r="P616" s="12"/>
      <c r="Q616" s="12"/>
      <c r="R616" s="12"/>
      <c r="S616" s="12"/>
      <c r="T616" s="12"/>
      <c r="U616" s="12"/>
      <c r="V616" s="11"/>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c r="CG616" s="12"/>
      <c r="CH616" s="12"/>
      <c r="CI616" s="12"/>
      <c r="CJ616" s="12"/>
      <c r="CK616" s="12"/>
      <c r="CL616" s="12"/>
      <c r="CM616" s="12"/>
      <c r="CN616" s="12"/>
      <c r="CO616" s="12"/>
      <c r="CP616" s="12"/>
      <c r="CQ616" s="12"/>
      <c r="CR616" s="12"/>
      <c r="CS616" s="12"/>
      <c r="CT616" s="12"/>
      <c r="CU616" s="12"/>
      <c r="CV616" s="12"/>
      <c r="CW616" s="12"/>
      <c r="CX616" s="12"/>
      <c r="CY616" s="12"/>
      <c r="CZ616" s="12"/>
      <c r="DA616" s="12"/>
      <c r="DB616" s="12"/>
      <c r="DC616" s="12"/>
      <c r="DD616" s="12"/>
      <c r="DE616" s="12"/>
      <c r="DF616" s="12"/>
      <c r="DG616" s="12"/>
      <c r="DH616" s="12"/>
      <c r="DI616" s="12"/>
      <c r="DJ616" s="12"/>
      <c r="DK616" s="12"/>
      <c r="DL616" s="12"/>
      <c r="DM616" s="12"/>
      <c r="DN616" s="12"/>
      <c r="DO616" s="12"/>
      <c r="DP616" s="12"/>
      <c r="DQ616" s="12"/>
      <c r="DR616" s="12"/>
      <c r="DS616" s="12"/>
      <c r="DT616" s="12"/>
      <c r="DU616" s="12"/>
      <c r="DV616" s="12"/>
      <c r="DW616" s="12"/>
      <c r="DX616" s="12"/>
      <c r="DY616" s="12"/>
      <c r="DZ616" s="12"/>
      <c r="EA616" s="12"/>
      <c r="EB616" s="12"/>
      <c r="EC616" s="12"/>
      <c r="ED616" s="12"/>
      <c r="EE616" s="12"/>
      <c r="EF616" s="12"/>
      <c r="EG616" s="12"/>
      <c r="EH616" s="12"/>
      <c r="EI616" s="12"/>
      <c r="EJ616" s="12"/>
      <c r="EK616" s="12"/>
      <c r="EL616" s="12"/>
      <c r="EM616" s="12"/>
      <c r="EN616" s="12"/>
      <c r="EO616" s="12"/>
      <c r="EP616" s="12"/>
      <c r="EQ616" s="12"/>
      <c r="ER616" s="12"/>
      <c r="ES616" s="12"/>
      <c r="ET616" s="12"/>
      <c r="EU616" s="12"/>
      <c r="EV616" s="12"/>
      <c r="EW616" s="12"/>
      <c r="EX616" s="12"/>
      <c r="EY616" s="12"/>
      <c r="EZ616" s="12"/>
      <c r="FA616" s="12"/>
      <c r="FB616" s="12"/>
      <c r="FC616" s="12"/>
      <c r="FD616" s="12"/>
      <c r="FE616" s="12"/>
      <c r="FF616" s="12"/>
      <c r="FG616" s="12"/>
      <c r="FH616" s="12"/>
      <c r="FI616" s="12"/>
      <c r="FJ616" s="12"/>
      <c r="FK616" s="12"/>
      <c r="FL616" s="12"/>
      <c r="FM616" s="12"/>
      <c r="FN616" s="12"/>
      <c r="FO616" s="12"/>
      <c r="FP616" s="12"/>
      <c r="FQ616" s="12"/>
      <c r="FR616" s="12"/>
      <c r="FS616" s="12"/>
      <c r="FT616" s="12"/>
      <c r="FU616" s="12"/>
      <c r="FV616" s="12"/>
      <c r="FW616" s="12"/>
      <c r="FX616" s="12"/>
      <c r="FY616" s="12"/>
      <c r="FZ616" s="12"/>
      <c r="GA616" s="12"/>
      <c r="GB616" s="12"/>
      <c r="GC616" s="12"/>
      <c r="GD616" s="12"/>
      <c r="GE616" s="12"/>
      <c r="GF616" s="12"/>
      <c r="GG616" s="12"/>
      <c r="GH616" s="12"/>
      <c r="GI616" s="12"/>
      <c r="GJ616" s="12"/>
      <c r="GK616" s="12"/>
    </row>
    <row r="617" spans="2:193">
      <c r="B617" s="26"/>
      <c r="C617" s="12"/>
      <c r="D617" s="12"/>
      <c r="E617" s="12"/>
      <c r="F617" s="11"/>
      <c r="G617" s="12"/>
      <c r="H617" s="12"/>
      <c r="I617" s="12"/>
      <c r="J617" s="12"/>
      <c r="K617" s="12"/>
      <c r="L617" s="12"/>
      <c r="M617" s="12"/>
      <c r="N617" s="11"/>
      <c r="O617" s="12"/>
      <c r="P617" s="12"/>
      <c r="Q617" s="12"/>
      <c r="R617" s="12"/>
      <c r="S617" s="12"/>
      <c r="T617" s="12"/>
      <c r="U617" s="12"/>
      <c r="V617" s="11"/>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c r="CG617" s="12"/>
      <c r="CH617" s="12"/>
      <c r="CI617" s="12"/>
      <c r="CJ617" s="12"/>
      <c r="CK617" s="12"/>
      <c r="CL617" s="12"/>
      <c r="CM617" s="12"/>
      <c r="CN617" s="12"/>
      <c r="CO617" s="12"/>
      <c r="CP617" s="12"/>
      <c r="CQ617" s="12"/>
      <c r="CR617" s="12"/>
      <c r="CS617" s="12"/>
      <c r="CT617" s="12"/>
      <c r="CU617" s="12"/>
      <c r="CV617" s="12"/>
      <c r="CW617" s="12"/>
      <c r="CX617" s="12"/>
      <c r="CY617" s="12"/>
      <c r="CZ617" s="12"/>
      <c r="DA617" s="12"/>
      <c r="DB617" s="12"/>
      <c r="DC617" s="12"/>
      <c r="DD617" s="12"/>
      <c r="DE617" s="12"/>
      <c r="DF617" s="12"/>
      <c r="DG617" s="12"/>
      <c r="DH617" s="12"/>
      <c r="DI617" s="12"/>
      <c r="DJ617" s="12"/>
      <c r="DK617" s="12"/>
      <c r="DL617" s="12"/>
      <c r="DM617" s="12"/>
      <c r="DN617" s="12"/>
      <c r="DO617" s="12"/>
      <c r="DP617" s="12"/>
      <c r="DQ617" s="12"/>
      <c r="DR617" s="12"/>
      <c r="DS617" s="12"/>
      <c r="DT617" s="12"/>
      <c r="DU617" s="12"/>
      <c r="DV617" s="12"/>
      <c r="DW617" s="12"/>
      <c r="DX617" s="12"/>
      <c r="DY617" s="12"/>
      <c r="DZ617" s="12"/>
      <c r="EA617" s="12"/>
      <c r="EB617" s="12"/>
      <c r="EC617" s="12"/>
      <c r="ED617" s="12"/>
      <c r="EE617" s="12"/>
      <c r="EF617" s="12"/>
      <c r="EG617" s="12"/>
      <c r="EH617" s="12"/>
      <c r="EI617" s="12"/>
      <c r="EJ617" s="12"/>
      <c r="EK617" s="12"/>
      <c r="EL617" s="12"/>
      <c r="EM617" s="12"/>
      <c r="EN617" s="12"/>
      <c r="EO617" s="12"/>
      <c r="EP617" s="12"/>
      <c r="EQ617" s="12"/>
      <c r="ER617" s="12"/>
      <c r="ES617" s="12"/>
      <c r="ET617" s="12"/>
      <c r="EU617" s="12"/>
      <c r="EV617" s="12"/>
      <c r="EW617" s="12"/>
      <c r="EX617" s="12"/>
      <c r="EY617" s="12"/>
      <c r="EZ617" s="12"/>
      <c r="FA617" s="12"/>
      <c r="FB617" s="12"/>
      <c r="FC617" s="12"/>
      <c r="FD617" s="12"/>
      <c r="FE617" s="12"/>
      <c r="FF617" s="12"/>
      <c r="FG617" s="12"/>
      <c r="FH617" s="12"/>
      <c r="FI617" s="12"/>
      <c r="FJ617" s="12"/>
      <c r="FK617" s="12"/>
      <c r="FL617" s="12"/>
      <c r="FM617" s="12"/>
      <c r="FN617" s="12"/>
      <c r="FO617" s="12"/>
      <c r="FP617" s="12"/>
      <c r="FQ617" s="12"/>
      <c r="FR617" s="12"/>
      <c r="FS617" s="12"/>
      <c r="FT617" s="12"/>
      <c r="FU617" s="12"/>
      <c r="FV617" s="12"/>
      <c r="FW617" s="12"/>
      <c r="FX617" s="12"/>
      <c r="FY617" s="12"/>
      <c r="FZ617" s="12"/>
      <c r="GA617" s="12"/>
      <c r="GB617" s="12"/>
      <c r="GC617" s="12"/>
      <c r="GD617" s="12"/>
      <c r="GE617" s="12"/>
      <c r="GF617" s="12"/>
      <c r="GG617" s="12"/>
      <c r="GH617" s="12"/>
      <c r="GI617" s="12"/>
      <c r="GJ617" s="12"/>
      <c r="GK617" s="12"/>
    </row>
    <row r="618" spans="2:193">
      <c r="B618" s="26"/>
      <c r="C618" s="12"/>
      <c r="D618" s="12"/>
      <c r="E618" s="12"/>
      <c r="F618" s="11"/>
      <c r="G618" s="12"/>
      <c r="H618" s="12"/>
      <c r="I618" s="12"/>
      <c r="J618" s="12"/>
      <c r="K618" s="12"/>
      <c r="L618" s="12"/>
      <c r="M618" s="12"/>
      <c r="N618" s="11"/>
      <c r="O618" s="12"/>
      <c r="P618" s="12"/>
      <c r="Q618" s="12"/>
      <c r="R618" s="12"/>
      <c r="S618" s="12"/>
      <c r="T618" s="12"/>
      <c r="U618" s="12"/>
      <c r="V618" s="11"/>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c r="CG618" s="12"/>
      <c r="CH618" s="12"/>
      <c r="CI618" s="12"/>
      <c r="CJ618" s="12"/>
      <c r="CK618" s="12"/>
      <c r="CL618" s="12"/>
      <c r="CM618" s="12"/>
      <c r="CN618" s="12"/>
      <c r="CO618" s="12"/>
      <c r="CP618" s="12"/>
      <c r="CQ618" s="12"/>
      <c r="CR618" s="12"/>
      <c r="CS618" s="12"/>
      <c r="CT618" s="12"/>
      <c r="CU618" s="12"/>
      <c r="CV618" s="12"/>
      <c r="CW618" s="12"/>
      <c r="CX618" s="12"/>
      <c r="CY618" s="12"/>
      <c r="CZ618" s="12"/>
      <c r="DA618" s="12"/>
      <c r="DB618" s="12"/>
      <c r="DC618" s="12"/>
      <c r="DD618" s="12"/>
      <c r="DE618" s="12"/>
      <c r="DF618" s="12"/>
      <c r="DG618" s="12"/>
      <c r="DH618" s="12"/>
      <c r="DI618" s="12"/>
      <c r="DJ618" s="12"/>
      <c r="DK618" s="12"/>
      <c r="DL618" s="12"/>
      <c r="DM618" s="12"/>
      <c r="DN618" s="12"/>
      <c r="DO618" s="12"/>
      <c r="DP618" s="12"/>
      <c r="DQ618" s="12"/>
      <c r="DR618" s="12"/>
      <c r="DS618" s="12"/>
      <c r="DT618" s="12"/>
      <c r="DU618" s="12"/>
      <c r="DV618" s="12"/>
      <c r="DW618" s="12"/>
      <c r="DX618" s="12"/>
      <c r="DY618" s="12"/>
      <c r="DZ618" s="12"/>
      <c r="EA618" s="12"/>
      <c r="EB618" s="12"/>
      <c r="EC618" s="12"/>
      <c r="ED618" s="12"/>
      <c r="EE618" s="12"/>
      <c r="EF618" s="12"/>
      <c r="EG618" s="12"/>
      <c r="EH618" s="12"/>
      <c r="EI618" s="12"/>
      <c r="EJ618" s="12"/>
      <c r="EK618" s="12"/>
      <c r="EL618" s="12"/>
      <c r="EM618" s="12"/>
      <c r="EN618" s="12"/>
      <c r="EO618" s="12"/>
      <c r="EP618" s="12"/>
      <c r="EQ618" s="12"/>
      <c r="ER618" s="12"/>
      <c r="ES618" s="12"/>
      <c r="ET618" s="12"/>
      <c r="EU618" s="12"/>
      <c r="EV618" s="12"/>
      <c r="EW618" s="12"/>
      <c r="EX618" s="12"/>
      <c r="EY618" s="12"/>
      <c r="EZ618" s="12"/>
      <c r="FA618" s="12"/>
      <c r="FB618" s="12"/>
      <c r="FC618" s="12"/>
      <c r="FD618" s="12"/>
      <c r="FE618" s="12"/>
      <c r="FF618" s="12"/>
      <c r="FG618" s="12"/>
      <c r="FH618" s="12"/>
      <c r="FI618" s="12"/>
      <c r="FJ618" s="12"/>
      <c r="FK618" s="12"/>
      <c r="FL618" s="12"/>
      <c r="FM618" s="12"/>
      <c r="FN618" s="12"/>
      <c r="FO618" s="12"/>
      <c r="FP618" s="12"/>
      <c r="FQ618" s="12"/>
      <c r="FR618" s="12"/>
      <c r="FS618" s="12"/>
      <c r="FT618" s="12"/>
      <c r="FU618" s="12"/>
      <c r="FV618" s="12"/>
      <c r="FW618" s="12"/>
      <c r="FX618" s="12"/>
      <c r="FY618" s="12"/>
      <c r="FZ618" s="12"/>
      <c r="GA618" s="12"/>
      <c r="GB618" s="12"/>
      <c r="GC618" s="12"/>
      <c r="GD618" s="12"/>
      <c r="GE618" s="12"/>
      <c r="GF618" s="12"/>
      <c r="GG618" s="12"/>
      <c r="GH618" s="12"/>
      <c r="GI618" s="12"/>
      <c r="GJ618" s="12"/>
      <c r="GK618" s="12"/>
    </row>
    <row r="619" spans="2:193">
      <c r="B619" s="26"/>
      <c r="C619" s="12"/>
      <c r="D619" s="12"/>
      <c r="E619" s="12"/>
      <c r="F619" s="11"/>
      <c r="G619" s="12"/>
      <c r="H619" s="12"/>
      <c r="I619" s="12"/>
      <c r="J619" s="12"/>
      <c r="K619" s="12"/>
      <c r="L619" s="12"/>
      <c r="M619" s="12"/>
      <c r="N619" s="11"/>
      <c r="O619" s="12"/>
      <c r="P619" s="12"/>
      <c r="Q619" s="12"/>
      <c r="R619" s="12"/>
      <c r="S619" s="12"/>
      <c r="T619" s="12"/>
      <c r="U619" s="12"/>
      <c r="V619" s="11"/>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c r="CG619" s="12"/>
      <c r="CH619" s="12"/>
      <c r="CI619" s="12"/>
      <c r="CJ619" s="12"/>
      <c r="CK619" s="12"/>
      <c r="CL619" s="12"/>
      <c r="CM619" s="12"/>
      <c r="CN619" s="12"/>
      <c r="CO619" s="12"/>
      <c r="CP619" s="12"/>
      <c r="CQ619" s="12"/>
      <c r="CR619" s="12"/>
      <c r="CS619" s="12"/>
      <c r="CT619" s="12"/>
      <c r="CU619" s="12"/>
      <c r="CV619" s="12"/>
      <c r="CW619" s="12"/>
      <c r="CX619" s="12"/>
      <c r="CY619" s="12"/>
      <c r="CZ619" s="12"/>
      <c r="DA619" s="12"/>
      <c r="DB619" s="12"/>
      <c r="DC619" s="12"/>
      <c r="DD619" s="12"/>
      <c r="DE619" s="12"/>
      <c r="DF619" s="12"/>
      <c r="DG619" s="12"/>
      <c r="DH619" s="12"/>
      <c r="DI619" s="12"/>
      <c r="DJ619" s="12"/>
      <c r="DK619" s="12"/>
      <c r="DL619" s="12"/>
      <c r="DM619" s="12"/>
      <c r="DN619" s="12"/>
      <c r="DO619" s="12"/>
      <c r="DP619" s="12"/>
      <c r="DQ619" s="12"/>
      <c r="DR619" s="12"/>
      <c r="DS619" s="12"/>
      <c r="DT619" s="12"/>
      <c r="DU619" s="12"/>
      <c r="DV619" s="12"/>
      <c r="DW619" s="12"/>
      <c r="DX619" s="12"/>
      <c r="DY619" s="12"/>
      <c r="DZ619" s="12"/>
      <c r="EA619" s="12"/>
      <c r="EB619" s="12"/>
      <c r="EC619" s="12"/>
      <c r="ED619" s="12"/>
      <c r="EE619" s="12"/>
      <c r="EF619" s="12"/>
      <c r="EG619" s="12"/>
      <c r="EH619" s="12"/>
      <c r="EI619" s="12"/>
      <c r="EJ619" s="12"/>
      <c r="EK619" s="12"/>
      <c r="EL619" s="12"/>
      <c r="EM619" s="12"/>
      <c r="EN619" s="12"/>
      <c r="EO619" s="12"/>
      <c r="EP619" s="12"/>
      <c r="EQ619" s="12"/>
      <c r="ER619" s="12"/>
      <c r="ES619" s="12"/>
      <c r="ET619" s="12"/>
      <c r="EU619" s="12"/>
      <c r="EV619" s="12"/>
      <c r="EW619" s="12"/>
      <c r="EX619" s="12"/>
      <c r="EY619" s="12"/>
      <c r="EZ619" s="12"/>
      <c r="FA619" s="12"/>
      <c r="FB619" s="12"/>
      <c r="FC619" s="12"/>
      <c r="FD619" s="12"/>
      <c r="FE619" s="12"/>
      <c r="FF619" s="12"/>
      <c r="FG619" s="12"/>
      <c r="FH619" s="12"/>
      <c r="FI619" s="12"/>
      <c r="FJ619" s="12"/>
      <c r="FK619" s="12"/>
      <c r="FL619" s="12"/>
      <c r="FM619" s="12"/>
      <c r="FN619" s="12"/>
      <c r="FO619" s="12"/>
      <c r="FP619" s="12"/>
      <c r="FQ619" s="12"/>
      <c r="FR619" s="12"/>
      <c r="FS619" s="12"/>
      <c r="FT619" s="12"/>
      <c r="FU619" s="12"/>
      <c r="FV619" s="12"/>
      <c r="FW619" s="12"/>
      <c r="FX619" s="12"/>
      <c r="FY619" s="12"/>
      <c r="FZ619" s="12"/>
      <c r="GA619" s="12"/>
      <c r="GB619" s="12"/>
      <c r="GC619" s="12"/>
      <c r="GD619" s="12"/>
      <c r="GE619" s="12"/>
      <c r="GF619" s="12"/>
      <c r="GG619" s="12"/>
      <c r="GH619" s="12"/>
      <c r="GI619" s="12"/>
      <c r="GJ619" s="12"/>
      <c r="GK619" s="12"/>
    </row>
    <row r="620" spans="2:193">
      <c r="B620" s="26"/>
      <c r="C620" s="12"/>
      <c r="D620" s="12"/>
      <c r="E620" s="12"/>
      <c r="F620" s="11"/>
      <c r="G620" s="12"/>
      <c r="H620" s="12"/>
      <c r="I620" s="12"/>
      <c r="J620" s="12"/>
      <c r="K620" s="12"/>
      <c r="L620" s="12"/>
      <c r="M620" s="12"/>
      <c r="N620" s="11"/>
      <c r="O620" s="12"/>
      <c r="P620" s="12"/>
      <c r="Q620" s="12"/>
      <c r="R620" s="12"/>
      <c r="S620" s="12"/>
      <c r="T620" s="12"/>
      <c r="U620" s="12"/>
      <c r="V620" s="11"/>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c r="CG620" s="12"/>
      <c r="CH620" s="12"/>
      <c r="CI620" s="12"/>
      <c r="CJ620" s="12"/>
      <c r="CK620" s="12"/>
      <c r="CL620" s="12"/>
      <c r="CM620" s="12"/>
      <c r="CN620" s="12"/>
      <c r="CO620" s="12"/>
      <c r="CP620" s="12"/>
      <c r="CQ620" s="12"/>
      <c r="CR620" s="12"/>
      <c r="CS620" s="12"/>
      <c r="CT620" s="12"/>
      <c r="CU620" s="12"/>
      <c r="CV620" s="12"/>
      <c r="CW620" s="12"/>
      <c r="CX620" s="12"/>
      <c r="CY620" s="12"/>
      <c r="CZ620" s="12"/>
      <c r="DA620" s="12"/>
      <c r="DB620" s="12"/>
      <c r="DC620" s="12"/>
      <c r="DD620" s="12"/>
      <c r="DE620" s="12"/>
      <c r="DF620" s="12"/>
      <c r="DG620" s="12"/>
      <c r="DH620" s="12"/>
      <c r="DI620" s="12"/>
      <c r="DJ620" s="12"/>
      <c r="DK620" s="12"/>
      <c r="DL620" s="12"/>
      <c r="DM620" s="12"/>
      <c r="DN620" s="12"/>
      <c r="DO620" s="12"/>
      <c r="DP620" s="12"/>
      <c r="DQ620" s="12"/>
      <c r="DR620" s="12"/>
      <c r="DS620" s="12"/>
      <c r="DT620" s="12"/>
      <c r="DU620" s="12"/>
      <c r="DV620" s="12"/>
      <c r="DW620" s="12"/>
      <c r="DX620" s="12"/>
      <c r="DY620" s="12"/>
      <c r="DZ620" s="12"/>
      <c r="EA620" s="12"/>
      <c r="EB620" s="12"/>
      <c r="EC620" s="12"/>
      <c r="ED620" s="12"/>
      <c r="EE620" s="12"/>
      <c r="EF620" s="12"/>
      <c r="EG620" s="12"/>
      <c r="EH620" s="12"/>
      <c r="EI620" s="12"/>
      <c r="EJ620" s="12"/>
      <c r="EK620" s="12"/>
      <c r="EL620" s="12"/>
      <c r="EM620" s="12"/>
      <c r="EN620" s="12"/>
      <c r="EO620" s="12"/>
      <c r="EP620" s="12"/>
      <c r="EQ620" s="12"/>
      <c r="ER620" s="12"/>
      <c r="ES620" s="12"/>
      <c r="ET620" s="12"/>
      <c r="EU620" s="12"/>
      <c r="EV620" s="12"/>
      <c r="EW620" s="12"/>
      <c r="EX620" s="12"/>
      <c r="EY620" s="12"/>
      <c r="EZ620" s="12"/>
      <c r="FA620" s="12"/>
      <c r="FB620" s="12"/>
      <c r="FC620" s="12"/>
      <c r="FD620" s="12"/>
      <c r="FE620" s="12"/>
      <c r="FF620" s="12"/>
      <c r="FG620" s="12"/>
      <c r="FH620" s="12"/>
      <c r="FI620" s="12"/>
      <c r="FJ620" s="12"/>
      <c r="FK620" s="12"/>
      <c r="FL620" s="12"/>
      <c r="FM620" s="12"/>
      <c r="FN620" s="12"/>
      <c r="FO620" s="12"/>
      <c r="FP620" s="12"/>
      <c r="FQ620" s="12"/>
      <c r="FR620" s="12"/>
      <c r="FS620" s="12"/>
      <c r="FT620" s="12"/>
      <c r="FU620" s="12"/>
      <c r="FV620" s="12"/>
      <c r="FW620" s="12"/>
      <c r="FX620" s="12"/>
      <c r="FY620" s="12"/>
      <c r="FZ620" s="12"/>
      <c r="GA620" s="12"/>
      <c r="GB620" s="12"/>
      <c r="GC620" s="12"/>
      <c r="GD620" s="12"/>
      <c r="GE620" s="12"/>
      <c r="GF620" s="12"/>
      <c r="GG620" s="12"/>
      <c r="GH620" s="12"/>
      <c r="GI620" s="12"/>
      <c r="GJ620" s="12"/>
      <c r="GK620" s="12"/>
    </row>
    <row r="621" spans="2:193">
      <c r="B621" s="26"/>
      <c r="C621" s="12"/>
      <c r="D621" s="12"/>
      <c r="E621" s="12"/>
      <c r="F621" s="11"/>
      <c r="G621" s="12"/>
      <c r="H621" s="12"/>
      <c r="I621" s="12"/>
      <c r="J621" s="12"/>
      <c r="K621" s="12"/>
      <c r="L621" s="12"/>
      <c r="M621" s="12"/>
      <c r="N621" s="11"/>
      <c r="O621" s="12"/>
      <c r="P621" s="12"/>
      <c r="Q621" s="12"/>
      <c r="R621" s="12"/>
      <c r="S621" s="12"/>
      <c r="T621" s="12"/>
      <c r="U621" s="12"/>
      <c r="V621" s="11"/>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c r="CG621" s="12"/>
      <c r="CH621" s="12"/>
      <c r="CI621" s="12"/>
      <c r="CJ621" s="12"/>
      <c r="CK621" s="12"/>
      <c r="CL621" s="12"/>
      <c r="CM621" s="12"/>
      <c r="CN621" s="12"/>
      <c r="CO621" s="12"/>
      <c r="CP621" s="12"/>
      <c r="CQ621" s="12"/>
      <c r="CR621" s="12"/>
      <c r="CS621" s="12"/>
      <c r="CT621" s="12"/>
      <c r="CU621" s="12"/>
      <c r="CV621" s="12"/>
      <c r="CW621" s="12"/>
      <c r="CX621" s="12"/>
      <c r="CY621" s="12"/>
      <c r="CZ621" s="12"/>
      <c r="DA621" s="12"/>
      <c r="DB621" s="12"/>
      <c r="DC621" s="12"/>
      <c r="DD621" s="12"/>
      <c r="DE621" s="12"/>
      <c r="DF621" s="12"/>
      <c r="DG621" s="12"/>
      <c r="DH621" s="12"/>
      <c r="DI621" s="12"/>
      <c r="DJ621" s="12"/>
      <c r="DK621" s="12"/>
      <c r="DL621" s="12"/>
      <c r="DM621" s="12"/>
      <c r="DN621" s="12"/>
      <c r="DO621" s="12"/>
      <c r="DP621" s="12"/>
      <c r="DQ621" s="12"/>
      <c r="DR621" s="12"/>
      <c r="DS621" s="12"/>
      <c r="DT621" s="12"/>
      <c r="DU621" s="12"/>
      <c r="DV621" s="12"/>
      <c r="DW621" s="12"/>
      <c r="DX621" s="12"/>
      <c r="DY621" s="12"/>
      <c r="DZ621" s="12"/>
      <c r="EA621" s="12"/>
      <c r="EB621" s="12"/>
      <c r="EC621" s="12"/>
      <c r="ED621" s="12"/>
      <c r="EE621" s="12"/>
      <c r="EF621" s="12"/>
      <c r="EG621" s="12"/>
      <c r="EH621" s="12"/>
      <c r="EI621" s="12"/>
      <c r="EJ621" s="12"/>
      <c r="EK621" s="12"/>
      <c r="EL621" s="12"/>
      <c r="EM621" s="12"/>
      <c r="EN621" s="12"/>
      <c r="EO621" s="12"/>
      <c r="EP621" s="12"/>
      <c r="EQ621" s="12"/>
      <c r="ER621" s="12"/>
      <c r="ES621" s="12"/>
      <c r="ET621" s="12"/>
      <c r="EU621" s="12"/>
      <c r="EV621" s="12"/>
      <c r="EW621" s="12"/>
      <c r="EX621" s="12"/>
      <c r="EY621" s="12"/>
      <c r="EZ621" s="12"/>
      <c r="FA621" s="12"/>
      <c r="FB621" s="12"/>
      <c r="FC621" s="12"/>
      <c r="FD621" s="12"/>
      <c r="FE621" s="12"/>
      <c r="FF621" s="12"/>
      <c r="FG621" s="12"/>
      <c r="FH621" s="12"/>
      <c r="FI621" s="12"/>
      <c r="FJ621" s="12"/>
      <c r="FK621" s="12"/>
      <c r="FL621" s="12"/>
      <c r="FM621" s="12"/>
      <c r="FN621" s="12"/>
      <c r="FO621" s="12"/>
      <c r="FP621" s="12"/>
      <c r="FQ621" s="12"/>
      <c r="FR621" s="12"/>
      <c r="FS621" s="12"/>
      <c r="FT621" s="12"/>
      <c r="FU621" s="12"/>
      <c r="FV621" s="12"/>
      <c r="FW621" s="12"/>
      <c r="FX621" s="12"/>
      <c r="FY621" s="12"/>
      <c r="FZ621" s="12"/>
      <c r="GA621" s="12"/>
      <c r="GB621" s="12"/>
      <c r="GC621" s="12"/>
      <c r="GD621" s="12"/>
      <c r="GE621" s="12"/>
      <c r="GF621" s="12"/>
      <c r="GG621" s="12"/>
      <c r="GH621" s="12"/>
      <c r="GI621" s="12"/>
      <c r="GJ621" s="12"/>
      <c r="GK621" s="12"/>
    </row>
    <row r="622" spans="2:193">
      <c r="B622" s="26"/>
      <c r="C622" s="12"/>
      <c r="D622" s="12"/>
      <c r="E622" s="12"/>
      <c r="F622" s="11"/>
      <c r="G622" s="12"/>
      <c r="H622" s="12"/>
      <c r="I622" s="12"/>
      <c r="J622" s="12"/>
      <c r="K622" s="12"/>
      <c r="L622" s="12"/>
      <c r="M622" s="12"/>
      <c r="N622" s="11"/>
      <c r="O622" s="12"/>
      <c r="P622" s="12"/>
      <c r="Q622" s="12"/>
      <c r="R622" s="12"/>
      <c r="S622" s="12"/>
      <c r="T622" s="12"/>
      <c r="U622" s="12"/>
      <c r="V622" s="11"/>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c r="DB622" s="12"/>
      <c r="DC622" s="12"/>
      <c r="DD622" s="12"/>
      <c r="DE622" s="12"/>
      <c r="DF622" s="12"/>
      <c r="DG622" s="12"/>
      <c r="DH622" s="12"/>
      <c r="DI622" s="12"/>
      <c r="DJ622" s="12"/>
      <c r="DK622" s="12"/>
      <c r="DL622" s="12"/>
      <c r="DM622" s="12"/>
      <c r="DN622" s="12"/>
      <c r="DO622" s="12"/>
      <c r="DP622" s="12"/>
      <c r="DQ622" s="12"/>
      <c r="DR622" s="12"/>
      <c r="DS622" s="12"/>
      <c r="DT622" s="12"/>
      <c r="DU622" s="12"/>
      <c r="DV622" s="12"/>
      <c r="DW622" s="12"/>
      <c r="DX622" s="12"/>
      <c r="DY622" s="12"/>
      <c r="DZ622" s="12"/>
      <c r="EA622" s="12"/>
      <c r="EB622" s="12"/>
      <c r="EC622" s="12"/>
      <c r="ED622" s="12"/>
      <c r="EE622" s="12"/>
      <c r="EF622" s="12"/>
      <c r="EG622" s="12"/>
      <c r="EH622" s="12"/>
      <c r="EI622" s="12"/>
      <c r="EJ622" s="12"/>
      <c r="EK622" s="12"/>
      <c r="EL622" s="12"/>
      <c r="EM622" s="12"/>
      <c r="EN622" s="12"/>
      <c r="EO622" s="12"/>
      <c r="EP622" s="12"/>
      <c r="EQ622" s="12"/>
      <c r="ER622" s="12"/>
      <c r="ES622" s="12"/>
      <c r="ET622" s="12"/>
      <c r="EU622" s="12"/>
      <c r="EV622" s="12"/>
      <c r="EW622" s="12"/>
      <c r="EX622" s="12"/>
      <c r="EY622" s="12"/>
      <c r="EZ622" s="12"/>
      <c r="FA622" s="12"/>
      <c r="FB622" s="12"/>
      <c r="FC622" s="12"/>
      <c r="FD622" s="12"/>
      <c r="FE622" s="12"/>
      <c r="FF622" s="12"/>
      <c r="FG622" s="12"/>
      <c r="FH622" s="12"/>
      <c r="FI622" s="12"/>
      <c r="FJ622" s="12"/>
      <c r="FK622" s="12"/>
      <c r="FL622" s="12"/>
      <c r="FM622" s="12"/>
      <c r="FN622" s="12"/>
      <c r="FO622" s="12"/>
      <c r="FP622" s="12"/>
      <c r="FQ622" s="12"/>
      <c r="FR622" s="12"/>
      <c r="FS622" s="12"/>
      <c r="FT622" s="12"/>
      <c r="FU622" s="12"/>
      <c r="FV622" s="12"/>
      <c r="FW622" s="12"/>
      <c r="FX622" s="12"/>
      <c r="FY622" s="12"/>
      <c r="FZ622" s="12"/>
      <c r="GA622" s="12"/>
      <c r="GB622" s="12"/>
      <c r="GC622" s="12"/>
      <c r="GD622" s="12"/>
      <c r="GE622" s="12"/>
      <c r="GF622" s="12"/>
      <c r="GG622" s="12"/>
      <c r="GH622" s="12"/>
      <c r="GI622" s="12"/>
      <c r="GJ622" s="12"/>
      <c r="GK622" s="12"/>
    </row>
    <row r="623" spans="2:193">
      <c r="B623" s="26"/>
      <c r="C623" s="12"/>
      <c r="D623" s="12"/>
      <c r="E623" s="12"/>
      <c r="F623" s="11"/>
      <c r="G623" s="12"/>
      <c r="H623" s="12"/>
      <c r="I623" s="12"/>
      <c r="J623" s="12"/>
      <c r="K623" s="12"/>
      <c r="L623" s="12"/>
      <c r="M623" s="12"/>
      <c r="N623" s="11"/>
      <c r="O623" s="12"/>
      <c r="P623" s="12"/>
      <c r="Q623" s="12"/>
      <c r="R623" s="12"/>
      <c r="S623" s="12"/>
      <c r="T623" s="12"/>
      <c r="U623" s="12"/>
      <c r="V623" s="11"/>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c r="CG623" s="12"/>
      <c r="CH623" s="12"/>
      <c r="CI623" s="12"/>
      <c r="CJ623" s="12"/>
      <c r="CK623" s="12"/>
      <c r="CL623" s="12"/>
      <c r="CM623" s="12"/>
      <c r="CN623" s="12"/>
      <c r="CO623" s="12"/>
      <c r="CP623" s="12"/>
      <c r="CQ623" s="12"/>
      <c r="CR623" s="12"/>
      <c r="CS623" s="12"/>
      <c r="CT623" s="12"/>
      <c r="CU623" s="12"/>
      <c r="CV623" s="12"/>
      <c r="CW623" s="12"/>
      <c r="CX623" s="12"/>
      <c r="CY623" s="12"/>
      <c r="CZ623" s="12"/>
      <c r="DA623" s="12"/>
      <c r="DB623" s="12"/>
      <c r="DC623" s="12"/>
      <c r="DD623" s="12"/>
      <c r="DE623" s="12"/>
      <c r="DF623" s="12"/>
      <c r="DG623" s="12"/>
      <c r="DH623" s="12"/>
      <c r="DI623" s="12"/>
      <c r="DJ623" s="12"/>
      <c r="DK623" s="12"/>
      <c r="DL623" s="12"/>
      <c r="DM623" s="12"/>
      <c r="DN623" s="12"/>
      <c r="DO623" s="12"/>
      <c r="DP623" s="12"/>
      <c r="DQ623" s="12"/>
      <c r="DR623" s="12"/>
      <c r="DS623" s="12"/>
      <c r="DT623" s="12"/>
      <c r="DU623" s="12"/>
      <c r="DV623" s="12"/>
      <c r="DW623" s="12"/>
      <c r="DX623" s="12"/>
      <c r="DY623" s="12"/>
      <c r="DZ623" s="12"/>
      <c r="EA623" s="12"/>
      <c r="EB623" s="12"/>
      <c r="EC623" s="12"/>
      <c r="ED623" s="12"/>
      <c r="EE623" s="12"/>
      <c r="EF623" s="12"/>
      <c r="EG623" s="12"/>
      <c r="EH623" s="12"/>
      <c r="EI623" s="12"/>
      <c r="EJ623" s="12"/>
      <c r="EK623" s="12"/>
      <c r="EL623" s="12"/>
      <c r="EM623" s="12"/>
      <c r="EN623" s="12"/>
      <c r="EO623" s="12"/>
      <c r="EP623" s="12"/>
      <c r="EQ623" s="12"/>
      <c r="ER623" s="12"/>
      <c r="ES623" s="12"/>
      <c r="ET623" s="12"/>
      <c r="EU623" s="12"/>
      <c r="EV623" s="12"/>
      <c r="EW623" s="12"/>
      <c r="EX623" s="12"/>
      <c r="EY623" s="12"/>
      <c r="EZ623" s="12"/>
      <c r="FA623" s="12"/>
      <c r="FB623" s="12"/>
      <c r="FC623" s="12"/>
      <c r="FD623" s="12"/>
      <c r="FE623" s="12"/>
      <c r="FF623" s="12"/>
      <c r="FG623" s="12"/>
      <c r="FH623" s="12"/>
      <c r="FI623" s="12"/>
      <c r="FJ623" s="12"/>
      <c r="FK623" s="12"/>
      <c r="FL623" s="12"/>
      <c r="FM623" s="12"/>
      <c r="FN623" s="12"/>
      <c r="FO623" s="12"/>
      <c r="FP623" s="12"/>
      <c r="FQ623" s="12"/>
      <c r="FR623" s="12"/>
      <c r="FS623" s="12"/>
      <c r="FT623" s="12"/>
      <c r="FU623" s="12"/>
      <c r="FV623" s="12"/>
      <c r="FW623" s="12"/>
      <c r="FX623" s="12"/>
      <c r="FY623" s="12"/>
      <c r="FZ623" s="12"/>
      <c r="GA623" s="12"/>
      <c r="GB623" s="12"/>
      <c r="GC623" s="12"/>
      <c r="GD623" s="12"/>
      <c r="GE623" s="12"/>
      <c r="GF623" s="12"/>
      <c r="GG623" s="12"/>
      <c r="GH623" s="12"/>
      <c r="GI623" s="12"/>
      <c r="GJ623" s="12"/>
      <c r="GK623" s="12"/>
    </row>
    <row r="624" spans="2:193">
      <c r="B624" s="26"/>
      <c r="C624" s="12"/>
      <c r="D624" s="12"/>
      <c r="E624" s="12"/>
      <c r="F624" s="11"/>
      <c r="G624" s="12"/>
      <c r="H624" s="12"/>
      <c r="I624" s="12"/>
      <c r="J624" s="12"/>
      <c r="K624" s="12"/>
      <c r="L624" s="12"/>
      <c r="M624" s="12"/>
      <c r="N624" s="11"/>
      <c r="O624" s="12"/>
      <c r="P624" s="12"/>
      <c r="Q624" s="12"/>
      <c r="R624" s="12"/>
      <c r="S624" s="12"/>
      <c r="T624" s="12"/>
      <c r="U624" s="12"/>
      <c r="V624" s="11"/>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c r="CG624" s="12"/>
      <c r="CH624" s="12"/>
      <c r="CI624" s="12"/>
      <c r="CJ624" s="12"/>
      <c r="CK624" s="12"/>
      <c r="CL624" s="12"/>
      <c r="CM624" s="12"/>
      <c r="CN624" s="12"/>
      <c r="CO624" s="12"/>
      <c r="CP624" s="12"/>
      <c r="CQ624" s="12"/>
      <c r="CR624" s="12"/>
      <c r="CS624" s="12"/>
      <c r="CT624" s="12"/>
      <c r="CU624" s="12"/>
      <c r="CV624" s="12"/>
      <c r="CW624" s="12"/>
      <c r="CX624" s="12"/>
      <c r="CY624" s="12"/>
      <c r="CZ624" s="12"/>
      <c r="DA624" s="12"/>
      <c r="DB624" s="12"/>
      <c r="DC624" s="12"/>
      <c r="DD624" s="12"/>
      <c r="DE624" s="12"/>
      <c r="DF624" s="12"/>
      <c r="DG624" s="12"/>
      <c r="DH624" s="12"/>
      <c r="DI624" s="12"/>
      <c r="DJ624" s="12"/>
      <c r="DK624" s="12"/>
      <c r="DL624" s="12"/>
      <c r="DM624" s="12"/>
      <c r="DN624" s="12"/>
      <c r="DO624" s="12"/>
      <c r="DP624" s="12"/>
      <c r="DQ624" s="12"/>
      <c r="DR624" s="12"/>
      <c r="DS624" s="12"/>
      <c r="DT624" s="12"/>
      <c r="DU624" s="12"/>
      <c r="DV624" s="12"/>
      <c r="DW624" s="12"/>
      <c r="DX624" s="12"/>
      <c r="DY624" s="12"/>
      <c r="DZ624" s="12"/>
      <c r="EA624" s="12"/>
      <c r="EB624" s="12"/>
      <c r="EC624" s="12"/>
      <c r="ED624" s="12"/>
      <c r="EE624" s="12"/>
      <c r="EF624" s="12"/>
      <c r="EG624" s="12"/>
      <c r="EH624" s="12"/>
      <c r="EI624" s="12"/>
      <c r="EJ624" s="12"/>
      <c r="EK624" s="12"/>
      <c r="EL624" s="12"/>
      <c r="EM624" s="12"/>
      <c r="EN624" s="12"/>
      <c r="EO624" s="12"/>
      <c r="EP624" s="12"/>
      <c r="EQ624" s="12"/>
      <c r="ER624" s="12"/>
      <c r="ES624" s="12"/>
      <c r="ET624" s="12"/>
      <c r="EU624" s="12"/>
      <c r="EV624" s="12"/>
      <c r="EW624" s="12"/>
      <c r="EX624" s="12"/>
      <c r="EY624" s="12"/>
      <c r="EZ624" s="12"/>
      <c r="FA624" s="12"/>
      <c r="FB624" s="12"/>
      <c r="FC624" s="12"/>
      <c r="FD624" s="12"/>
      <c r="FE624" s="12"/>
      <c r="FF624" s="12"/>
      <c r="FG624" s="12"/>
      <c r="FH624" s="12"/>
      <c r="FI624" s="12"/>
      <c r="FJ624" s="12"/>
      <c r="FK624" s="12"/>
      <c r="FL624" s="12"/>
      <c r="FM624" s="12"/>
      <c r="FN624" s="12"/>
      <c r="FO624" s="12"/>
      <c r="FP624" s="12"/>
      <c r="FQ624" s="12"/>
      <c r="FR624" s="12"/>
      <c r="FS624" s="12"/>
      <c r="FT624" s="12"/>
      <c r="FU624" s="12"/>
      <c r="FV624" s="12"/>
      <c r="FW624" s="12"/>
      <c r="FX624" s="12"/>
      <c r="FY624" s="12"/>
      <c r="FZ624" s="12"/>
      <c r="GA624" s="12"/>
      <c r="GB624" s="12"/>
      <c r="GC624" s="12"/>
      <c r="GD624" s="12"/>
      <c r="GE624" s="12"/>
      <c r="GF624" s="12"/>
      <c r="GG624" s="12"/>
      <c r="GH624" s="12"/>
      <c r="GI624" s="12"/>
      <c r="GJ624" s="12"/>
      <c r="GK624" s="12"/>
    </row>
    <row r="625" spans="2:193">
      <c r="B625" s="26"/>
      <c r="C625" s="12"/>
      <c r="D625" s="12"/>
      <c r="E625" s="12"/>
      <c r="F625" s="11"/>
      <c r="G625" s="12"/>
      <c r="H625" s="12"/>
      <c r="I625" s="12"/>
      <c r="J625" s="12"/>
      <c r="K625" s="12"/>
      <c r="L625" s="12"/>
      <c r="M625" s="12"/>
      <c r="N625" s="11"/>
      <c r="O625" s="12"/>
      <c r="P625" s="12"/>
      <c r="Q625" s="12"/>
      <c r="R625" s="12"/>
      <c r="S625" s="12"/>
      <c r="T625" s="12"/>
      <c r="U625" s="12"/>
      <c r="V625" s="11"/>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c r="CG625" s="12"/>
      <c r="CH625" s="12"/>
      <c r="CI625" s="12"/>
      <c r="CJ625" s="12"/>
      <c r="CK625" s="12"/>
      <c r="CL625" s="12"/>
      <c r="CM625" s="12"/>
      <c r="CN625" s="12"/>
      <c r="CO625" s="12"/>
      <c r="CP625" s="12"/>
      <c r="CQ625" s="12"/>
      <c r="CR625" s="12"/>
      <c r="CS625" s="12"/>
      <c r="CT625" s="12"/>
      <c r="CU625" s="12"/>
      <c r="CV625" s="12"/>
      <c r="CW625" s="12"/>
      <c r="CX625" s="12"/>
      <c r="CY625" s="12"/>
      <c r="CZ625" s="12"/>
      <c r="DA625" s="12"/>
      <c r="DB625" s="12"/>
      <c r="DC625" s="12"/>
      <c r="DD625" s="12"/>
      <c r="DE625" s="12"/>
      <c r="DF625" s="12"/>
      <c r="DG625" s="12"/>
      <c r="DH625" s="12"/>
      <c r="DI625" s="12"/>
      <c r="DJ625" s="12"/>
      <c r="DK625" s="12"/>
      <c r="DL625" s="12"/>
      <c r="DM625" s="12"/>
      <c r="DN625" s="12"/>
      <c r="DO625" s="12"/>
      <c r="DP625" s="12"/>
      <c r="DQ625" s="12"/>
      <c r="DR625" s="12"/>
      <c r="DS625" s="12"/>
      <c r="DT625" s="12"/>
      <c r="DU625" s="12"/>
      <c r="DV625" s="12"/>
      <c r="DW625" s="12"/>
      <c r="DX625" s="12"/>
      <c r="DY625" s="12"/>
      <c r="DZ625" s="12"/>
      <c r="EA625" s="12"/>
      <c r="EB625" s="12"/>
      <c r="EC625" s="12"/>
      <c r="ED625" s="12"/>
      <c r="EE625" s="12"/>
      <c r="EF625" s="12"/>
      <c r="EG625" s="12"/>
      <c r="EH625" s="12"/>
      <c r="EI625" s="12"/>
      <c r="EJ625" s="12"/>
      <c r="EK625" s="12"/>
      <c r="EL625" s="12"/>
      <c r="EM625" s="12"/>
      <c r="EN625" s="12"/>
      <c r="EO625" s="12"/>
      <c r="EP625" s="12"/>
      <c r="EQ625" s="12"/>
      <c r="ER625" s="12"/>
      <c r="ES625" s="12"/>
      <c r="ET625" s="12"/>
      <c r="EU625" s="12"/>
      <c r="EV625" s="12"/>
      <c r="EW625" s="12"/>
      <c r="EX625" s="12"/>
      <c r="EY625" s="12"/>
      <c r="EZ625" s="12"/>
      <c r="FA625" s="12"/>
      <c r="FB625" s="12"/>
      <c r="FC625" s="12"/>
      <c r="FD625" s="12"/>
      <c r="FE625" s="12"/>
      <c r="FF625" s="12"/>
      <c r="FG625" s="12"/>
      <c r="FH625" s="12"/>
      <c r="FI625" s="12"/>
      <c r="FJ625" s="12"/>
      <c r="FK625" s="12"/>
      <c r="FL625" s="12"/>
      <c r="FM625" s="12"/>
      <c r="FN625" s="12"/>
      <c r="FO625" s="12"/>
      <c r="FP625" s="12"/>
      <c r="FQ625" s="12"/>
      <c r="FR625" s="12"/>
      <c r="FS625" s="12"/>
      <c r="FT625" s="12"/>
      <c r="FU625" s="12"/>
      <c r="FV625" s="12"/>
      <c r="FW625" s="12"/>
      <c r="FX625" s="12"/>
      <c r="FY625" s="12"/>
      <c r="FZ625" s="12"/>
      <c r="GA625" s="12"/>
      <c r="GB625" s="12"/>
      <c r="GC625" s="12"/>
      <c r="GD625" s="12"/>
      <c r="GE625" s="12"/>
      <c r="GF625" s="12"/>
      <c r="GG625" s="12"/>
      <c r="GH625" s="12"/>
      <c r="GI625" s="12"/>
      <c r="GJ625" s="12"/>
      <c r="GK625" s="12"/>
    </row>
    <row r="626" spans="2:193">
      <c r="B626" s="26"/>
      <c r="C626" s="12"/>
      <c r="D626" s="12"/>
      <c r="E626" s="12"/>
      <c r="F626" s="11"/>
      <c r="G626" s="12"/>
      <c r="H626" s="12"/>
      <c r="I626" s="12"/>
      <c r="J626" s="12"/>
      <c r="K626" s="12"/>
      <c r="L626" s="12"/>
      <c r="M626" s="12"/>
      <c r="N626" s="11"/>
      <c r="O626" s="12"/>
      <c r="P626" s="12"/>
      <c r="Q626" s="12"/>
      <c r="R626" s="12"/>
      <c r="S626" s="12"/>
      <c r="T626" s="12"/>
      <c r="U626" s="12"/>
      <c r="V626" s="11"/>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c r="CG626" s="12"/>
      <c r="CH626" s="12"/>
      <c r="CI626" s="12"/>
      <c r="CJ626" s="12"/>
      <c r="CK626" s="12"/>
      <c r="CL626" s="12"/>
      <c r="CM626" s="12"/>
      <c r="CN626" s="12"/>
      <c r="CO626" s="12"/>
      <c r="CP626" s="12"/>
      <c r="CQ626" s="12"/>
      <c r="CR626" s="12"/>
      <c r="CS626" s="12"/>
      <c r="CT626" s="12"/>
      <c r="CU626" s="12"/>
      <c r="CV626" s="12"/>
      <c r="CW626" s="12"/>
      <c r="CX626" s="12"/>
      <c r="CY626" s="12"/>
      <c r="CZ626" s="12"/>
      <c r="DA626" s="12"/>
      <c r="DB626" s="12"/>
      <c r="DC626" s="12"/>
      <c r="DD626" s="12"/>
      <c r="DE626" s="12"/>
      <c r="DF626" s="12"/>
      <c r="DG626" s="12"/>
      <c r="DH626" s="12"/>
      <c r="DI626" s="12"/>
      <c r="DJ626" s="12"/>
      <c r="DK626" s="12"/>
      <c r="DL626" s="12"/>
      <c r="DM626" s="12"/>
      <c r="DN626" s="12"/>
      <c r="DO626" s="12"/>
      <c r="DP626" s="12"/>
      <c r="DQ626" s="12"/>
      <c r="DR626" s="12"/>
      <c r="DS626" s="12"/>
      <c r="DT626" s="12"/>
      <c r="DU626" s="12"/>
      <c r="DV626" s="12"/>
      <c r="DW626" s="12"/>
      <c r="DX626" s="12"/>
      <c r="DY626" s="12"/>
      <c r="DZ626" s="12"/>
      <c r="EA626" s="12"/>
      <c r="EB626" s="12"/>
      <c r="EC626" s="12"/>
      <c r="ED626" s="12"/>
      <c r="EE626" s="12"/>
      <c r="EF626" s="12"/>
      <c r="EG626" s="12"/>
      <c r="EH626" s="12"/>
      <c r="EI626" s="12"/>
      <c r="EJ626" s="12"/>
      <c r="EK626" s="12"/>
      <c r="EL626" s="12"/>
      <c r="EM626" s="12"/>
      <c r="EN626" s="12"/>
      <c r="EO626" s="12"/>
      <c r="EP626" s="12"/>
      <c r="EQ626" s="12"/>
      <c r="ER626" s="12"/>
      <c r="ES626" s="12"/>
      <c r="ET626" s="12"/>
      <c r="EU626" s="12"/>
      <c r="EV626" s="12"/>
      <c r="EW626" s="12"/>
      <c r="EX626" s="12"/>
      <c r="EY626" s="12"/>
      <c r="EZ626" s="12"/>
      <c r="FA626" s="12"/>
      <c r="FB626" s="12"/>
      <c r="FC626" s="12"/>
      <c r="FD626" s="12"/>
      <c r="FE626" s="12"/>
      <c r="FF626" s="12"/>
      <c r="FG626" s="12"/>
      <c r="FH626" s="12"/>
      <c r="FI626" s="12"/>
      <c r="FJ626" s="12"/>
      <c r="FK626" s="12"/>
      <c r="FL626" s="12"/>
      <c r="FM626" s="12"/>
      <c r="FN626" s="12"/>
      <c r="FO626" s="12"/>
      <c r="FP626" s="12"/>
      <c r="FQ626" s="12"/>
      <c r="FR626" s="12"/>
      <c r="FS626" s="12"/>
      <c r="FT626" s="12"/>
      <c r="FU626" s="12"/>
      <c r="FV626" s="12"/>
      <c r="FW626" s="12"/>
      <c r="FX626" s="12"/>
      <c r="FY626" s="12"/>
      <c r="FZ626" s="12"/>
      <c r="GA626" s="12"/>
      <c r="GB626" s="12"/>
      <c r="GC626" s="12"/>
      <c r="GD626" s="12"/>
      <c r="GE626" s="12"/>
      <c r="GF626" s="12"/>
      <c r="GG626" s="12"/>
      <c r="GH626" s="12"/>
      <c r="GI626" s="12"/>
      <c r="GJ626" s="12"/>
      <c r="GK626" s="12"/>
    </row>
    <row r="627" spans="2:193">
      <c r="B627" s="26"/>
      <c r="C627" s="12"/>
      <c r="D627" s="12"/>
      <c r="E627" s="12"/>
      <c r="F627" s="11"/>
      <c r="G627" s="12"/>
      <c r="H627" s="12"/>
      <c r="I627" s="12"/>
      <c r="J627" s="12"/>
      <c r="K627" s="12"/>
      <c r="L627" s="12"/>
      <c r="M627" s="12"/>
      <c r="N627" s="11"/>
      <c r="O627" s="12"/>
      <c r="P627" s="12"/>
      <c r="Q627" s="12"/>
      <c r="R627" s="12"/>
      <c r="S627" s="12"/>
      <c r="T627" s="12"/>
      <c r="U627" s="12"/>
      <c r="V627" s="11"/>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c r="CG627" s="12"/>
      <c r="CH627" s="12"/>
      <c r="CI627" s="12"/>
      <c r="CJ627" s="12"/>
      <c r="CK627" s="12"/>
      <c r="CL627" s="12"/>
      <c r="CM627" s="12"/>
      <c r="CN627" s="12"/>
      <c r="CO627" s="12"/>
      <c r="CP627" s="12"/>
      <c r="CQ627" s="12"/>
      <c r="CR627" s="12"/>
      <c r="CS627" s="12"/>
      <c r="CT627" s="12"/>
      <c r="CU627" s="12"/>
      <c r="CV627" s="12"/>
      <c r="CW627" s="12"/>
      <c r="CX627" s="12"/>
      <c r="CY627" s="12"/>
      <c r="CZ627" s="12"/>
      <c r="DA627" s="12"/>
      <c r="DB627" s="12"/>
      <c r="DC627" s="12"/>
      <c r="DD627" s="12"/>
      <c r="DE627" s="12"/>
      <c r="DF627" s="12"/>
      <c r="DG627" s="12"/>
      <c r="DH627" s="12"/>
      <c r="DI627" s="12"/>
      <c r="DJ627" s="12"/>
      <c r="DK627" s="12"/>
      <c r="DL627" s="12"/>
      <c r="DM627" s="12"/>
      <c r="DN627" s="12"/>
      <c r="DO627" s="12"/>
      <c r="DP627" s="12"/>
      <c r="DQ627" s="12"/>
      <c r="DR627" s="12"/>
      <c r="DS627" s="12"/>
      <c r="DT627" s="12"/>
      <c r="DU627" s="12"/>
      <c r="DV627" s="12"/>
      <c r="DW627" s="12"/>
      <c r="DX627" s="12"/>
      <c r="DY627" s="12"/>
      <c r="DZ627" s="12"/>
      <c r="EA627" s="12"/>
      <c r="EB627" s="12"/>
      <c r="EC627" s="12"/>
      <c r="ED627" s="12"/>
      <c r="EE627" s="12"/>
      <c r="EF627" s="12"/>
      <c r="EG627" s="12"/>
      <c r="EH627" s="12"/>
      <c r="EI627" s="12"/>
      <c r="EJ627" s="12"/>
      <c r="EK627" s="12"/>
      <c r="EL627" s="12"/>
      <c r="EM627" s="12"/>
      <c r="EN627" s="12"/>
      <c r="EO627" s="12"/>
      <c r="EP627" s="12"/>
      <c r="EQ627" s="12"/>
      <c r="ER627" s="12"/>
      <c r="ES627" s="12"/>
      <c r="ET627" s="12"/>
      <c r="EU627" s="12"/>
      <c r="EV627" s="12"/>
      <c r="EW627" s="12"/>
      <c r="EX627" s="12"/>
      <c r="EY627" s="12"/>
      <c r="EZ627" s="12"/>
      <c r="FA627" s="12"/>
      <c r="FB627" s="12"/>
      <c r="FC627" s="12"/>
      <c r="FD627" s="12"/>
      <c r="FE627" s="12"/>
      <c r="FF627" s="12"/>
      <c r="FG627" s="12"/>
      <c r="FH627" s="12"/>
      <c r="FI627" s="12"/>
      <c r="FJ627" s="12"/>
      <c r="FK627" s="12"/>
      <c r="FL627" s="12"/>
      <c r="FM627" s="12"/>
      <c r="FN627" s="12"/>
      <c r="FO627" s="12"/>
      <c r="FP627" s="12"/>
      <c r="FQ627" s="12"/>
      <c r="FR627" s="12"/>
      <c r="FS627" s="12"/>
      <c r="FT627" s="12"/>
      <c r="FU627" s="12"/>
      <c r="FV627" s="12"/>
      <c r="FW627" s="12"/>
      <c r="FX627" s="12"/>
      <c r="FY627" s="12"/>
      <c r="FZ627" s="12"/>
      <c r="GA627" s="12"/>
      <c r="GB627" s="12"/>
      <c r="GC627" s="12"/>
      <c r="GD627" s="12"/>
      <c r="GE627" s="12"/>
      <c r="GF627" s="12"/>
      <c r="GG627" s="12"/>
      <c r="GH627" s="12"/>
      <c r="GI627" s="12"/>
      <c r="GJ627" s="12"/>
      <c r="GK627" s="12"/>
    </row>
    <row r="628" spans="2:193">
      <c r="B628" s="26"/>
      <c r="C628" s="12"/>
      <c r="D628" s="12"/>
      <c r="E628" s="12"/>
      <c r="F628" s="11"/>
      <c r="G628" s="12"/>
      <c r="H628" s="12"/>
      <c r="I628" s="12"/>
      <c r="J628" s="12"/>
      <c r="K628" s="12"/>
      <c r="L628" s="12"/>
      <c r="M628" s="12"/>
      <c r="N628" s="11"/>
      <c r="O628" s="12"/>
      <c r="P628" s="12"/>
      <c r="Q628" s="12"/>
      <c r="R628" s="12"/>
      <c r="S628" s="12"/>
      <c r="T628" s="12"/>
      <c r="U628" s="12"/>
      <c r="V628" s="11"/>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c r="CG628" s="12"/>
      <c r="CH628" s="12"/>
      <c r="CI628" s="12"/>
      <c r="CJ628" s="12"/>
      <c r="CK628" s="12"/>
      <c r="CL628" s="12"/>
      <c r="CM628" s="12"/>
      <c r="CN628" s="12"/>
      <c r="CO628" s="12"/>
      <c r="CP628" s="12"/>
      <c r="CQ628" s="12"/>
      <c r="CR628" s="12"/>
      <c r="CS628" s="12"/>
      <c r="CT628" s="12"/>
      <c r="CU628" s="12"/>
      <c r="CV628" s="12"/>
      <c r="CW628" s="12"/>
      <c r="CX628" s="12"/>
      <c r="CY628" s="12"/>
      <c r="CZ628" s="12"/>
      <c r="DA628" s="12"/>
      <c r="DB628" s="12"/>
      <c r="DC628" s="12"/>
      <c r="DD628" s="12"/>
      <c r="DE628" s="12"/>
      <c r="DF628" s="12"/>
      <c r="DG628" s="12"/>
      <c r="DH628" s="12"/>
      <c r="DI628" s="12"/>
      <c r="DJ628" s="12"/>
      <c r="DK628" s="12"/>
      <c r="DL628" s="12"/>
      <c r="DM628" s="12"/>
      <c r="DN628" s="12"/>
      <c r="DO628" s="12"/>
      <c r="DP628" s="12"/>
      <c r="DQ628" s="12"/>
      <c r="DR628" s="12"/>
      <c r="DS628" s="12"/>
      <c r="DT628" s="12"/>
      <c r="DU628" s="12"/>
      <c r="DV628" s="12"/>
      <c r="DW628" s="12"/>
      <c r="DX628" s="12"/>
      <c r="DY628" s="12"/>
      <c r="DZ628" s="12"/>
      <c r="EA628" s="12"/>
      <c r="EB628" s="12"/>
      <c r="EC628" s="12"/>
      <c r="ED628" s="12"/>
      <c r="EE628" s="12"/>
      <c r="EF628" s="12"/>
      <c r="EG628" s="12"/>
      <c r="EH628" s="12"/>
      <c r="EI628" s="12"/>
      <c r="EJ628" s="12"/>
      <c r="EK628" s="12"/>
      <c r="EL628" s="12"/>
      <c r="EM628" s="12"/>
      <c r="EN628" s="12"/>
      <c r="EO628" s="12"/>
      <c r="EP628" s="12"/>
      <c r="EQ628" s="12"/>
      <c r="ER628" s="12"/>
      <c r="ES628" s="12"/>
      <c r="ET628" s="12"/>
      <c r="EU628" s="12"/>
      <c r="EV628" s="12"/>
      <c r="EW628" s="12"/>
      <c r="EX628" s="12"/>
      <c r="EY628" s="12"/>
      <c r="EZ628" s="12"/>
      <c r="FA628" s="12"/>
      <c r="FB628" s="12"/>
      <c r="FC628" s="12"/>
      <c r="FD628" s="12"/>
      <c r="FE628" s="12"/>
      <c r="FF628" s="12"/>
      <c r="FG628" s="12"/>
      <c r="FH628" s="12"/>
      <c r="FI628" s="12"/>
      <c r="FJ628" s="12"/>
      <c r="FK628" s="12"/>
      <c r="FL628" s="12"/>
      <c r="FM628" s="12"/>
      <c r="FN628" s="12"/>
      <c r="FO628" s="12"/>
      <c r="FP628" s="12"/>
      <c r="FQ628" s="12"/>
      <c r="FR628" s="12"/>
      <c r="FS628" s="12"/>
      <c r="FT628" s="12"/>
      <c r="FU628" s="12"/>
      <c r="FV628" s="12"/>
      <c r="FW628" s="12"/>
      <c r="FX628" s="12"/>
      <c r="FY628" s="12"/>
      <c r="FZ628" s="12"/>
      <c r="GA628" s="12"/>
      <c r="GB628" s="12"/>
      <c r="GC628" s="12"/>
      <c r="GD628" s="12"/>
      <c r="GE628" s="12"/>
      <c r="GF628" s="12"/>
      <c r="GG628" s="12"/>
      <c r="GH628" s="12"/>
      <c r="GI628" s="12"/>
      <c r="GJ628" s="12"/>
      <c r="GK628" s="12"/>
    </row>
    <row r="629" spans="2:193">
      <c r="B629" s="26"/>
      <c r="C629" s="12"/>
      <c r="D629" s="12"/>
      <c r="E629" s="12"/>
      <c r="F629" s="11"/>
      <c r="G629" s="12"/>
      <c r="H629" s="12"/>
      <c r="I629" s="12"/>
      <c r="J629" s="12"/>
      <c r="K629" s="12"/>
      <c r="L629" s="12"/>
      <c r="M629" s="12"/>
      <c r="N629" s="11"/>
      <c r="O629" s="12"/>
      <c r="P629" s="12"/>
      <c r="Q629" s="12"/>
      <c r="R629" s="12"/>
      <c r="S629" s="12"/>
      <c r="T629" s="12"/>
      <c r="U629" s="12"/>
      <c r="V629" s="11"/>
      <c r="W629" s="12"/>
      <c r="X629" s="12"/>
      <c r="Y629" s="12"/>
      <c r="Z629" s="12"/>
      <c r="AA629" s="12"/>
      <c r="AB629" s="12"/>
      <c r="AC629" s="12"/>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c r="BQ629" s="26"/>
      <c r="BR629" s="26"/>
      <c r="BS629" s="26"/>
      <c r="BT629" s="26"/>
      <c r="BU629" s="26"/>
      <c r="BV629" s="26"/>
      <c r="BW629" s="26"/>
      <c r="BX629" s="26"/>
      <c r="BY629" s="26"/>
      <c r="BZ629" s="26"/>
      <c r="CA629" s="26"/>
      <c r="CB629" s="26"/>
      <c r="CC629" s="26"/>
      <c r="CD629" s="26"/>
      <c r="CE629" s="26"/>
      <c r="CF629" s="26"/>
      <c r="CG629" s="26"/>
      <c r="CH629" s="26"/>
      <c r="CI629" s="26"/>
      <c r="CJ629" s="26"/>
      <c r="CK629" s="26"/>
      <c r="CL629" s="26"/>
      <c r="CM629" s="26"/>
      <c r="CN629" s="26"/>
      <c r="CO629" s="26"/>
      <c r="CP629" s="26"/>
      <c r="CQ629" s="26"/>
      <c r="CR629" s="26"/>
      <c r="CS629" s="26"/>
      <c r="CT629" s="26"/>
      <c r="CU629" s="26"/>
      <c r="CV629" s="26"/>
      <c r="CW629" s="26"/>
      <c r="CX629" s="26"/>
      <c r="CY629" s="26"/>
      <c r="CZ629" s="26"/>
      <c r="DA629" s="26"/>
      <c r="DB629" s="26"/>
      <c r="DC629" s="26"/>
      <c r="DD629" s="26"/>
      <c r="DE629" s="26"/>
      <c r="DF629" s="26"/>
      <c r="DG629" s="26"/>
      <c r="DH629" s="26"/>
      <c r="DI629" s="26"/>
      <c r="DJ629" s="26"/>
      <c r="DK629" s="26"/>
      <c r="DL629" s="26"/>
      <c r="DM629" s="26"/>
      <c r="DN629" s="26"/>
      <c r="DO629" s="26"/>
      <c r="DP629" s="26"/>
      <c r="DQ629" s="26"/>
      <c r="DR629" s="26"/>
      <c r="DS629" s="26"/>
      <c r="DT629" s="26"/>
      <c r="DU629" s="26"/>
      <c r="DV629" s="26"/>
      <c r="DW629" s="26"/>
      <c r="DX629" s="26"/>
      <c r="DY629" s="26"/>
      <c r="DZ629" s="26"/>
      <c r="EA629" s="26"/>
      <c r="EB629" s="26"/>
      <c r="EC629" s="26"/>
      <c r="ED629" s="26"/>
      <c r="EE629" s="26"/>
      <c r="EF629" s="26"/>
      <c r="EG629" s="26"/>
      <c r="EH629" s="26"/>
      <c r="EI629" s="26"/>
      <c r="EJ629" s="26"/>
      <c r="EK629" s="26"/>
      <c r="EL629" s="26"/>
      <c r="EM629" s="26"/>
      <c r="EN629" s="26"/>
      <c r="EO629" s="26"/>
      <c r="EP629" s="26"/>
      <c r="EQ629" s="26"/>
      <c r="ER629" s="26"/>
      <c r="ES629" s="26"/>
      <c r="ET629" s="26"/>
      <c r="EU629" s="26"/>
      <c r="EV629" s="26"/>
      <c r="EW629" s="26"/>
      <c r="EX629" s="26"/>
      <c r="EY629" s="26"/>
      <c r="EZ629" s="26"/>
      <c r="FA629" s="26"/>
      <c r="FB629" s="26"/>
      <c r="FC629" s="26"/>
      <c r="FD629" s="26"/>
      <c r="FE629" s="26"/>
      <c r="FF629" s="26"/>
      <c r="FG629" s="26"/>
      <c r="FH629" s="26"/>
      <c r="FI629" s="26"/>
      <c r="FJ629" s="26"/>
      <c r="FK629" s="26"/>
      <c r="FL629" s="26"/>
      <c r="FM629" s="26"/>
      <c r="FN629" s="26"/>
      <c r="FO629" s="26"/>
      <c r="FP629" s="26"/>
      <c r="FQ629" s="26"/>
      <c r="FR629" s="26"/>
      <c r="FS629" s="26"/>
      <c r="FT629" s="26"/>
      <c r="FU629" s="26"/>
      <c r="FV629" s="26"/>
      <c r="FW629" s="26"/>
      <c r="FX629" s="26"/>
      <c r="FY629" s="26"/>
      <c r="FZ629" s="26"/>
      <c r="GA629" s="26"/>
      <c r="GB629" s="26"/>
      <c r="GC629" s="26"/>
      <c r="GD629" s="26"/>
      <c r="GE629" s="26"/>
      <c r="GF629" s="26"/>
      <c r="GG629" s="26"/>
      <c r="GH629" s="26"/>
      <c r="GI629" s="26"/>
      <c r="GJ629" s="26"/>
      <c r="GK629" s="26"/>
    </row>
    <row r="630" spans="2:193">
      <c r="B630" s="26"/>
      <c r="C630" s="12"/>
      <c r="D630" s="12"/>
      <c r="E630" s="12"/>
      <c r="F630" s="11"/>
      <c r="G630" s="12"/>
      <c r="H630" s="12"/>
      <c r="I630" s="12"/>
      <c r="J630" s="12"/>
      <c r="K630" s="12"/>
      <c r="L630" s="12"/>
      <c r="M630" s="12"/>
      <c r="N630" s="11"/>
      <c r="O630" s="12"/>
      <c r="P630" s="12"/>
      <c r="Q630" s="12"/>
      <c r="R630" s="12"/>
      <c r="S630" s="12"/>
      <c r="T630" s="12"/>
      <c r="U630" s="12"/>
      <c r="V630" s="11"/>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c r="DB630" s="12"/>
      <c r="DC630" s="12"/>
      <c r="DD630" s="12"/>
      <c r="DE630" s="12"/>
      <c r="DF630" s="12"/>
      <c r="DG630" s="12"/>
      <c r="DH630" s="12"/>
      <c r="DI630" s="12"/>
      <c r="DJ630" s="12"/>
      <c r="DK630" s="12"/>
      <c r="DL630" s="12"/>
      <c r="DM630" s="12"/>
      <c r="DN630" s="12"/>
      <c r="DO630" s="12"/>
      <c r="DP630" s="12"/>
      <c r="DQ630" s="12"/>
      <c r="DR630" s="12"/>
      <c r="DS630" s="12"/>
      <c r="DT630" s="12"/>
      <c r="DU630" s="12"/>
      <c r="DV630" s="12"/>
      <c r="DW630" s="12"/>
      <c r="DX630" s="12"/>
      <c r="DY630" s="12"/>
      <c r="DZ630" s="12"/>
      <c r="EA630" s="12"/>
      <c r="EB630" s="12"/>
      <c r="EC630" s="12"/>
      <c r="ED630" s="12"/>
      <c r="EE630" s="12"/>
      <c r="EF630" s="12"/>
      <c r="EG630" s="12"/>
      <c r="EH630" s="12"/>
      <c r="EI630" s="12"/>
      <c r="EJ630" s="12"/>
      <c r="EK630" s="12"/>
      <c r="EL630" s="12"/>
      <c r="EM630" s="12"/>
      <c r="EN630" s="12"/>
      <c r="EO630" s="12"/>
      <c r="EP630" s="12"/>
      <c r="EQ630" s="12"/>
      <c r="ER630" s="12"/>
      <c r="ES630" s="12"/>
      <c r="ET630" s="12"/>
      <c r="EU630" s="12"/>
      <c r="EV630" s="12"/>
      <c r="EW630" s="12"/>
      <c r="EX630" s="12"/>
      <c r="EY630" s="12"/>
      <c r="EZ630" s="12"/>
      <c r="FA630" s="12"/>
      <c r="FB630" s="12"/>
      <c r="FC630" s="12"/>
      <c r="FD630" s="12"/>
      <c r="FE630" s="12"/>
      <c r="FF630" s="12"/>
      <c r="FG630" s="12"/>
      <c r="FH630" s="12"/>
      <c r="FI630" s="12"/>
      <c r="FJ630" s="12"/>
      <c r="FK630" s="12"/>
      <c r="FL630" s="12"/>
      <c r="FM630" s="12"/>
      <c r="FN630" s="12"/>
      <c r="FO630" s="12"/>
      <c r="FP630" s="12"/>
      <c r="FQ630" s="12"/>
      <c r="FR630" s="12"/>
      <c r="FS630" s="12"/>
      <c r="FT630" s="12"/>
      <c r="FU630" s="12"/>
      <c r="FV630" s="12"/>
      <c r="FW630" s="12"/>
      <c r="FX630" s="12"/>
      <c r="FY630" s="12"/>
      <c r="FZ630" s="12"/>
      <c r="GA630" s="12"/>
      <c r="GB630" s="12"/>
      <c r="GC630" s="12"/>
      <c r="GD630" s="12"/>
      <c r="GE630" s="12"/>
      <c r="GF630" s="12"/>
      <c r="GG630" s="12"/>
      <c r="GH630" s="12"/>
      <c r="GI630" s="12"/>
      <c r="GJ630" s="12"/>
      <c r="GK630" s="12"/>
    </row>
    <row r="631" spans="2:193">
      <c r="B631" s="26"/>
      <c r="C631" s="12"/>
      <c r="D631" s="12"/>
      <c r="E631" s="12"/>
      <c r="F631" s="11"/>
      <c r="G631" s="12"/>
      <c r="H631" s="12"/>
      <c r="I631" s="12"/>
      <c r="J631" s="12"/>
      <c r="K631" s="12"/>
      <c r="L631" s="12"/>
      <c r="M631" s="12"/>
      <c r="N631" s="11"/>
      <c r="O631" s="12"/>
      <c r="P631" s="12"/>
      <c r="Q631" s="12"/>
      <c r="R631" s="12"/>
      <c r="S631" s="12"/>
      <c r="T631" s="12"/>
      <c r="U631" s="12"/>
      <c r="V631" s="11"/>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c r="CG631" s="12"/>
      <c r="CH631" s="12"/>
      <c r="CI631" s="12"/>
      <c r="CJ631" s="12"/>
      <c r="CK631" s="12"/>
      <c r="CL631" s="12"/>
      <c r="CM631" s="12"/>
      <c r="CN631" s="12"/>
      <c r="CO631" s="12"/>
      <c r="CP631" s="12"/>
      <c r="CQ631" s="12"/>
      <c r="CR631" s="12"/>
      <c r="CS631" s="12"/>
      <c r="CT631" s="12"/>
      <c r="CU631" s="12"/>
      <c r="CV631" s="12"/>
      <c r="CW631" s="12"/>
      <c r="CX631" s="12"/>
      <c r="CY631" s="12"/>
      <c r="CZ631" s="12"/>
      <c r="DA631" s="12"/>
      <c r="DB631" s="12"/>
      <c r="DC631" s="12"/>
      <c r="DD631" s="12"/>
      <c r="DE631" s="12"/>
      <c r="DF631" s="12"/>
      <c r="DG631" s="12"/>
      <c r="DH631" s="12"/>
      <c r="DI631" s="12"/>
      <c r="DJ631" s="12"/>
      <c r="DK631" s="12"/>
      <c r="DL631" s="12"/>
      <c r="DM631" s="12"/>
      <c r="DN631" s="12"/>
      <c r="DO631" s="12"/>
      <c r="DP631" s="12"/>
      <c r="DQ631" s="12"/>
      <c r="DR631" s="12"/>
      <c r="DS631" s="12"/>
      <c r="DT631" s="12"/>
      <c r="DU631" s="12"/>
      <c r="DV631" s="12"/>
      <c r="DW631" s="12"/>
      <c r="DX631" s="12"/>
      <c r="DY631" s="12"/>
      <c r="DZ631" s="12"/>
      <c r="EA631" s="12"/>
      <c r="EB631" s="12"/>
      <c r="EC631" s="12"/>
      <c r="ED631" s="12"/>
      <c r="EE631" s="12"/>
      <c r="EF631" s="12"/>
      <c r="EG631" s="12"/>
      <c r="EH631" s="12"/>
      <c r="EI631" s="12"/>
      <c r="EJ631" s="12"/>
      <c r="EK631" s="12"/>
      <c r="EL631" s="12"/>
      <c r="EM631" s="12"/>
      <c r="EN631" s="12"/>
      <c r="EO631" s="12"/>
      <c r="EP631" s="12"/>
      <c r="EQ631" s="12"/>
      <c r="ER631" s="12"/>
      <c r="ES631" s="12"/>
      <c r="ET631" s="12"/>
      <c r="EU631" s="12"/>
      <c r="EV631" s="12"/>
      <c r="EW631" s="12"/>
      <c r="EX631" s="12"/>
      <c r="EY631" s="12"/>
      <c r="EZ631" s="12"/>
      <c r="FA631" s="12"/>
      <c r="FB631" s="12"/>
      <c r="FC631" s="12"/>
      <c r="FD631" s="12"/>
      <c r="FE631" s="12"/>
      <c r="FF631" s="12"/>
      <c r="FG631" s="12"/>
      <c r="FH631" s="12"/>
      <c r="FI631" s="12"/>
      <c r="FJ631" s="12"/>
      <c r="FK631" s="12"/>
      <c r="FL631" s="12"/>
      <c r="FM631" s="12"/>
      <c r="FN631" s="12"/>
      <c r="FO631" s="12"/>
      <c r="FP631" s="12"/>
      <c r="FQ631" s="12"/>
      <c r="FR631" s="12"/>
      <c r="FS631" s="12"/>
      <c r="FT631" s="12"/>
      <c r="FU631" s="12"/>
      <c r="FV631" s="12"/>
      <c r="FW631" s="12"/>
      <c r="FX631" s="12"/>
      <c r="FY631" s="12"/>
      <c r="FZ631" s="12"/>
      <c r="GA631" s="12"/>
      <c r="GB631" s="12"/>
      <c r="GC631" s="12"/>
      <c r="GD631" s="12"/>
      <c r="GE631" s="12"/>
      <c r="GF631" s="12"/>
      <c r="GG631" s="12"/>
      <c r="GH631" s="12"/>
      <c r="GI631" s="12"/>
      <c r="GJ631" s="12"/>
      <c r="GK631" s="12"/>
    </row>
    <row r="632" spans="2:193">
      <c r="B632" s="26"/>
      <c r="C632" s="12"/>
      <c r="D632" s="12"/>
      <c r="E632" s="12"/>
      <c r="F632" s="11"/>
      <c r="G632" s="12"/>
      <c r="H632" s="12"/>
      <c r="I632" s="12"/>
      <c r="J632" s="12"/>
      <c r="K632" s="12"/>
      <c r="L632" s="12"/>
      <c r="M632" s="12"/>
      <c r="N632" s="11"/>
      <c r="O632" s="12"/>
      <c r="P632" s="12"/>
      <c r="Q632" s="12"/>
      <c r="R632" s="12"/>
      <c r="S632" s="12"/>
      <c r="T632" s="12"/>
      <c r="U632" s="12"/>
      <c r="V632" s="11"/>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c r="CG632" s="12"/>
      <c r="CH632" s="12"/>
      <c r="CI632" s="12"/>
      <c r="CJ632" s="12"/>
      <c r="CK632" s="12"/>
      <c r="CL632" s="12"/>
      <c r="CM632" s="12"/>
      <c r="CN632" s="12"/>
      <c r="CO632" s="12"/>
      <c r="CP632" s="12"/>
      <c r="CQ632" s="12"/>
      <c r="CR632" s="12"/>
      <c r="CS632" s="12"/>
      <c r="CT632" s="12"/>
      <c r="CU632" s="12"/>
      <c r="CV632" s="12"/>
      <c r="CW632" s="12"/>
      <c r="CX632" s="12"/>
      <c r="CY632" s="12"/>
      <c r="CZ632" s="12"/>
      <c r="DA632" s="12"/>
      <c r="DB632" s="12"/>
      <c r="DC632" s="12"/>
      <c r="DD632" s="12"/>
      <c r="DE632" s="12"/>
      <c r="DF632" s="12"/>
      <c r="DG632" s="12"/>
      <c r="DH632" s="12"/>
      <c r="DI632" s="12"/>
      <c r="DJ632" s="12"/>
      <c r="DK632" s="12"/>
      <c r="DL632" s="12"/>
      <c r="DM632" s="12"/>
      <c r="DN632" s="12"/>
      <c r="DO632" s="12"/>
      <c r="DP632" s="12"/>
      <c r="DQ632" s="12"/>
      <c r="DR632" s="12"/>
      <c r="DS632" s="12"/>
      <c r="DT632" s="12"/>
      <c r="DU632" s="12"/>
      <c r="DV632" s="12"/>
      <c r="DW632" s="12"/>
      <c r="DX632" s="12"/>
      <c r="DY632" s="12"/>
      <c r="DZ632" s="12"/>
      <c r="EA632" s="12"/>
      <c r="EB632" s="12"/>
      <c r="EC632" s="12"/>
      <c r="ED632" s="12"/>
      <c r="EE632" s="12"/>
      <c r="EF632" s="12"/>
      <c r="EG632" s="12"/>
      <c r="EH632" s="12"/>
      <c r="EI632" s="12"/>
      <c r="EJ632" s="12"/>
      <c r="EK632" s="12"/>
      <c r="EL632" s="12"/>
      <c r="EM632" s="12"/>
      <c r="EN632" s="12"/>
      <c r="EO632" s="12"/>
      <c r="EP632" s="12"/>
      <c r="EQ632" s="12"/>
      <c r="ER632" s="12"/>
      <c r="ES632" s="12"/>
      <c r="ET632" s="12"/>
      <c r="EU632" s="12"/>
      <c r="EV632" s="12"/>
      <c r="EW632" s="12"/>
      <c r="EX632" s="12"/>
      <c r="EY632" s="12"/>
      <c r="EZ632" s="12"/>
      <c r="FA632" s="12"/>
      <c r="FB632" s="12"/>
      <c r="FC632" s="12"/>
      <c r="FD632" s="12"/>
      <c r="FE632" s="12"/>
      <c r="FF632" s="12"/>
      <c r="FG632" s="12"/>
      <c r="FH632" s="12"/>
      <c r="FI632" s="12"/>
      <c r="FJ632" s="12"/>
      <c r="FK632" s="12"/>
      <c r="FL632" s="12"/>
      <c r="FM632" s="12"/>
      <c r="FN632" s="12"/>
      <c r="FO632" s="12"/>
      <c r="FP632" s="12"/>
      <c r="FQ632" s="12"/>
      <c r="FR632" s="12"/>
      <c r="FS632" s="12"/>
      <c r="FT632" s="12"/>
      <c r="FU632" s="12"/>
      <c r="FV632" s="12"/>
      <c r="FW632" s="12"/>
      <c r="FX632" s="12"/>
      <c r="FY632" s="12"/>
      <c r="FZ632" s="12"/>
      <c r="GA632" s="12"/>
      <c r="GB632" s="12"/>
      <c r="GC632" s="12"/>
      <c r="GD632" s="12"/>
      <c r="GE632" s="12"/>
      <c r="GF632" s="12"/>
      <c r="GG632" s="12"/>
      <c r="GH632" s="12"/>
      <c r="GI632" s="12"/>
      <c r="GJ632" s="12"/>
      <c r="GK632" s="12"/>
    </row>
    <row r="633" spans="2:193">
      <c r="B633" s="26"/>
      <c r="C633" s="12"/>
      <c r="D633" s="12"/>
      <c r="E633" s="12"/>
      <c r="F633" s="11"/>
      <c r="G633" s="12"/>
      <c r="H633" s="12"/>
      <c r="I633" s="12"/>
      <c r="J633" s="12"/>
      <c r="K633" s="12"/>
      <c r="L633" s="12"/>
      <c r="M633" s="12"/>
      <c r="N633" s="11"/>
      <c r="O633" s="12"/>
      <c r="P633" s="12"/>
      <c r="Q633" s="12"/>
      <c r="R633" s="12"/>
      <c r="S633" s="12"/>
      <c r="T633" s="12"/>
      <c r="U633" s="12"/>
      <c r="V633" s="11"/>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c r="CG633" s="12"/>
      <c r="CH633" s="12"/>
      <c r="CI633" s="12"/>
      <c r="CJ633" s="12"/>
      <c r="CK633" s="12"/>
      <c r="CL633" s="12"/>
      <c r="CM633" s="12"/>
      <c r="CN633" s="12"/>
      <c r="CO633" s="12"/>
      <c r="CP633" s="12"/>
      <c r="CQ633" s="12"/>
      <c r="CR633" s="12"/>
      <c r="CS633" s="12"/>
      <c r="CT633" s="12"/>
      <c r="CU633" s="12"/>
      <c r="CV633" s="12"/>
      <c r="CW633" s="12"/>
      <c r="CX633" s="12"/>
      <c r="CY633" s="12"/>
      <c r="CZ633" s="12"/>
      <c r="DA633" s="12"/>
      <c r="DB633" s="12"/>
      <c r="DC633" s="12"/>
      <c r="DD633" s="12"/>
      <c r="DE633" s="12"/>
      <c r="DF633" s="12"/>
      <c r="DG633" s="12"/>
      <c r="DH633" s="12"/>
      <c r="DI633" s="12"/>
      <c r="DJ633" s="12"/>
      <c r="DK633" s="12"/>
      <c r="DL633" s="12"/>
      <c r="DM633" s="12"/>
      <c r="DN633" s="12"/>
      <c r="DO633" s="12"/>
      <c r="DP633" s="12"/>
      <c r="DQ633" s="12"/>
      <c r="DR633" s="12"/>
      <c r="DS633" s="12"/>
      <c r="DT633" s="12"/>
      <c r="DU633" s="12"/>
      <c r="DV633" s="12"/>
      <c r="DW633" s="12"/>
      <c r="DX633" s="12"/>
      <c r="DY633" s="12"/>
      <c r="DZ633" s="12"/>
      <c r="EA633" s="12"/>
      <c r="EB633" s="12"/>
      <c r="EC633" s="12"/>
      <c r="ED633" s="12"/>
      <c r="EE633" s="12"/>
      <c r="EF633" s="12"/>
      <c r="EG633" s="12"/>
      <c r="EH633" s="12"/>
      <c r="EI633" s="12"/>
      <c r="EJ633" s="12"/>
      <c r="EK633" s="12"/>
      <c r="EL633" s="12"/>
      <c r="EM633" s="12"/>
      <c r="EN633" s="12"/>
      <c r="EO633" s="12"/>
      <c r="EP633" s="12"/>
      <c r="EQ633" s="12"/>
      <c r="ER633" s="12"/>
      <c r="ES633" s="12"/>
      <c r="ET633" s="12"/>
      <c r="EU633" s="12"/>
      <c r="EV633" s="12"/>
      <c r="EW633" s="12"/>
      <c r="EX633" s="12"/>
      <c r="EY633" s="12"/>
      <c r="EZ633" s="12"/>
      <c r="FA633" s="12"/>
      <c r="FB633" s="12"/>
      <c r="FC633" s="12"/>
      <c r="FD633" s="12"/>
      <c r="FE633" s="12"/>
      <c r="FF633" s="12"/>
      <c r="FG633" s="12"/>
      <c r="FH633" s="12"/>
      <c r="FI633" s="12"/>
      <c r="FJ633" s="12"/>
      <c r="FK633" s="12"/>
      <c r="FL633" s="12"/>
      <c r="FM633" s="12"/>
      <c r="FN633" s="12"/>
      <c r="FO633" s="12"/>
      <c r="FP633" s="12"/>
      <c r="FQ633" s="12"/>
      <c r="FR633" s="12"/>
      <c r="FS633" s="12"/>
      <c r="FT633" s="12"/>
      <c r="FU633" s="12"/>
      <c r="FV633" s="12"/>
      <c r="FW633" s="12"/>
      <c r="FX633" s="12"/>
      <c r="FY633" s="12"/>
      <c r="FZ633" s="12"/>
      <c r="GA633" s="12"/>
      <c r="GB633" s="12"/>
      <c r="GC633" s="12"/>
      <c r="GD633" s="12"/>
      <c r="GE633" s="12"/>
      <c r="GF633" s="12"/>
      <c r="GG633" s="12"/>
      <c r="GH633" s="12"/>
      <c r="GI633" s="12"/>
      <c r="GJ633" s="12"/>
      <c r="GK633" s="12"/>
    </row>
    <row r="634" spans="2:193">
      <c r="B634" s="26"/>
      <c r="C634" s="12"/>
      <c r="D634" s="12"/>
      <c r="E634" s="12"/>
      <c r="F634" s="11"/>
      <c r="G634" s="12"/>
      <c r="H634" s="12"/>
      <c r="I634" s="12"/>
      <c r="J634" s="12"/>
      <c r="K634" s="12"/>
      <c r="L634" s="12"/>
      <c r="M634" s="12"/>
      <c r="N634" s="11"/>
      <c r="O634" s="12"/>
      <c r="P634" s="12"/>
      <c r="Q634" s="12"/>
      <c r="R634" s="12"/>
      <c r="S634" s="12"/>
      <c r="T634" s="12"/>
      <c r="U634" s="12"/>
      <c r="V634" s="11"/>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c r="CG634" s="12"/>
      <c r="CH634" s="12"/>
      <c r="CI634" s="12"/>
      <c r="CJ634" s="12"/>
      <c r="CK634" s="12"/>
      <c r="CL634" s="12"/>
      <c r="CM634" s="12"/>
      <c r="CN634" s="12"/>
      <c r="CO634" s="12"/>
      <c r="CP634" s="12"/>
      <c r="CQ634" s="12"/>
      <c r="CR634" s="12"/>
      <c r="CS634" s="12"/>
      <c r="CT634" s="12"/>
      <c r="CU634" s="12"/>
      <c r="CV634" s="12"/>
      <c r="CW634" s="12"/>
      <c r="CX634" s="12"/>
      <c r="CY634" s="12"/>
      <c r="CZ634" s="12"/>
      <c r="DA634" s="12"/>
      <c r="DB634" s="12"/>
      <c r="DC634" s="12"/>
      <c r="DD634" s="12"/>
      <c r="DE634" s="12"/>
      <c r="DF634" s="12"/>
      <c r="DG634" s="12"/>
      <c r="DH634" s="12"/>
      <c r="DI634" s="12"/>
      <c r="DJ634" s="12"/>
      <c r="DK634" s="12"/>
      <c r="DL634" s="12"/>
      <c r="DM634" s="12"/>
      <c r="DN634" s="12"/>
      <c r="DO634" s="12"/>
      <c r="DP634" s="12"/>
      <c r="DQ634" s="12"/>
      <c r="DR634" s="12"/>
      <c r="DS634" s="12"/>
      <c r="DT634" s="12"/>
      <c r="DU634" s="12"/>
      <c r="DV634" s="12"/>
      <c r="DW634" s="12"/>
      <c r="DX634" s="12"/>
      <c r="DY634" s="12"/>
      <c r="DZ634" s="12"/>
      <c r="EA634" s="12"/>
      <c r="EB634" s="12"/>
      <c r="EC634" s="12"/>
      <c r="ED634" s="12"/>
      <c r="EE634" s="12"/>
      <c r="EF634" s="12"/>
      <c r="EG634" s="12"/>
      <c r="EH634" s="12"/>
      <c r="EI634" s="12"/>
      <c r="EJ634" s="12"/>
      <c r="EK634" s="12"/>
      <c r="EL634" s="12"/>
      <c r="EM634" s="12"/>
      <c r="EN634" s="12"/>
      <c r="EO634" s="12"/>
      <c r="EP634" s="12"/>
      <c r="EQ634" s="12"/>
      <c r="ER634" s="12"/>
      <c r="ES634" s="12"/>
      <c r="ET634" s="12"/>
      <c r="EU634" s="12"/>
      <c r="EV634" s="12"/>
      <c r="EW634" s="12"/>
      <c r="EX634" s="12"/>
      <c r="EY634" s="12"/>
      <c r="EZ634" s="12"/>
      <c r="FA634" s="12"/>
      <c r="FB634" s="12"/>
      <c r="FC634" s="12"/>
      <c r="FD634" s="12"/>
      <c r="FE634" s="12"/>
      <c r="FF634" s="12"/>
      <c r="FG634" s="12"/>
      <c r="FH634" s="12"/>
      <c r="FI634" s="12"/>
      <c r="FJ634" s="12"/>
      <c r="FK634" s="12"/>
      <c r="FL634" s="12"/>
      <c r="FM634" s="12"/>
      <c r="FN634" s="12"/>
      <c r="FO634" s="12"/>
      <c r="FP634" s="12"/>
      <c r="FQ634" s="12"/>
      <c r="FR634" s="12"/>
      <c r="FS634" s="12"/>
      <c r="FT634" s="12"/>
      <c r="FU634" s="12"/>
      <c r="FV634" s="12"/>
      <c r="FW634" s="12"/>
      <c r="FX634" s="12"/>
      <c r="FY634" s="12"/>
      <c r="FZ634" s="12"/>
      <c r="GA634" s="12"/>
      <c r="GB634" s="12"/>
      <c r="GC634" s="12"/>
      <c r="GD634" s="12"/>
      <c r="GE634" s="12"/>
      <c r="GF634" s="12"/>
      <c r="GG634" s="12"/>
      <c r="GH634" s="12"/>
      <c r="GI634" s="12"/>
      <c r="GJ634" s="12"/>
      <c r="GK634" s="12"/>
    </row>
    <row r="635" spans="2:193">
      <c r="B635" s="26"/>
      <c r="C635" s="12"/>
      <c r="D635" s="12"/>
      <c r="E635" s="12"/>
      <c r="F635" s="11"/>
      <c r="G635" s="12"/>
      <c r="H635" s="12"/>
      <c r="I635" s="12"/>
      <c r="J635" s="12"/>
      <c r="K635" s="12"/>
      <c r="L635" s="12"/>
      <c r="M635" s="12"/>
      <c r="N635" s="11"/>
      <c r="O635" s="12"/>
      <c r="P635" s="12"/>
      <c r="Q635" s="12"/>
      <c r="R635" s="12"/>
      <c r="S635" s="12"/>
      <c r="T635" s="12"/>
      <c r="U635" s="12"/>
      <c r="V635" s="11"/>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c r="CG635" s="12"/>
      <c r="CH635" s="12"/>
      <c r="CI635" s="12"/>
      <c r="CJ635" s="12"/>
      <c r="CK635" s="12"/>
      <c r="CL635" s="12"/>
      <c r="CM635" s="12"/>
      <c r="CN635" s="12"/>
      <c r="CO635" s="12"/>
      <c r="CP635" s="12"/>
      <c r="CQ635" s="12"/>
      <c r="CR635" s="12"/>
      <c r="CS635" s="12"/>
      <c r="CT635" s="12"/>
      <c r="CU635" s="12"/>
      <c r="CV635" s="12"/>
      <c r="CW635" s="12"/>
      <c r="CX635" s="12"/>
      <c r="CY635" s="12"/>
      <c r="CZ635" s="12"/>
      <c r="DA635" s="12"/>
      <c r="DB635" s="12"/>
      <c r="DC635" s="12"/>
      <c r="DD635" s="12"/>
      <c r="DE635" s="12"/>
      <c r="DF635" s="12"/>
      <c r="DG635" s="12"/>
      <c r="DH635" s="12"/>
      <c r="DI635" s="12"/>
      <c r="DJ635" s="12"/>
      <c r="DK635" s="12"/>
      <c r="DL635" s="12"/>
      <c r="DM635" s="12"/>
      <c r="DN635" s="12"/>
      <c r="DO635" s="12"/>
      <c r="DP635" s="12"/>
      <c r="DQ635" s="12"/>
      <c r="DR635" s="12"/>
      <c r="DS635" s="12"/>
      <c r="DT635" s="12"/>
      <c r="DU635" s="12"/>
      <c r="DV635" s="12"/>
      <c r="DW635" s="12"/>
      <c r="DX635" s="12"/>
      <c r="DY635" s="12"/>
      <c r="DZ635" s="12"/>
      <c r="EA635" s="12"/>
      <c r="EB635" s="12"/>
      <c r="EC635" s="12"/>
      <c r="ED635" s="12"/>
      <c r="EE635" s="12"/>
      <c r="EF635" s="12"/>
      <c r="EG635" s="12"/>
      <c r="EH635" s="12"/>
      <c r="EI635" s="12"/>
      <c r="EJ635" s="12"/>
      <c r="EK635" s="12"/>
      <c r="EL635" s="12"/>
      <c r="EM635" s="12"/>
      <c r="EN635" s="12"/>
      <c r="EO635" s="12"/>
      <c r="EP635" s="12"/>
      <c r="EQ635" s="12"/>
      <c r="ER635" s="12"/>
      <c r="ES635" s="12"/>
      <c r="ET635" s="12"/>
      <c r="EU635" s="12"/>
      <c r="EV635" s="12"/>
      <c r="EW635" s="12"/>
      <c r="EX635" s="12"/>
      <c r="EY635" s="12"/>
      <c r="EZ635" s="12"/>
      <c r="FA635" s="12"/>
      <c r="FB635" s="12"/>
      <c r="FC635" s="12"/>
      <c r="FD635" s="12"/>
      <c r="FE635" s="12"/>
      <c r="FF635" s="12"/>
      <c r="FG635" s="12"/>
      <c r="FH635" s="12"/>
      <c r="FI635" s="12"/>
      <c r="FJ635" s="12"/>
      <c r="FK635" s="12"/>
      <c r="FL635" s="12"/>
      <c r="FM635" s="12"/>
      <c r="FN635" s="12"/>
      <c r="FO635" s="12"/>
      <c r="FP635" s="12"/>
      <c r="FQ635" s="12"/>
      <c r="FR635" s="12"/>
      <c r="FS635" s="12"/>
      <c r="FT635" s="12"/>
      <c r="FU635" s="12"/>
      <c r="FV635" s="12"/>
      <c r="FW635" s="12"/>
      <c r="FX635" s="12"/>
      <c r="FY635" s="12"/>
      <c r="FZ635" s="12"/>
      <c r="GA635" s="12"/>
      <c r="GB635" s="12"/>
      <c r="GC635" s="12"/>
      <c r="GD635" s="12"/>
      <c r="GE635" s="12"/>
      <c r="GF635" s="12"/>
      <c r="GG635" s="12"/>
      <c r="GH635" s="12"/>
      <c r="GI635" s="12"/>
      <c r="GJ635" s="12"/>
      <c r="GK635" s="12"/>
    </row>
    <row r="636" spans="2:193">
      <c r="B636" s="26"/>
      <c r="C636" s="12"/>
      <c r="D636" s="12"/>
      <c r="E636" s="12"/>
      <c r="F636" s="11"/>
      <c r="G636" s="12"/>
      <c r="H636" s="12"/>
      <c r="I636" s="12"/>
      <c r="J636" s="12"/>
      <c r="K636" s="12"/>
      <c r="L636" s="12"/>
      <c r="M636" s="12"/>
      <c r="N636" s="11"/>
      <c r="O636" s="12"/>
      <c r="P636" s="12"/>
      <c r="Q636" s="12"/>
      <c r="R636" s="12"/>
      <c r="S636" s="12"/>
      <c r="T636" s="12"/>
      <c r="U636" s="12"/>
      <c r="V636" s="11"/>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c r="CG636" s="12"/>
      <c r="CH636" s="12"/>
      <c r="CI636" s="12"/>
      <c r="CJ636" s="12"/>
      <c r="CK636" s="12"/>
      <c r="CL636" s="12"/>
      <c r="CM636" s="12"/>
      <c r="CN636" s="12"/>
      <c r="CO636" s="12"/>
      <c r="CP636" s="12"/>
      <c r="CQ636" s="12"/>
      <c r="CR636" s="12"/>
      <c r="CS636" s="12"/>
      <c r="CT636" s="12"/>
      <c r="CU636" s="12"/>
      <c r="CV636" s="12"/>
      <c r="CW636" s="12"/>
      <c r="CX636" s="12"/>
      <c r="CY636" s="12"/>
      <c r="CZ636" s="12"/>
      <c r="DA636" s="12"/>
      <c r="DB636" s="12"/>
      <c r="DC636" s="12"/>
      <c r="DD636" s="12"/>
      <c r="DE636" s="12"/>
      <c r="DF636" s="12"/>
      <c r="DG636" s="12"/>
      <c r="DH636" s="12"/>
      <c r="DI636" s="12"/>
      <c r="DJ636" s="12"/>
      <c r="DK636" s="12"/>
      <c r="DL636" s="12"/>
      <c r="DM636" s="12"/>
      <c r="DN636" s="12"/>
      <c r="DO636" s="12"/>
      <c r="DP636" s="12"/>
      <c r="DQ636" s="12"/>
      <c r="DR636" s="12"/>
      <c r="DS636" s="12"/>
      <c r="DT636" s="12"/>
      <c r="DU636" s="12"/>
      <c r="DV636" s="12"/>
      <c r="DW636" s="12"/>
      <c r="DX636" s="12"/>
      <c r="DY636" s="12"/>
      <c r="DZ636" s="12"/>
      <c r="EA636" s="12"/>
      <c r="EB636" s="12"/>
      <c r="EC636" s="12"/>
      <c r="ED636" s="12"/>
      <c r="EE636" s="12"/>
      <c r="EF636" s="12"/>
      <c r="EG636" s="12"/>
      <c r="EH636" s="12"/>
      <c r="EI636" s="12"/>
      <c r="EJ636" s="12"/>
      <c r="EK636" s="12"/>
      <c r="EL636" s="12"/>
      <c r="EM636" s="12"/>
      <c r="EN636" s="12"/>
      <c r="EO636" s="12"/>
      <c r="EP636" s="12"/>
      <c r="EQ636" s="12"/>
      <c r="ER636" s="12"/>
      <c r="ES636" s="12"/>
      <c r="ET636" s="12"/>
      <c r="EU636" s="12"/>
      <c r="EV636" s="12"/>
      <c r="EW636" s="12"/>
      <c r="EX636" s="12"/>
      <c r="EY636" s="12"/>
      <c r="EZ636" s="12"/>
      <c r="FA636" s="12"/>
      <c r="FB636" s="12"/>
      <c r="FC636" s="12"/>
      <c r="FD636" s="12"/>
      <c r="FE636" s="12"/>
      <c r="FF636" s="12"/>
      <c r="FG636" s="12"/>
      <c r="FH636" s="12"/>
      <c r="FI636" s="12"/>
      <c r="FJ636" s="12"/>
      <c r="FK636" s="12"/>
      <c r="FL636" s="12"/>
      <c r="FM636" s="12"/>
      <c r="FN636" s="12"/>
      <c r="FO636" s="12"/>
      <c r="FP636" s="12"/>
      <c r="FQ636" s="12"/>
      <c r="FR636" s="12"/>
      <c r="FS636" s="12"/>
      <c r="FT636" s="12"/>
      <c r="FU636" s="12"/>
      <c r="FV636" s="12"/>
      <c r="FW636" s="12"/>
      <c r="FX636" s="12"/>
      <c r="FY636" s="12"/>
      <c r="FZ636" s="12"/>
      <c r="GA636" s="12"/>
      <c r="GB636" s="12"/>
      <c r="GC636" s="12"/>
      <c r="GD636" s="12"/>
      <c r="GE636" s="12"/>
      <c r="GF636" s="12"/>
      <c r="GG636" s="12"/>
      <c r="GH636" s="12"/>
      <c r="GI636" s="12"/>
      <c r="GJ636" s="12"/>
      <c r="GK636" s="12"/>
    </row>
    <row r="637" spans="2:193">
      <c r="B637" s="26"/>
      <c r="C637" s="12"/>
      <c r="D637" s="12"/>
      <c r="E637" s="12"/>
      <c r="F637" s="11"/>
      <c r="G637" s="12"/>
      <c r="H637" s="12"/>
      <c r="I637" s="12"/>
      <c r="J637" s="12"/>
      <c r="K637" s="12"/>
      <c r="L637" s="12"/>
      <c r="M637" s="12"/>
      <c r="N637" s="11"/>
      <c r="O637" s="12"/>
      <c r="P637" s="12"/>
      <c r="Q637" s="12"/>
      <c r="R637" s="12"/>
      <c r="S637" s="12"/>
      <c r="T637" s="12"/>
      <c r="U637" s="12"/>
      <c r="V637" s="11"/>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c r="CG637" s="12"/>
      <c r="CH637" s="12"/>
      <c r="CI637" s="12"/>
      <c r="CJ637" s="12"/>
      <c r="CK637" s="12"/>
      <c r="CL637" s="12"/>
      <c r="CM637" s="12"/>
      <c r="CN637" s="12"/>
      <c r="CO637" s="12"/>
      <c r="CP637" s="12"/>
      <c r="CQ637" s="12"/>
      <c r="CR637" s="12"/>
      <c r="CS637" s="12"/>
      <c r="CT637" s="12"/>
      <c r="CU637" s="12"/>
      <c r="CV637" s="12"/>
      <c r="CW637" s="12"/>
      <c r="CX637" s="12"/>
      <c r="CY637" s="12"/>
      <c r="CZ637" s="12"/>
      <c r="DA637" s="12"/>
      <c r="DB637" s="12"/>
      <c r="DC637" s="12"/>
      <c r="DD637" s="12"/>
      <c r="DE637" s="12"/>
      <c r="DF637" s="12"/>
      <c r="DG637" s="12"/>
      <c r="DH637" s="12"/>
      <c r="DI637" s="12"/>
      <c r="DJ637" s="12"/>
      <c r="DK637" s="12"/>
      <c r="DL637" s="12"/>
      <c r="DM637" s="12"/>
      <c r="DN637" s="12"/>
      <c r="DO637" s="12"/>
      <c r="DP637" s="12"/>
      <c r="DQ637" s="12"/>
      <c r="DR637" s="12"/>
      <c r="DS637" s="12"/>
      <c r="DT637" s="12"/>
      <c r="DU637" s="12"/>
      <c r="DV637" s="12"/>
      <c r="DW637" s="12"/>
      <c r="DX637" s="12"/>
      <c r="DY637" s="12"/>
      <c r="DZ637" s="12"/>
      <c r="EA637" s="12"/>
      <c r="EB637" s="12"/>
      <c r="EC637" s="12"/>
      <c r="ED637" s="12"/>
      <c r="EE637" s="12"/>
      <c r="EF637" s="12"/>
      <c r="EG637" s="12"/>
      <c r="EH637" s="12"/>
      <c r="EI637" s="12"/>
      <c r="EJ637" s="12"/>
      <c r="EK637" s="12"/>
      <c r="EL637" s="12"/>
      <c r="EM637" s="12"/>
      <c r="EN637" s="12"/>
      <c r="EO637" s="12"/>
      <c r="EP637" s="12"/>
      <c r="EQ637" s="12"/>
      <c r="ER637" s="12"/>
      <c r="ES637" s="12"/>
      <c r="ET637" s="12"/>
      <c r="EU637" s="12"/>
      <c r="EV637" s="12"/>
      <c r="EW637" s="12"/>
      <c r="EX637" s="12"/>
      <c r="EY637" s="12"/>
      <c r="EZ637" s="12"/>
      <c r="FA637" s="12"/>
      <c r="FB637" s="12"/>
      <c r="FC637" s="12"/>
      <c r="FD637" s="12"/>
      <c r="FE637" s="12"/>
      <c r="FF637" s="12"/>
      <c r="FG637" s="12"/>
      <c r="FH637" s="12"/>
      <c r="FI637" s="12"/>
      <c r="FJ637" s="12"/>
      <c r="FK637" s="12"/>
      <c r="FL637" s="12"/>
      <c r="FM637" s="12"/>
      <c r="FN637" s="12"/>
      <c r="FO637" s="12"/>
      <c r="FP637" s="12"/>
      <c r="FQ637" s="12"/>
      <c r="FR637" s="12"/>
      <c r="FS637" s="12"/>
      <c r="FT637" s="12"/>
      <c r="FU637" s="12"/>
      <c r="FV637" s="12"/>
      <c r="FW637" s="12"/>
      <c r="FX637" s="12"/>
      <c r="FY637" s="12"/>
      <c r="FZ637" s="12"/>
      <c r="GA637" s="12"/>
      <c r="GB637" s="12"/>
      <c r="GC637" s="12"/>
      <c r="GD637" s="12"/>
      <c r="GE637" s="12"/>
      <c r="GF637" s="12"/>
      <c r="GG637" s="12"/>
      <c r="GH637" s="12"/>
      <c r="GI637" s="12"/>
      <c r="GJ637" s="12"/>
      <c r="GK637" s="12"/>
    </row>
    <row r="638" spans="2:193">
      <c r="B638" s="26"/>
      <c r="C638" s="12"/>
      <c r="D638" s="12"/>
      <c r="E638" s="12"/>
      <c r="F638" s="11"/>
      <c r="G638" s="12"/>
      <c r="H638" s="12"/>
      <c r="I638" s="12"/>
      <c r="J638" s="12"/>
      <c r="K638" s="12"/>
      <c r="L638" s="12"/>
      <c r="M638" s="12"/>
      <c r="N638" s="11"/>
      <c r="O638" s="12"/>
      <c r="P638" s="12"/>
      <c r="Q638" s="12"/>
      <c r="R638" s="12"/>
      <c r="S638" s="12"/>
      <c r="T638" s="12"/>
      <c r="U638" s="12"/>
      <c r="V638" s="11"/>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c r="CW638" s="12"/>
      <c r="CX638" s="12"/>
      <c r="CY638" s="12"/>
      <c r="CZ638" s="12"/>
      <c r="DA638" s="12"/>
      <c r="DB638" s="12"/>
      <c r="DC638" s="12"/>
      <c r="DD638" s="12"/>
      <c r="DE638" s="12"/>
      <c r="DF638" s="12"/>
      <c r="DG638" s="12"/>
      <c r="DH638" s="12"/>
      <c r="DI638" s="12"/>
      <c r="DJ638" s="12"/>
      <c r="DK638" s="12"/>
      <c r="DL638" s="12"/>
      <c r="DM638" s="12"/>
      <c r="DN638" s="12"/>
      <c r="DO638" s="12"/>
      <c r="DP638" s="12"/>
      <c r="DQ638" s="12"/>
      <c r="DR638" s="12"/>
      <c r="DS638" s="12"/>
      <c r="DT638" s="12"/>
      <c r="DU638" s="12"/>
      <c r="DV638" s="12"/>
      <c r="DW638" s="12"/>
      <c r="DX638" s="12"/>
      <c r="DY638" s="12"/>
      <c r="DZ638" s="12"/>
      <c r="EA638" s="12"/>
      <c r="EB638" s="12"/>
      <c r="EC638" s="12"/>
      <c r="ED638" s="12"/>
      <c r="EE638" s="12"/>
      <c r="EF638" s="12"/>
      <c r="EG638" s="12"/>
      <c r="EH638" s="12"/>
      <c r="EI638" s="12"/>
      <c r="EJ638" s="12"/>
      <c r="EK638" s="12"/>
      <c r="EL638" s="12"/>
      <c r="EM638" s="12"/>
      <c r="EN638" s="12"/>
      <c r="EO638" s="12"/>
      <c r="EP638" s="12"/>
      <c r="EQ638" s="12"/>
      <c r="ER638" s="12"/>
      <c r="ES638" s="12"/>
      <c r="ET638" s="12"/>
      <c r="EU638" s="12"/>
      <c r="EV638" s="12"/>
      <c r="EW638" s="12"/>
      <c r="EX638" s="12"/>
      <c r="EY638" s="12"/>
      <c r="EZ638" s="12"/>
      <c r="FA638" s="12"/>
      <c r="FB638" s="12"/>
      <c r="FC638" s="12"/>
      <c r="FD638" s="12"/>
      <c r="FE638" s="12"/>
      <c r="FF638" s="12"/>
      <c r="FG638" s="12"/>
      <c r="FH638" s="12"/>
      <c r="FI638" s="12"/>
      <c r="FJ638" s="12"/>
      <c r="FK638" s="12"/>
      <c r="FL638" s="12"/>
      <c r="FM638" s="12"/>
      <c r="FN638" s="12"/>
      <c r="FO638" s="12"/>
      <c r="FP638" s="12"/>
      <c r="FQ638" s="12"/>
      <c r="FR638" s="12"/>
      <c r="FS638" s="12"/>
      <c r="FT638" s="12"/>
      <c r="FU638" s="12"/>
      <c r="FV638" s="12"/>
      <c r="FW638" s="12"/>
      <c r="FX638" s="12"/>
      <c r="FY638" s="12"/>
      <c r="FZ638" s="12"/>
      <c r="GA638" s="12"/>
      <c r="GB638" s="12"/>
      <c r="GC638" s="12"/>
      <c r="GD638" s="12"/>
      <c r="GE638" s="12"/>
      <c r="GF638" s="12"/>
      <c r="GG638" s="12"/>
      <c r="GH638" s="12"/>
      <c r="GI638" s="12"/>
      <c r="GJ638" s="12"/>
      <c r="GK638" s="12"/>
    </row>
    <row r="639" spans="2:193">
      <c r="B639" s="26"/>
      <c r="C639" s="12"/>
      <c r="D639" s="12"/>
      <c r="E639" s="12"/>
      <c r="F639" s="11"/>
      <c r="G639" s="12"/>
      <c r="H639" s="12"/>
      <c r="I639" s="12"/>
      <c r="J639" s="12"/>
      <c r="K639" s="12"/>
      <c r="L639" s="12"/>
      <c r="M639" s="12"/>
      <c r="N639" s="11"/>
      <c r="O639" s="12"/>
      <c r="P639" s="12"/>
      <c r="Q639" s="12"/>
      <c r="R639" s="12"/>
      <c r="S639" s="12"/>
      <c r="T639" s="12"/>
      <c r="U639" s="12"/>
      <c r="V639" s="11"/>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c r="CG639" s="12"/>
      <c r="CH639" s="12"/>
      <c r="CI639" s="12"/>
      <c r="CJ639" s="12"/>
      <c r="CK639" s="12"/>
      <c r="CL639" s="12"/>
      <c r="CM639" s="12"/>
      <c r="CN639" s="12"/>
      <c r="CO639" s="12"/>
      <c r="CP639" s="12"/>
      <c r="CQ639" s="12"/>
      <c r="CR639" s="12"/>
      <c r="CS639" s="12"/>
      <c r="CT639" s="12"/>
      <c r="CU639" s="12"/>
      <c r="CV639" s="12"/>
      <c r="CW639" s="12"/>
      <c r="CX639" s="12"/>
      <c r="CY639" s="12"/>
      <c r="CZ639" s="12"/>
      <c r="DA639" s="12"/>
      <c r="DB639" s="12"/>
      <c r="DC639" s="12"/>
      <c r="DD639" s="12"/>
      <c r="DE639" s="12"/>
      <c r="DF639" s="12"/>
      <c r="DG639" s="12"/>
      <c r="DH639" s="12"/>
      <c r="DI639" s="12"/>
      <c r="DJ639" s="12"/>
      <c r="DK639" s="12"/>
      <c r="DL639" s="12"/>
      <c r="DM639" s="12"/>
      <c r="DN639" s="12"/>
      <c r="DO639" s="12"/>
      <c r="DP639" s="12"/>
      <c r="DQ639" s="12"/>
      <c r="DR639" s="12"/>
      <c r="DS639" s="12"/>
      <c r="DT639" s="12"/>
      <c r="DU639" s="12"/>
      <c r="DV639" s="12"/>
      <c r="DW639" s="12"/>
      <c r="DX639" s="12"/>
      <c r="DY639" s="12"/>
      <c r="DZ639" s="12"/>
      <c r="EA639" s="12"/>
      <c r="EB639" s="12"/>
      <c r="EC639" s="12"/>
      <c r="ED639" s="12"/>
      <c r="EE639" s="12"/>
      <c r="EF639" s="12"/>
      <c r="EG639" s="12"/>
      <c r="EH639" s="12"/>
      <c r="EI639" s="12"/>
      <c r="EJ639" s="12"/>
      <c r="EK639" s="12"/>
      <c r="EL639" s="12"/>
      <c r="EM639" s="12"/>
      <c r="EN639" s="12"/>
      <c r="EO639" s="12"/>
      <c r="EP639" s="12"/>
      <c r="EQ639" s="12"/>
      <c r="ER639" s="12"/>
      <c r="ES639" s="12"/>
      <c r="ET639" s="12"/>
      <c r="EU639" s="12"/>
      <c r="EV639" s="12"/>
      <c r="EW639" s="12"/>
      <c r="EX639" s="12"/>
      <c r="EY639" s="12"/>
      <c r="EZ639" s="12"/>
      <c r="FA639" s="12"/>
      <c r="FB639" s="12"/>
      <c r="FC639" s="12"/>
      <c r="FD639" s="12"/>
      <c r="FE639" s="12"/>
      <c r="FF639" s="12"/>
      <c r="FG639" s="12"/>
      <c r="FH639" s="12"/>
      <c r="FI639" s="12"/>
      <c r="FJ639" s="12"/>
      <c r="FK639" s="12"/>
      <c r="FL639" s="12"/>
      <c r="FM639" s="12"/>
      <c r="FN639" s="12"/>
      <c r="FO639" s="12"/>
      <c r="FP639" s="12"/>
      <c r="FQ639" s="12"/>
      <c r="FR639" s="12"/>
      <c r="FS639" s="12"/>
      <c r="FT639" s="12"/>
      <c r="FU639" s="12"/>
      <c r="FV639" s="12"/>
      <c r="FW639" s="12"/>
      <c r="FX639" s="12"/>
      <c r="FY639" s="12"/>
      <c r="FZ639" s="12"/>
      <c r="GA639" s="12"/>
      <c r="GB639" s="12"/>
      <c r="GC639" s="12"/>
      <c r="GD639" s="12"/>
      <c r="GE639" s="12"/>
      <c r="GF639" s="12"/>
      <c r="GG639" s="12"/>
      <c r="GH639" s="12"/>
      <c r="GI639" s="12"/>
      <c r="GJ639" s="12"/>
      <c r="GK639" s="12"/>
    </row>
    <row r="640" spans="2:193">
      <c r="B640" s="26"/>
      <c r="C640" s="12"/>
      <c r="D640" s="12"/>
      <c r="E640" s="12"/>
      <c r="F640" s="11"/>
      <c r="G640" s="12"/>
      <c r="H640" s="12"/>
      <c r="I640" s="12"/>
      <c r="J640" s="12"/>
      <c r="K640" s="12"/>
      <c r="L640" s="12"/>
      <c r="M640" s="12"/>
      <c r="N640" s="11"/>
      <c r="O640" s="12"/>
      <c r="P640" s="12"/>
      <c r="Q640" s="12"/>
      <c r="R640" s="12"/>
      <c r="S640" s="12"/>
      <c r="T640" s="12"/>
      <c r="U640" s="12"/>
      <c r="V640" s="11"/>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c r="CG640" s="12"/>
      <c r="CH640" s="12"/>
      <c r="CI640" s="12"/>
      <c r="CJ640" s="12"/>
      <c r="CK640" s="12"/>
      <c r="CL640" s="12"/>
      <c r="CM640" s="12"/>
      <c r="CN640" s="12"/>
      <c r="CO640" s="12"/>
      <c r="CP640" s="12"/>
      <c r="CQ640" s="12"/>
      <c r="CR640" s="12"/>
      <c r="CS640" s="12"/>
      <c r="CT640" s="12"/>
      <c r="CU640" s="12"/>
      <c r="CV640" s="12"/>
      <c r="CW640" s="12"/>
      <c r="CX640" s="12"/>
      <c r="CY640" s="12"/>
      <c r="CZ640" s="12"/>
      <c r="DA640" s="12"/>
      <c r="DB640" s="12"/>
      <c r="DC640" s="12"/>
      <c r="DD640" s="12"/>
      <c r="DE640" s="12"/>
      <c r="DF640" s="12"/>
      <c r="DG640" s="12"/>
      <c r="DH640" s="12"/>
      <c r="DI640" s="12"/>
      <c r="DJ640" s="12"/>
      <c r="DK640" s="12"/>
      <c r="DL640" s="12"/>
      <c r="DM640" s="12"/>
      <c r="DN640" s="12"/>
      <c r="DO640" s="12"/>
      <c r="DP640" s="12"/>
      <c r="DQ640" s="12"/>
      <c r="DR640" s="12"/>
      <c r="DS640" s="12"/>
      <c r="DT640" s="12"/>
      <c r="DU640" s="12"/>
      <c r="DV640" s="12"/>
      <c r="DW640" s="12"/>
      <c r="DX640" s="12"/>
      <c r="DY640" s="12"/>
      <c r="DZ640" s="12"/>
      <c r="EA640" s="12"/>
      <c r="EB640" s="12"/>
      <c r="EC640" s="12"/>
      <c r="ED640" s="12"/>
      <c r="EE640" s="12"/>
      <c r="EF640" s="12"/>
      <c r="EG640" s="12"/>
      <c r="EH640" s="12"/>
      <c r="EI640" s="12"/>
      <c r="EJ640" s="12"/>
      <c r="EK640" s="12"/>
      <c r="EL640" s="12"/>
      <c r="EM640" s="12"/>
      <c r="EN640" s="12"/>
      <c r="EO640" s="12"/>
      <c r="EP640" s="12"/>
      <c r="EQ640" s="12"/>
      <c r="ER640" s="12"/>
      <c r="ES640" s="12"/>
      <c r="ET640" s="12"/>
      <c r="EU640" s="12"/>
      <c r="EV640" s="12"/>
      <c r="EW640" s="12"/>
      <c r="EX640" s="12"/>
      <c r="EY640" s="12"/>
      <c r="EZ640" s="12"/>
      <c r="FA640" s="12"/>
      <c r="FB640" s="12"/>
      <c r="FC640" s="12"/>
      <c r="FD640" s="12"/>
      <c r="FE640" s="12"/>
      <c r="FF640" s="12"/>
      <c r="FG640" s="12"/>
      <c r="FH640" s="12"/>
      <c r="FI640" s="12"/>
      <c r="FJ640" s="12"/>
      <c r="FK640" s="12"/>
      <c r="FL640" s="12"/>
      <c r="FM640" s="12"/>
      <c r="FN640" s="12"/>
      <c r="FO640" s="12"/>
      <c r="FP640" s="12"/>
      <c r="FQ640" s="12"/>
      <c r="FR640" s="12"/>
      <c r="FS640" s="12"/>
      <c r="FT640" s="12"/>
      <c r="FU640" s="12"/>
      <c r="FV640" s="12"/>
      <c r="FW640" s="12"/>
      <c r="FX640" s="12"/>
      <c r="FY640" s="12"/>
      <c r="FZ640" s="12"/>
      <c r="GA640" s="12"/>
      <c r="GB640" s="12"/>
      <c r="GC640" s="12"/>
      <c r="GD640" s="12"/>
      <c r="GE640" s="12"/>
      <c r="GF640" s="12"/>
      <c r="GG640" s="12"/>
      <c r="GH640" s="12"/>
      <c r="GI640" s="12"/>
      <c r="GJ640" s="12"/>
      <c r="GK640" s="12"/>
    </row>
    <row r="641" spans="2:193">
      <c r="B641" s="26"/>
      <c r="C641" s="12"/>
      <c r="D641" s="12"/>
      <c r="E641" s="12"/>
      <c r="F641" s="11"/>
      <c r="G641" s="12"/>
      <c r="H641" s="12"/>
      <c r="I641" s="12"/>
      <c r="J641" s="12"/>
      <c r="K641" s="12"/>
      <c r="L641" s="12"/>
      <c r="M641" s="12"/>
      <c r="N641" s="11"/>
      <c r="O641" s="12"/>
      <c r="P641" s="12"/>
      <c r="Q641" s="12"/>
      <c r="R641" s="12"/>
      <c r="S641" s="12"/>
      <c r="T641" s="12"/>
      <c r="U641" s="12"/>
      <c r="V641" s="11"/>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c r="CG641" s="12"/>
      <c r="CH641" s="12"/>
      <c r="CI641" s="12"/>
      <c r="CJ641" s="12"/>
      <c r="CK641" s="12"/>
      <c r="CL641" s="12"/>
      <c r="CM641" s="12"/>
      <c r="CN641" s="12"/>
      <c r="CO641" s="12"/>
      <c r="CP641" s="12"/>
      <c r="CQ641" s="12"/>
      <c r="CR641" s="12"/>
      <c r="CS641" s="12"/>
      <c r="CT641" s="12"/>
      <c r="CU641" s="12"/>
      <c r="CV641" s="12"/>
      <c r="CW641" s="12"/>
      <c r="CX641" s="12"/>
      <c r="CY641" s="12"/>
      <c r="CZ641" s="12"/>
      <c r="DA641" s="12"/>
      <c r="DB641" s="12"/>
      <c r="DC641" s="12"/>
      <c r="DD641" s="12"/>
      <c r="DE641" s="12"/>
      <c r="DF641" s="12"/>
      <c r="DG641" s="12"/>
      <c r="DH641" s="12"/>
      <c r="DI641" s="12"/>
      <c r="DJ641" s="12"/>
      <c r="DK641" s="12"/>
      <c r="DL641" s="12"/>
      <c r="DM641" s="12"/>
      <c r="DN641" s="12"/>
      <c r="DO641" s="12"/>
      <c r="DP641" s="12"/>
      <c r="DQ641" s="12"/>
      <c r="DR641" s="12"/>
      <c r="DS641" s="12"/>
      <c r="DT641" s="12"/>
      <c r="DU641" s="12"/>
      <c r="DV641" s="12"/>
      <c r="DW641" s="12"/>
      <c r="DX641" s="12"/>
      <c r="DY641" s="12"/>
      <c r="DZ641" s="12"/>
      <c r="EA641" s="12"/>
      <c r="EB641" s="12"/>
      <c r="EC641" s="12"/>
      <c r="ED641" s="12"/>
      <c r="EE641" s="12"/>
      <c r="EF641" s="12"/>
      <c r="EG641" s="12"/>
      <c r="EH641" s="12"/>
      <c r="EI641" s="12"/>
      <c r="EJ641" s="12"/>
      <c r="EK641" s="12"/>
      <c r="EL641" s="12"/>
      <c r="EM641" s="12"/>
      <c r="EN641" s="12"/>
      <c r="EO641" s="12"/>
      <c r="EP641" s="12"/>
      <c r="EQ641" s="12"/>
      <c r="ER641" s="12"/>
      <c r="ES641" s="12"/>
      <c r="ET641" s="12"/>
      <c r="EU641" s="12"/>
      <c r="EV641" s="12"/>
      <c r="EW641" s="12"/>
      <c r="EX641" s="12"/>
      <c r="EY641" s="12"/>
      <c r="EZ641" s="12"/>
      <c r="FA641" s="12"/>
      <c r="FB641" s="12"/>
      <c r="FC641" s="12"/>
      <c r="FD641" s="12"/>
      <c r="FE641" s="12"/>
      <c r="FF641" s="12"/>
      <c r="FG641" s="12"/>
      <c r="FH641" s="12"/>
      <c r="FI641" s="12"/>
      <c r="FJ641" s="12"/>
      <c r="FK641" s="12"/>
      <c r="FL641" s="12"/>
      <c r="FM641" s="12"/>
      <c r="FN641" s="12"/>
      <c r="FO641" s="12"/>
      <c r="FP641" s="12"/>
      <c r="FQ641" s="12"/>
      <c r="FR641" s="12"/>
      <c r="FS641" s="12"/>
      <c r="FT641" s="12"/>
      <c r="FU641" s="12"/>
      <c r="FV641" s="12"/>
      <c r="FW641" s="12"/>
      <c r="FX641" s="12"/>
      <c r="FY641" s="12"/>
      <c r="FZ641" s="12"/>
      <c r="GA641" s="12"/>
      <c r="GB641" s="12"/>
      <c r="GC641" s="12"/>
      <c r="GD641" s="12"/>
      <c r="GE641" s="12"/>
      <c r="GF641" s="12"/>
      <c r="GG641" s="12"/>
      <c r="GH641" s="12"/>
      <c r="GI641" s="12"/>
      <c r="GJ641" s="12"/>
      <c r="GK641" s="12"/>
    </row>
    <row r="642" spans="2:193">
      <c r="B642" s="26"/>
      <c r="C642" s="12"/>
      <c r="D642" s="12"/>
      <c r="E642" s="12"/>
      <c r="F642" s="11"/>
      <c r="G642" s="12"/>
      <c r="H642" s="12"/>
      <c r="I642" s="12"/>
      <c r="J642" s="12"/>
      <c r="K642" s="12"/>
      <c r="L642" s="12"/>
      <c r="M642" s="12"/>
      <c r="N642" s="11"/>
      <c r="O642" s="12"/>
      <c r="P642" s="12"/>
      <c r="Q642" s="12"/>
      <c r="R642" s="12"/>
      <c r="S642" s="12"/>
      <c r="T642" s="12"/>
      <c r="U642" s="12"/>
      <c r="V642" s="11"/>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c r="CG642" s="12"/>
      <c r="CH642" s="12"/>
      <c r="CI642" s="12"/>
      <c r="CJ642" s="12"/>
      <c r="CK642" s="12"/>
      <c r="CL642" s="12"/>
      <c r="CM642" s="12"/>
      <c r="CN642" s="12"/>
      <c r="CO642" s="12"/>
      <c r="CP642" s="12"/>
      <c r="CQ642" s="12"/>
      <c r="CR642" s="12"/>
      <c r="CS642" s="12"/>
      <c r="CT642" s="12"/>
      <c r="CU642" s="12"/>
      <c r="CV642" s="12"/>
      <c r="CW642" s="12"/>
      <c r="CX642" s="12"/>
      <c r="CY642" s="12"/>
      <c r="CZ642" s="12"/>
      <c r="DA642" s="12"/>
      <c r="DB642" s="12"/>
      <c r="DC642" s="12"/>
      <c r="DD642" s="12"/>
      <c r="DE642" s="12"/>
      <c r="DF642" s="12"/>
      <c r="DG642" s="12"/>
      <c r="DH642" s="12"/>
      <c r="DI642" s="12"/>
      <c r="DJ642" s="12"/>
      <c r="DK642" s="12"/>
      <c r="DL642" s="12"/>
      <c r="DM642" s="12"/>
      <c r="DN642" s="12"/>
      <c r="DO642" s="12"/>
      <c r="DP642" s="12"/>
      <c r="DQ642" s="12"/>
      <c r="DR642" s="12"/>
      <c r="DS642" s="12"/>
      <c r="DT642" s="12"/>
      <c r="DU642" s="12"/>
      <c r="DV642" s="12"/>
      <c r="DW642" s="12"/>
      <c r="DX642" s="12"/>
      <c r="DY642" s="12"/>
      <c r="DZ642" s="12"/>
      <c r="EA642" s="12"/>
      <c r="EB642" s="12"/>
      <c r="EC642" s="12"/>
      <c r="ED642" s="12"/>
      <c r="EE642" s="12"/>
      <c r="EF642" s="12"/>
      <c r="EG642" s="12"/>
      <c r="EH642" s="12"/>
      <c r="EI642" s="12"/>
      <c r="EJ642" s="12"/>
      <c r="EK642" s="12"/>
      <c r="EL642" s="12"/>
      <c r="EM642" s="12"/>
      <c r="EN642" s="12"/>
      <c r="EO642" s="12"/>
      <c r="EP642" s="12"/>
      <c r="EQ642" s="12"/>
      <c r="ER642" s="12"/>
      <c r="ES642" s="12"/>
      <c r="ET642" s="12"/>
      <c r="EU642" s="12"/>
      <c r="EV642" s="12"/>
      <c r="EW642" s="12"/>
      <c r="EX642" s="12"/>
      <c r="EY642" s="12"/>
      <c r="EZ642" s="12"/>
      <c r="FA642" s="12"/>
      <c r="FB642" s="12"/>
      <c r="FC642" s="12"/>
      <c r="FD642" s="12"/>
      <c r="FE642" s="12"/>
      <c r="FF642" s="12"/>
      <c r="FG642" s="12"/>
      <c r="FH642" s="12"/>
      <c r="FI642" s="12"/>
      <c r="FJ642" s="12"/>
      <c r="FK642" s="12"/>
      <c r="FL642" s="12"/>
      <c r="FM642" s="12"/>
      <c r="FN642" s="12"/>
      <c r="FO642" s="12"/>
      <c r="FP642" s="12"/>
      <c r="FQ642" s="12"/>
      <c r="FR642" s="12"/>
      <c r="FS642" s="12"/>
      <c r="FT642" s="12"/>
      <c r="FU642" s="12"/>
      <c r="FV642" s="12"/>
      <c r="FW642" s="12"/>
      <c r="FX642" s="12"/>
      <c r="FY642" s="12"/>
      <c r="FZ642" s="12"/>
      <c r="GA642" s="12"/>
      <c r="GB642" s="12"/>
      <c r="GC642" s="12"/>
      <c r="GD642" s="12"/>
      <c r="GE642" s="12"/>
      <c r="GF642" s="12"/>
      <c r="GG642" s="12"/>
      <c r="GH642" s="12"/>
      <c r="GI642" s="12"/>
      <c r="GJ642" s="12"/>
      <c r="GK642" s="12"/>
    </row>
    <row r="643" spans="2:193">
      <c r="B643" s="26"/>
      <c r="C643" s="12"/>
      <c r="D643" s="12"/>
      <c r="E643" s="12"/>
      <c r="F643" s="11"/>
      <c r="G643" s="12"/>
      <c r="H643" s="12"/>
      <c r="I643" s="12"/>
      <c r="J643" s="12"/>
      <c r="K643" s="12"/>
      <c r="L643" s="12"/>
      <c r="M643" s="12"/>
      <c r="N643" s="11"/>
      <c r="O643" s="12"/>
      <c r="P643" s="12"/>
      <c r="Q643" s="12"/>
      <c r="R643" s="12"/>
      <c r="S643" s="12"/>
      <c r="T643" s="12"/>
      <c r="U643" s="12"/>
      <c r="V643" s="11"/>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c r="CG643" s="12"/>
      <c r="CH643" s="12"/>
      <c r="CI643" s="12"/>
      <c r="CJ643" s="12"/>
      <c r="CK643" s="12"/>
      <c r="CL643" s="12"/>
      <c r="CM643" s="12"/>
      <c r="CN643" s="12"/>
      <c r="CO643" s="12"/>
      <c r="CP643" s="12"/>
      <c r="CQ643" s="12"/>
      <c r="CR643" s="12"/>
      <c r="CS643" s="12"/>
      <c r="CT643" s="12"/>
      <c r="CU643" s="12"/>
      <c r="CV643" s="12"/>
      <c r="CW643" s="12"/>
      <c r="CX643" s="12"/>
      <c r="CY643" s="12"/>
      <c r="CZ643" s="12"/>
      <c r="DA643" s="12"/>
      <c r="DB643" s="12"/>
      <c r="DC643" s="12"/>
      <c r="DD643" s="12"/>
      <c r="DE643" s="12"/>
      <c r="DF643" s="12"/>
      <c r="DG643" s="12"/>
      <c r="DH643" s="12"/>
      <c r="DI643" s="12"/>
      <c r="DJ643" s="12"/>
      <c r="DK643" s="12"/>
      <c r="DL643" s="12"/>
      <c r="DM643" s="12"/>
      <c r="DN643" s="12"/>
      <c r="DO643" s="12"/>
      <c r="DP643" s="12"/>
      <c r="DQ643" s="12"/>
      <c r="DR643" s="12"/>
      <c r="DS643" s="12"/>
      <c r="DT643" s="12"/>
      <c r="DU643" s="12"/>
      <c r="DV643" s="12"/>
      <c r="DW643" s="12"/>
      <c r="DX643" s="12"/>
      <c r="DY643" s="12"/>
      <c r="DZ643" s="12"/>
      <c r="EA643" s="12"/>
      <c r="EB643" s="12"/>
      <c r="EC643" s="12"/>
      <c r="ED643" s="12"/>
      <c r="EE643" s="12"/>
      <c r="EF643" s="12"/>
      <c r="EG643" s="12"/>
      <c r="EH643" s="12"/>
      <c r="EI643" s="12"/>
      <c r="EJ643" s="12"/>
      <c r="EK643" s="12"/>
      <c r="EL643" s="12"/>
      <c r="EM643" s="12"/>
      <c r="EN643" s="12"/>
      <c r="EO643" s="12"/>
      <c r="EP643" s="12"/>
      <c r="EQ643" s="12"/>
      <c r="ER643" s="12"/>
      <c r="ES643" s="12"/>
      <c r="ET643" s="12"/>
      <c r="EU643" s="12"/>
      <c r="EV643" s="12"/>
      <c r="EW643" s="12"/>
      <c r="EX643" s="12"/>
      <c r="EY643" s="12"/>
      <c r="EZ643" s="12"/>
      <c r="FA643" s="12"/>
      <c r="FB643" s="12"/>
      <c r="FC643" s="12"/>
      <c r="FD643" s="12"/>
      <c r="FE643" s="12"/>
      <c r="FF643" s="12"/>
      <c r="FG643" s="12"/>
      <c r="FH643" s="12"/>
      <c r="FI643" s="12"/>
      <c r="FJ643" s="12"/>
      <c r="FK643" s="12"/>
      <c r="FL643" s="12"/>
      <c r="FM643" s="12"/>
      <c r="FN643" s="12"/>
      <c r="FO643" s="12"/>
      <c r="FP643" s="12"/>
      <c r="FQ643" s="12"/>
      <c r="FR643" s="12"/>
      <c r="FS643" s="12"/>
      <c r="FT643" s="12"/>
      <c r="FU643" s="12"/>
      <c r="FV643" s="12"/>
      <c r="FW643" s="12"/>
      <c r="FX643" s="12"/>
      <c r="FY643" s="12"/>
      <c r="FZ643" s="12"/>
      <c r="GA643" s="12"/>
      <c r="GB643" s="12"/>
      <c r="GC643" s="12"/>
      <c r="GD643" s="12"/>
      <c r="GE643" s="12"/>
      <c r="GF643" s="12"/>
      <c r="GG643" s="12"/>
      <c r="GH643" s="12"/>
      <c r="GI643" s="12"/>
      <c r="GJ643" s="12"/>
      <c r="GK643" s="12"/>
    </row>
    <row r="644" spans="2:193">
      <c r="B644" s="26"/>
      <c r="C644" s="12"/>
      <c r="D644" s="12"/>
      <c r="E644" s="12"/>
      <c r="F644" s="11"/>
      <c r="G644" s="12"/>
      <c r="H644" s="12"/>
      <c r="I644" s="12"/>
      <c r="J644" s="12"/>
      <c r="K644" s="12"/>
      <c r="L644" s="12"/>
      <c r="M644" s="12"/>
      <c r="N644" s="11"/>
      <c r="O644" s="12"/>
      <c r="P644" s="12"/>
      <c r="Q644" s="12"/>
      <c r="R644" s="12"/>
      <c r="S644" s="12"/>
      <c r="T644" s="12"/>
      <c r="U644" s="12"/>
      <c r="V644" s="11"/>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c r="CG644" s="12"/>
      <c r="CH644" s="12"/>
      <c r="CI644" s="12"/>
      <c r="CJ644" s="12"/>
      <c r="CK644" s="12"/>
      <c r="CL644" s="12"/>
      <c r="CM644" s="12"/>
      <c r="CN644" s="12"/>
      <c r="CO644" s="12"/>
      <c r="CP644" s="12"/>
      <c r="CQ644" s="12"/>
      <c r="CR644" s="12"/>
      <c r="CS644" s="12"/>
      <c r="CT644" s="12"/>
      <c r="CU644" s="12"/>
      <c r="CV644" s="12"/>
      <c r="CW644" s="12"/>
      <c r="CX644" s="12"/>
      <c r="CY644" s="12"/>
      <c r="CZ644" s="12"/>
      <c r="DA644" s="12"/>
      <c r="DB644" s="12"/>
      <c r="DC644" s="12"/>
      <c r="DD644" s="12"/>
      <c r="DE644" s="12"/>
      <c r="DF644" s="12"/>
      <c r="DG644" s="12"/>
      <c r="DH644" s="12"/>
      <c r="DI644" s="12"/>
      <c r="DJ644" s="12"/>
      <c r="DK644" s="12"/>
      <c r="DL644" s="12"/>
      <c r="DM644" s="12"/>
      <c r="DN644" s="12"/>
      <c r="DO644" s="12"/>
      <c r="DP644" s="12"/>
      <c r="DQ644" s="12"/>
      <c r="DR644" s="12"/>
      <c r="DS644" s="12"/>
      <c r="DT644" s="12"/>
      <c r="DU644" s="12"/>
      <c r="DV644" s="12"/>
      <c r="DW644" s="12"/>
      <c r="DX644" s="12"/>
      <c r="DY644" s="12"/>
      <c r="DZ644" s="12"/>
      <c r="EA644" s="12"/>
      <c r="EB644" s="12"/>
      <c r="EC644" s="12"/>
      <c r="ED644" s="12"/>
      <c r="EE644" s="12"/>
      <c r="EF644" s="12"/>
      <c r="EG644" s="12"/>
      <c r="EH644" s="12"/>
      <c r="EI644" s="12"/>
      <c r="EJ644" s="12"/>
      <c r="EK644" s="12"/>
      <c r="EL644" s="12"/>
      <c r="EM644" s="12"/>
      <c r="EN644" s="12"/>
      <c r="EO644" s="12"/>
      <c r="EP644" s="12"/>
      <c r="EQ644" s="12"/>
      <c r="ER644" s="12"/>
      <c r="ES644" s="12"/>
      <c r="ET644" s="12"/>
      <c r="EU644" s="12"/>
      <c r="EV644" s="12"/>
      <c r="EW644" s="12"/>
      <c r="EX644" s="12"/>
      <c r="EY644" s="12"/>
      <c r="EZ644" s="12"/>
      <c r="FA644" s="12"/>
      <c r="FB644" s="12"/>
      <c r="FC644" s="12"/>
      <c r="FD644" s="12"/>
      <c r="FE644" s="12"/>
      <c r="FF644" s="12"/>
      <c r="FG644" s="12"/>
      <c r="FH644" s="12"/>
      <c r="FI644" s="12"/>
      <c r="FJ644" s="12"/>
      <c r="FK644" s="12"/>
      <c r="FL644" s="12"/>
      <c r="FM644" s="12"/>
      <c r="FN644" s="12"/>
      <c r="FO644" s="12"/>
      <c r="FP644" s="12"/>
      <c r="FQ644" s="12"/>
      <c r="FR644" s="12"/>
      <c r="FS644" s="12"/>
      <c r="FT644" s="12"/>
      <c r="FU644" s="12"/>
      <c r="FV644" s="12"/>
      <c r="FW644" s="12"/>
      <c r="FX644" s="12"/>
      <c r="FY644" s="12"/>
      <c r="FZ644" s="12"/>
      <c r="GA644" s="12"/>
      <c r="GB644" s="12"/>
      <c r="GC644" s="12"/>
      <c r="GD644" s="12"/>
      <c r="GE644" s="12"/>
      <c r="GF644" s="12"/>
      <c r="GG644" s="12"/>
      <c r="GH644" s="12"/>
      <c r="GI644" s="12"/>
      <c r="GJ644" s="12"/>
      <c r="GK644" s="12"/>
    </row>
    <row r="645" spans="2:193">
      <c r="B645" s="26"/>
      <c r="C645" s="12"/>
      <c r="D645" s="12"/>
      <c r="E645" s="12"/>
      <c r="F645" s="11"/>
      <c r="G645" s="12"/>
      <c r="H645" s="12"/>
      <c r="I645" s="12"/>
      <c r="J645" s="12"/>
      <c r="K645" s="12"/>
      <c r="L645" s="12"/>
      <c r="M645" s="12"/>
      <c r="N645" s="11"/>
      <c r="O645" s="12"/>
      <c r="P645" s="12"/>
      <c r="Q645" s="12"/>
      <c r="R645" s="12"/>
      <c r="S645" s="12"/>
      <c r="T645" s="12"/>
      <c r="U645" s="12"/>
      <c r="V645" s="11"/>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c r="CG645" s="12"/>
      <c r="CH645" s="12"/>
      <c r="CI645" s="12"/>
      <c r="CJ645" s="12"/>
      <c r="CK645" s="12"/>
      <c r="CL645" s="12"/>
      <c r="CM645" s="12"/>
      <c r="CN645" s="12"/>
      <c r="CO645" s="12"/>
      <c r="CP645" s="12"/>
      <c r="CQ645" s="12"/>
      <c r="CR645" s="12"/>
      <c r="CS645" s="12"/>
      <c r="CT645" s="12"/>
      <c r="CU645" s="12"/>
      <c r="CV645" s="12"/>
      <c r="CW645" s="12"/>
      <c r="CX645" s="12"/>
      <c r="CY645" s="12"/>
      <c r="CZ645" s="12"/>
      <c r="DA645" s="12"/>
      <c r="DB645" s="12"/>
      <c r="DC645" s="12"/>
      <c r="DD645" s="12"/>
      <c r="DE645" s="12"/>
      <c r="DF645" s="12"/>
      <c r="DG645" s="12"/>
      <c r="DH645" s="12"/>
      <c r="DI645" s="12"/>
      <c r="DJ645" s="12"/>
      <c r="DK645" s="12"/>
      <c r="DL645" s="12"/>
      <c r="DM645" s="12"/>
      <c r="DN645" s="12"/>
      <c r="DO645" s="12"/>
      <c r="DP645" s="12"/>
      <c r="DQ645" s="12"/>
      <c r="DR645" s="12"/>
      <c r="DS645" s="12"/>
      <c r="DT645" s="12"/>
      <c r="DU645" s="12"/>
      <c r="DV645" s="12"/>
      <c r="DW645" s="12"/>
      <c r="DX645" s="12"/>
      <c r="DY645" s="12"/>
      <c r="DZ645" s="12"/>
      <c r="EA645" s="12"/>
      <c r="EB645" s="12"/>
      <c r="EC645" s="12"/>
      <c r="ED645" s="12"/>
      <c r="EE645" s="12"/>
      <c r="EF645" s="12"/>
      <c r="EG645" s="12"/>
      <c r="EH645" s="12"/>
      <c r="EI645" s="12"/>
      <c r="EJ645" s="12"/>
      <c r="EK645" s="12"/>
      <c r="EL645" s="12"/>
      <c r="EM645" s="12"/>
      <c r="EN645" s="12"/>
      <c r="EO645" s="12"/>
      <c r="EP645" s="12"/>
      <c r="EQ645" s="12"/>
      <c r="ER645" s="12"/>
      <c r="ES645" s="12"/>
      <c r="ET645" s="12"/>
      <c r="EU645" s="12"/>
      <c r="EV645" s="12"/>
      <c r="EW645" s="12"/>
      <c r="EX645" s="12"/>
      <c r="EY645" s="12"/>
      <c r="EZ645" s="12"/>
      <c r="FA645" s="12"/>
      <c r="FB645" s="12"/>
      <c r="FC645" s="12"/>
      <c r="FD645" s="12"/>
      <c r="FE645" s="12"/>
      <c r="FF645" s="12"/>
      <c r="FG645" s="12"/>
      <c r="FH645" s="12"/>
      <c r="FI645" s="12"/>
      <c r="FJ645" s="12"/>
      <c r="FK645" s="12"/>
      <c r="FL645" s="12"/>
      <c r="FM645" s="12"/>
      <c r="FN645" s="12"/>
      <c r="FO645" s="12"/>
      <c r="FP645" s="12"/>
      <c r="FQ645" s="12"/>
      <c r="FR645" s="12"/>
      <c r="FS645" s="12"/>
      <c r="FT645" s="12"/>
      <c r="FU645" s="12"/>
      <c r="FV645" s="12"/>
      <c r="FW645" s="12"/>
      <c r="FX645" s="12"/>
      <c r="FY645" s="12"/>
      <c r="FZ645" s="12"/>
      <c r="GA645" s="12"/>
      <c r="GB645" s="12"/>
      <c r="GC645" s="12"/>
      <c r="GD645" s="12"/>
      <c r="GE645" s="12"/>
      <c r="GF645" s="12"/>
      <c r="GG645" s="12"/>
      <c r="GH645" s="12"/>
      <c r="GI645" s="12"/>
      <c r="GJ645" s="12"/>
      <c r="GK645" s="12"/>
    </row>
    <row r="646" spans="2:193">
      <c r="B646" s="26"/>
      <c r="C646" s="12"/>
      <c r="D646" s="12"/>
      <c r="E646" s="12"/>
      <c r="F646" s="11"/>
      <c r="G646" s="12"/>
      <c r="H646" s="12"/>
      <c r="I646" s="12"/>
      <c r="J646" s="12"/>
      <c r="K646" s="12"/>
      <c r="L646" s="12"/>
      <c r="M646" s="12"/>
      <c r="N646" s="11"/>
      <c r="O646" s="12"/>
      <c r="P646" s="12"/>
      <c r="Q646" s="12"/>
      <c r="R646" s="12"/>
      <c r="S646" s="12"/>
      <c r="T646" s="12"/>
      <c r="U646" s="12"/>
      <c r="V646" s="11"/>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12"/>
      <c r="DG646" s="12"/>
      <c r="DH646" s="12"/>
      <c r="DI646" s="12"/>
      <c r="DJ646" s="12"/>
      <c r="DK646" s="12"/>
      <c r="DL646" s="12"/>
      <c r="DM646" s="12"/>
      <c r="DN646" s="12"/>
      <c r="DO646" s="12"/>
      <c r="DP646" s="12"/>
      <c r="DQ646" s="12"/>
      <c r="DR646" s="12"/>
      <c r="DS646" s="12"/>
      <c r="DT646" s="12"/>
      <c r="DU646" s="12"/>
      <c r="DV646" s="12"/>
      <c r="DW646" s="12"/>
      <c r="DX646" s="12"/>
      <c r="DY646" s="12"/>
      <c r="DZ646" s="12"/>
      <c r="EA646" s="12"/>
      <c r="EB646" s="12"/>
      <c r="EC646" s="12"/>
      <c r="ED646" s="12"/>
      <c r="EE646" s="12"/>
      <c r="EF646" s="12"/>
      <c r="EG646" s="12"/>
      <c r="EH646" s="12"/>
      <c r="EI646" s="12"/>
      <c r="EJ646" s="12"/>
      <c r="EK646" s="12"/>
      <c r="EL646" s="12"/>
      <c r="EM646" s="12"/>
      <c r="EN646" s="12"/>
      <c r="EO646" s="12"/>
      <c r="EP646" s="12"/>
      <c r="EQ646" s="12"/>
      <c r="ER646" s="12"/>
      <c r="ES646" s="12"/>
      <c r="ET646" s="12"/>
      <c r="EU646" s="12"/>
      <c r="EV646" s="12"/>
      <c r="EW646" s="12"/>
      <c r="EX646" s="12"/>
      <c r="EY646" s="12"/>
      <c r="EZ646" s="12"/>
      <c r="FA646" s="12"/>
      <c r="FB646" s="12"/>
      <c r="FC646" s="12"/>
      <c r="FD646" s="12"/>
      <c r="FE646" s="12"/>
      <c r="FF646" s="12"/>
      <c r="FG646" s="12"/>
      <c r="FH646" s="12"/>
      <c r="FI646" s="12"/>
      <c r="FJ646" s="12"/>
      <c r="FK646" s="12"/>
      <c r="FL646" s="12"/>
      <c r="FM646" s="12"/>
      <c r="FN646" s="12"/>
      <c r="FO646" s="12"/>
      <c r="FP646" s="12"/>
      <c r="FQ646" s="12"/>
      <c r="FR646" s="12"/>
      <c r="FS646" s="12"/>
      <c r="FT646" s="12"/>
      <c r="FU646" s="12"/>
      <c r="FV646" s="12"/>
      <c r="FW646" s="12"/>
      <c r="FX646" s="12"/>
      <c r="FY646" s="12"/>
      <c r="FZ646" s="12"/>
      <c r="GA646" s="12"/>
      <c r="GB646" s="12"/>
      <c r="GC646" s="12"/>
      <c r="GD646" s="12"/>
      <c r="GE646" s="12"/>
      <c r="GF646" s="12"/>
      <c r="GG646" s="12"/>
      <c r="GH646" s="12"/>
      <c r="GI646" s="12"/>
      <c r="GJ646" s="12"/>
      <c r="GK646" s="12"/>
    </row>
    <row r="647" spans="2:193">
      <c r="B647" s="26"/>
      <c r="C647" s="12"/>
      <c r="D647" s="12"/>
      <c r="E647" s="12"/>
      <c r="F647" s="11"/>
      <c r="G647" s="12"/>
      <c r="H647" s="12"/>
      <c r="I647" s="12"/>
      <c r="J647" s="12"/>
      <c r="K647" s="12"/>
      <c r="L647" s="12"/>
      <c r="M647" s="12"/>
      <c r="N647" s="11"/>
      <c r="O647" s="12"/>
      <c r="P647" s="12"/>
      <c r="Q647" s="12"/>
      <c r="R647" s="12"/>
      <c r="S647" s="12"/>
      <c r="T647" s="12"/>
      <c r="U647" s="12"/>
      <c r="V647" s="11"/>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c r="CG647" s="12"/>
      <c r="CH647" s="12"/>
      <c r="CI647" s="12"/>
      <c r="CJ647" s="12"/>
      <c r="CK647" s="12"/>
      <c r="CL647" s="12"/>
      <c r="CM647" s="12"/>
      <c r="CN647" s="12"/>
      <c r="CO647" s="12"/>
      <c r="CP647" s="12"/>
      <c r="CQ647" s="12"/>
      <c r="CR647" s="12"/>
      <c r="CS647" s="12"/>
      <c r="CT647" s="12"/>
      <c r="CU647" s="12"/>
      <c r="CV647" s="12"/>
      <c r="CW647" s="12"/>
      <c r="CX647" s="12"/>
      <c r="CY647" s="12"/>
      <c r="CZ647" s="12"/>
      <c r="DA647" s="12"/>
      <c r="DB647" s="12"/>
      <c r="DC647" s="12"/>
      <c r="DD647" s="12"/>
      <c r="DE647" s="12"/>
      <c r="DF647" s="12"/>
      <c r="DG647" s="12"/>
      <c r="DH647" s="12"/>
      <c r="DI647" s="12"/>
      <c r="DJ647" s="12"/>
      <c r="DK647" s="12"/>
      <c r="DL647" s="12"/>
      <c r="DM647" s="12"/>
      <c r="DN647" s="12"/>
      <c r="DO647" s="12"/>
      <c r="DP647" s="12"/>
      <c r="DQ647" s="12"/>
      <c r="DR647" s="12"/>
      <c r="DS647" s="12"/>
      <c r="DT647" s="12"/>
      <c r="DU647" s="12"/>
      <c r="DV647" s="12"/>
      <c r="DW647" s="12"/>
      <c r="DX647" s="12"/>
      <c r="DY647" s="12"/>
      <c r="DZ647" s="12"/>
      <c r="EA647" s="12"/>
      <c r="EB647" s="12"/>
      <c r="EC647" s="12"/>
      <c r="ED647" s="12"/>
      <c r="EE647" s="12"/>
      <c r="EF647" s="12"/>
      <c r="EG647" s="12"/>
      <c r="EH647" s="12"/>
      <c r="EI647" s="12"/>
      <c r="EJ647" s="12"/>
      <c r="EK647" s="12"/>
      <c r="EL647" s="12"/>
      <c r="EM647" s="12"/>
      <c r="EN647" s="12"/>
      <c r="EO647" s="12"/>
      <c r="EP647" s="12"/>
      <c r="EQ647" s="12"/>
      <c r="ER647" s="12"/>
      <c r="ES647" s="12"/>
      <c r="ET647" s="12"/>
      <c r="EU647" s="12"/>
      <c r="EV647" s="12"/>
      <c r="EW647" s="12"/>
      <c r="EX647" s="12"/>
      <c r="EY647" s="12"/>
      <c r="EZ647" s="12"/>
      <c r="FA647" s="12"/>
      <c r="FB647" s="12"/>
      <c r="FC647" s="12"/>
      <c r="FD647" s="12"/>
      <c r="FE647" s="12"/>
      <c r="FF647" s="12"/>
      <c r="FG647" s="12"/>
      <c r="FH647" s="12"/>
      <c r="FI647" s="12"/>
      <c r="FJ647" s="12"/>
      <c r="FK647" s="12"/>
      <c r="FL647" s="12"/>
      <c r="FM647" s="12"/>
      <c r="FN647" s="12"/>
      <c r="FO647" s="12"/>
      <c r="FP647" s="12"/>
      <c r="FQ647" s="12"/>
      <c r="FR647" s="12"/>
      <c r="FS647" s="12"/>
      <c r="FT647" s="12"/>
      <c r="FU647" s="12"/>
      <c r="FV647" s="12"/>
      <c r="FW647" s="12"/>
      <c r="FX647" s="12"/>
      <c r="FY647" s="12"/>
      <c r="FZ647" s="12"/>
      <c r="GA647" s="12"/>
      <c r="GB647" s="12"/>
      <c r="GC647" s="12"/>
      <c r="GD647" s="12"/>
      <c r="GE647" s="12"/>
      <c r="GF647" s="12"/>
      <c r="GG647" s="12"/>
      <c r="GH647" s="12"/>
      <c r="GI647" s="12"/>
      <c r="GJ647" s="12"/>
      <c r="GK647" s="12"/>
    </row>
    <row r="648" spans="2:193">
      <c r="B648" s="26"/>
      <c r="C648" s="12"/>
      <c r="D648" s="12"/>
      <c r="E648" s="12"/>
      <c r="F648" s="11"/>
      <c r="G648" s="12"/>
      <c r="H648" s="12"/>
      <c r="I648" s="12"/>
      <c r="J648" s="12"/>
      <c r="K648" s="12"/>
      <c r="L648" s="12"/>
      <c r="M648" s="12"/>
      <c r="N648" s="11"/>
      <c r="O648" s="12"/>
      <c r="P648" s="12"/>
      <c r="Q648" s="12"/>
      <c r="R648" s="12"/>
      <c r="S648" s="12"/>
      <c r="T648" s="12"/>
      <c r="U648" s="12"/>
      <c r="V648" s="11"/>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c r="CG648" s="12"/>
      <c r="CH648" s="12"/>
      <c r="CI648" s="12"/>
      <c r="CJ648" s="12"/>
      <c r="CK648" s="12"/>
      <c r="CL648" s="12"/>
      <c r="CM648" s="12"/>
      <c r="CN648" s="12"/>
      <c r="CO648" s="12"/>
      <c r="CP648" s="12"/>
      <c r="CQ648" s="12"/>
      <c r="CR648" s="12"/>
      <c r="CS648" s="12"/>
      <c r="CT648" s="12"/>
      <c r="CU648" s="12"/>
      <c r="CV648" s="12"/>
      <c r="CW648" s="12"/>
      <c r="CX648" s="12"/>
      <c r="CY648" s="12"/>
      <c r="CZ648" s="12"/>
      <c r="DA648" s="12"/>
      <c r="DB648" s="12"/>
      <c r="DC648" s="12"/>
      <c r="DD648" s="12"/>
      <c r="DE648" s="12"/>
      <c r="DF648" s="12"/>
      <c r="DG648" s="12"/>
      <c r="DH648" s="12"/>
      <c r="DI648" s="12"/>
      <c r="DJ648" s="12"/>
      <c r="DK648" s="12"/>
      <c r="DL648" s="12"/>
      <c r="DM648" s="12"/>
      <c r="DN648" s="12"/>
      <c r="DO648" s="12"/>
      <c r="DP648" s="12"/>
      <c r="DQ648" s="12"/>
      <c r="DR648" s="12"/>
      <c r="DS648" s="12"/>
      <c r="DT648" s="12"/>
      <c r="DU648" s="12"/>
      <c r="DV648" s="12"/>
      <c r="DW648" s="12"/>
      <c r="DX648" s="12"/>
      <c r="DY648" s="12"/>
      <c r="DZ648" s="12"/>
      <c r="EA648" s="12"/>
      <c r="EB648" s="12"/>
      <c r="EC648" s="12"/>
      <c r="ED648" s="12"/>
      <c r="EE648" s="12"/>
      <c r="EF648" s="12"/>
      <c r="EG648" s="12"/>
      <c r="EH648" s="12"/>
      <c r="EI648" s="12"/>
      <c r="EJ648" s="12"/>
      <c r="EK648" s="12"/>
      <c r="EL648" s="12"/>
      <c r="EM648" s="12"/>
      <c r="EN648" s="12"/>
      <c r="EO648" s="12"/>
      <c r="EP648" s="12"/>
      <c r="EQ648" s="12"/>
      <c r="ER648" s="12"/>
      <c r="ES648" s="12"/>
      <c r="ET648" s="12"/>
      <c r="EU648" s="12"/>
      <c r="EV648" s="12"/>
      <c r="EW648" s="12"/>
      <c r="EX648" s="12"/>
      <c r="EY648" s="12"/>
      <c r="EZ648" s="12"/>
      <c r="FA648" s="12"/>
      <c r="FB648" s="12"/>
      <c r="FC648" s="12"/>
      <c r="FD648" s="12"/>
      <c r="FE648" s="12"/>
      <c r="FF648" s="12"/>
      <c r="FG648" s="12"/>
      <c r="FH648" s="12"/>
      <c r="FI648" s="12"/>
      <c r="FJ648" s="12"/>
      <c r="FK648" s="12"/>
      <c r="FL648" s="12"/>
      <c r="FM648" s="12"/>
      <c r="FN648" s="12"/>
      <c r="FO648" s="12"/>
      <c r="FP648" s="12"/>
      <c r="FQ648" s="12"/>
      <c r="FR648" s="12"/>
      <c r="FS648" s="12"/>
      <c r="FT648" s="12"/>
      <c r="FU648" s="12"/>
      <c r="FV648" s="12"/>
      <c r="FW648" s="12"/>
      <c r="FX648" s="12"/>
      <c r="FY648" s="12"/>
      <c r="FZ648" s="12"/>
      <c r="GA648" s="12"/>
      <c r="GB648" s="12"/>
      <c r="GC648" s="12"/>
      <c r="GD648" s="12"/>
      <c r="GE648" s="12"/>
      <c r="GF648" s="12"/>
      <c r="GG648" s="12"/>
      <c r="GH648" s="12"/>
      <c r="GI648" s="12"/>
      <c r="GJ648" s="12"/>
      <c r="GK648" s="12"/>
    </row>
    <row r="649" spans="2:193">
      <c r="B649" s="26"/>
      <c r="C649" s="12"/>
      <c r="D649" s="12"/>
      <c r="E649" s="12"/>
      <c r="F649" s="11"/>
      <c r="G649" s="12"/>
      <c r="H649" s="12"/>
      <c r="I649" s="12"/>
      <c r="J649" s="12"/>
      <c r="K649" s="12"/>
      <c r="L649" s="12"/>
      <c r="M649" s="12"/>
      <c r="N649" s="11"/>
      <c r="O649" s="12"/>
      <c r="P649" s="12"/>
      <c r="Q649" s="12"/>
      <c r="R649" s="12"/>
      <c r="S649" s="12"/>
      <c r="T649" s="12"/>
      <c r="U649" s="12"/>
      <c r="V649" s="11"/>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c r="CG649" s="12"/>
      <c r="CH649" s="12"/>
      <c r="CI649" s="12"/>
      <c r="CJ649" s="12"/>
      <c r="CK649" s="12"/>
      <c r="CL649" s="12"/>
      <c r="CM649" s="12"/>
      <c r="CN649" s="12"/>
      <c r="CO649" s="12"/>
      <c r="CP649" s="12"/>
      <c r="CQ649" s="12"/>
      <c r="CR649" s="12"/>
      <c r="CS649" s="12"/>
      <c r="CT649" s="12"/>
      <c r="CU649" s="12"/>
      <c r="CV649" s="12"/>
      <c r="CW649" s="12"/>
      <c r="CX649" s="12"/>
      <c r="CY649" s="12"/>
      <c r="CZ649" s="12"/>
      <c r="DA649" s="12"/>
      <c r="DB649" s="12"/>
      <c r="DC649" s="12"/>
      <c r="DD649" s="12"/>
      <c r="DE649" s="12"/>
      <c r="DF649" s="12"/>
      <c r="DG649" s="12"/>
      <c r="DH649" s="12"/>
      <c r="DI649" s="12"/>
      <c r="DJ649" s="12"/>
      <c r="DK649" s="12"/>
      <c r="DL649" s="12"/>
      <c r="DM649" s="12"/>
      <c r="DN649" s="12"/>
      <c r="DO649" s="12"/>
      <c r="DP649" s="12"/>
      <c r="DQ649" s="12"/>
      <c r="DR649" s="12"/>
      <c r="DS649" s="12"/>
      <c r="DT649" s="12"/>
      <c r="DU649" s="12"/>
      <c r="DV649" s="12"/>
      <c r="DW649" s="12"/>
      <c r="DX649" s="12"/>
      <c r="DY649" s="12"/>
      <c r="DZ649" s="12"/>
      <c r="EA649" s="12"/>
      <c r="EB649" s="12"/>
      <c r="EC649" s="12"/>
      <c r="ED649" s="12"/>
      <c r="EE649" s="12"/>
      <c r="EF649" s="12"/>
      <c r="EG649" s="12"/>
      <c r="EH649" s="12"/>
      <c r="EI649" s="12"/>
      <c r="EJ649" s="12"/>
      <c r="EK649" s="12"/>
      <c r="EL649" s="12"/>
      <c r="EM649" s="12"/>
      <c r="EN649" s="12"/>
      <c r="EO649" s="12"/>
      <c r="EP649" s="12"/>
      <c r="EQ649" s="12"/>
      <c r="ER649" s="12"/>
      <c r="ES649" s="12"/>
      <c r="ET649" s="12"/>
      <c r="EU649" s="12"/>
      <c r="EV649" s="12"/>
      <c r="EW649" s="12"/>
      <c r="EX649" s="12"/>
      <c r="EY649" s="12"/>
      <c r="EZ649" s="12"/>
      <c r="FA649" s="12"/>
      <c r="FB649" s="12"/>
      <c r="FC649" s="12"/>
      <c r="FD649" s="12"/>
      <c r="FE649" s="12"/>
      <c r="FF649" s="12"/>
      <c r="FG649" s="12"/>
      <c r="FH649" s="12"/>
      <c r="FI649" s="12"/>
      <c r="FJ649" s="12"/>
      <c r="FK649" s="12"/>
      <c r="FL649" s="12"/>
      <c r="FM649" s="12"/>
      <c r="FN649" s="12"/>
      <c r="FO649" s="12"/>
      <c r="FP649" s="12"/>
      <c r="FQ649" s="12"/>
      <c r="FR649" s="12"/>
      <c r="FS649" s="12"/>
      <c r="FT649" s="12"/>
      <c r="FU649" s="12"/>
      <c r="FV649" s="12"/>
      <c r="FW649" s="12"/>
      <c r="FX649" s="12"/>
      <c r="FY649" s="12"/>
      <c r="FZ649" s="12"/>
      <c r="GA649" s="12"/>
      <c r="GB649" s="12"/>
      <c r="GC649" s="12"/>
      <c r="GD649" s="12"/>
      <c r="GE649" s="12"/>
      <c r="GF649" s="12"/>
      <c r="GG649" s="12"/>
      <c r="GH649" s="12"/>
      <c r="GI649" s="12"/>
      <c r="GJ649" s="12"/>
      <c r="GK649" s="12"/>
    </row>
    <row r="650" spans="2:193">
      <c r="B650" s="26"/>
      <c r="C650" s="12"/>
      <c r="D650" s="12"/>
      <c r="E650" s="12"/>
      <c r="F650" s="11"/>
      <c r="G650" s="12"/>
      <c r="H650" s="12"/>
      <c r="I650" s="12"/>
      <c r="J650" s="12"/>
      <c r="K650" s="12"/>
      <c r="L650" s="12"/>
      <c r="M650" s="12"/>
      <c r="N650" s="11"/>
      <c r="O650" s="12"/>
      <c r="P650" s="12"/>
      <c r="Q650" s="12"/>
      <c r="R650" s="12"/>
      <c r="S650" s="12"/>
      <c r="T650" s="12"/>
      <c r="U650" s="12"/>
      <c r="V650" s="11"/>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c r="CG650" s="12"/>
      <c r="CH650" s="12"/>
      <c r="CI650" s="12"/>
      <c r="CJ650" s="12"/>
      <c r="CK650" s="12"/>
      <c r="CL650" s="12"/>
      <c r="CM650" s="12"/>
      <c r="CN650" s="12"/>
      <c r="CO650" s="12"/>
      <c r="CP650" s="12"/>
      <c r="CQ650" s="12"/>
      <c r="CR650" s="12"/>
      <c r="CS650" s="12"/>
      <c r="CT650" s="12"/>
      <c r="CU650" s="12"/>
      <c r="CV650" s="12"/>
      <c r="CW650" s="12"/>
      <c r="CX650" s="12"/>
      <c r="CY650" s="12"/>
      <c r="CZ650" s="12"/>
      <c r="DA650" s="12"/>
      <c r="DB650" s="12"/>
      <c r="DC650" s="12"/>
      <c r="DD650" s="12"/>
      <c r="DE650" s="12"/>
      <c r="DF650" s="12"/>
      <c r="DG650" s="12"/>
      <c r="DH650" s="12"/>
      <c r="DI650" s="12"/>
      <c r="DJ650" s="12"/>
      <c r="DK650" s="12"/>
      <c r="DL650" s="12"/>
      <c r="DM650" s="12"/>
      <c r="DN650" s="12"/>
      <c r="DO650" s="12"/>
      <c r="DP650" s="12"/>
      <c r="DQ650" s="12"/>
      <c r="DR650" s="12"/>
      <c r="DS650" s="12"/>
      <c r="DT650" s="12"/>
      <c r="DU650" s="12"/>
      <c r="DV650" s="12"/>
      <c r="DW650" s="12"/>
      <c r="DX650" s="12"/>
      <c r="DY650" s="12"/>
      <c r="DZ650" s="12"/>
      <c r="EA650" s="12"/>
      <c r="EB650" s="12"/>
      <c r="EC650" s="12"/>
      <c r="ED650" s="12"/>
      <c r="EE650" s="12"/>
      <c r="EF650" s="12"/>
      <c r="EG650" s="12"/>
      <c r="EH650" s="12"/>
      <c r="EI650" s="12"/>
      <c r="EJ650" s="12"/>
      <c r="EK650" s="12"/>
      <c r="EL650" s="12"/>
      <c r="EM650" s="12"/>
      <c r="EN650" s="12"/>
      <c r="EO650" s="12"/>
      <c r="EP650" s="12"/>
      <c r="EQ650" s="12"/>
      <c r="ER650" s="12"/>
      <c r="ES650" s="12"/>
      <c r="ET650" s="12"/>
      <c r="EU650" s="12"/>
      <c r="EV650" s="12"/>
      <c r="EW650" s="12"/>
      <c r="EX650" s="12"/>
      <c r="EY650" s="12"/>
      <c r="EZ650" s="12"/>
      <c r="FA650" s="12"/>
      <c r="FB650" s="12"/>
      <c r="FC650" s="12"/>
      <c r="FD650" s="12"/>
      <c r="FE650" s="12"/>
      <c r="FF650" s="12"/>
      <c r="FG650" s="12"/>
      <c r="FH650" s="12"/>
      <c r="FI650" s="12"/>
      <c r="FJ650" s="12"/>
      <c r="FK650" s="12"/>
      <c r="FL650" s="12"/>
      <c r="FM650" s="12"/>
      <c r="FN650" s="12"/>
      <c r="FO650" s="12"/>
      <c r="FP650" s="12"/>
      <c r="FQ650" s="12"/>
      <c r="FR650" s="12"/>
      <c r="FS650" s="12"/>
      <c r="FT650" s="12"/>
      <c r="FU650" s="12"/>
      <c r="FV650" s="12"/>
      <c r="FW650" s="12"/>
      <c r="FX650" s="12"/>
      <c r="FY650" s="12"/>
      <c r="FZ650" s="12"/>
      <c r="GA650" s="12"/>
      <c r="GB650" s="12"/>
      <c r="GC650" s="12"/>
      <c r="GD650" s="12"/>
      <c r="GE650" s="12"/>
      <c r="GF650" s="12"/>
      <c r="GG650" s="12"/>
      <c r="GH650" s="12"/>
      <c r="GI650" s="12"/>
      <c r="GJ650" s="12"/>
      <c r="GK650" s="12"/>
    </row>
    <row r="651" spans="2:193">
      <c r="B651" s="26"/>
      <c r="C651" s="12"/>
      <c r="D651" s="12"/>
      <c r="E651" s="12"/>
      <c r="F651" s="11"/>
      <c r="G651" s="12"/>
      <c r="H651" s="12"/>
      <c r="I651" s="12"/>
      <c r="J651" s="12"/>
      <c r="K651" s="12"/>
      <c r="L651" s="12"/>
      <c r="M651" s="12"/>
      <c r="N651" s="11"/>
      <c r="O651" s="12"/>
      <c r="P651" s="12"/>
      <c r="Q651" s="12"/>
      <c r="R651" s="12"/>
      <c r="S651" s="12"/>
      <c r="T651" s="12"/>
      <c r="U651" s="12"/>
      <c r="V651" s="11"/>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c r="CG651" s="12"/>
      <c r="CH651" s="12"/>
      <c r="CI651" s="12"/>
      <c r="CJ651" s="12"/>
      <c r="CK651" s="12"/>
      <c r="CL651" s="12"/>
      <c r="CM651" s="12"/>
      <c r="CN651" s="12"/>
      <c r="CO651" s="12"/>
      <c r="CP651" s="12"/>
      <c r="CQ651" s="12"/>
      <c r="CR651" s="12"/>
      <c r="CS651" s="12"/>
      <c r="CT651" s="12"/>
      <c r="CU651" s="12"/>
      <c r="CV651" s="12"/>
      <c r="CW651" s="12"/>
      <c r="CX651" s="12"/>
      <c r="CY651" s="12"/>
      <c r="CZ651" s="12"/>
      <c r="DA651" s="12"/>
      <c r="DB651" s="12"/>
      <c r="DC651" s="12"/>
      <c r="DD651" s="12"/>
      <c r="DE651" s="12"/>
      <c r="DF651" s="12"/>
      <c r="DG651" s="12"/>
      <c r="DH651" s="12"/>
      <c r="DI651" s="12"/>
      <c r="DJ651" s="12"/>
      <c r="DK651" s="12"/>
      <c r="DL651" s="12"/>
      <c r="DM651" s="12"/>
      <c r="DN651" s="12"/>
      <c r="DO651" s="12"/>
      <c r="DP651" s="12"/>
      <c r="DQ651" s="12"/>
      <c r="DR651" s="12"/>
      <c r="DS651" s="12"/>
      <c r="DT651" s="12"/>
      <c r="DU651" s="12"/>
      <c r="DV651" s="12"/>
      <c r="DW651" s="12"/>
      <c r="DX651" s="12"/>
      <c r="DY651" s="12"/>
      <c r="DZ651" s="12"/>
      <c r="EA651" s="12"/>
      <c r="EB651" s="12"/>
      <c r="EC651" s="12"/>
      <c r="ED651" s="12"/>
      <c r="EE651" s="12"/>
      <c r="EF651" s="12"/>
      <c r="EG651" s="12"/>
      <c r="EH651" s="12"/>
      <c r="EI651" s="12"/>
      <c r="EJ651" s="12"/>
      <c r="EK651" s="12"/>
      <c r="EL651" s="12"/>
      <c r="EM651" s="12"/>
      <c r="EN651" s="12"/>
      <c r="EO651" s="12"/>
      <c r="EP651" s="12"/>
      <c r="EQ651" s="12"/>
      <c r="ER651" s="12"/>
      <c r="ES651" s="12"/>
      <c r="ET651" s="12"/>
      <c r="EU651" s="12"/>
      <c r="EV651" s="12"/>
      <c r="EW651" s="12"/>
      <c r="EX651" s="12"/>
      <c r="EY651" s="12"/>
      <c r="EZ651" s="12"/>
      <c r="FA651" s="12"/>
      <c r="FB651" s="12"/>
      <c r="FC651" s="12"/>
      <c r="FD651" s="12"/>
      <c r="FE651" s="12"/>
      <c r="FF651" s="12"/>
      <c r="FG651" s="12"/>
      <c r="FH651" s="12"/>
      <c r="FI651" s="12"/>
      <c r="FJ651" s="12"/>
      <c r="FK651" s="12"/>
      <c r="FL651" s="12"/>
      <c r="FM651" s="12"/>
      <c r="FN651" s="12"/>
      <c r="FO651" s="12"/>
      <c r="FP651" s="12"/>
      <c r="FQ651" s="12"/>
      <c r="FR651" s="12"/>
      <c r="FS651" s="12"/>
      <c r="FT651" s="12"/>
      <c r="FU651" s="12"/>
      <c r="FV651" s="12"/>
      <c r="FW651" s="12"/>
      <c r="FX651" s="12"/>
      <c r="FY651" s="12"/>
      <c r="FZ651" s="12"/>
      <c r="GA651" s="12"/>
      <c r="GB651" s="12"/>
      <c r="GC651" s="12"/>
      <c r="GD651" s="12"/>
      <c r="GE651" s="12"/>
      <c r="GF651" s="12"/>
      <c r="GG651" s="12"/>
      <c r="GH651" s="12"/>
      <c r="GI651" s="12"/>
      <c r="GJ651" s="12"/>
      <c r="GK651" s="12"/>
    </row>
    <row r="652" spans="2:193">
      <c r="B652" s="26"/>
      <c r="C652" s="12"/>
      <c r="D652" s="12"/>
      <c r="E652" s="12"/>
      <c r="F652" s="11"/>
      <c r="G652" s="12"/>
      <c r="H652" s="12"/>
      <c r="I652" s="12"/>
      <c r="J652" s="12"/>
      <c r="K652" s="12"/>
      <c r="L652" s="12"/>
      <c r="M652" s="12"/>
      <c r="N652" s="11"/>
      <c r="O652" s="12"/>
      <c r="P652" s="12"/>
      <c r="Q652" s="12"/>
      <c r="R652" s="12"/>
      <c r="S652" s="12"/>
      <c r="T652" s="12"/>
      <c r="U652" s="12"/>
      <c r="V652" s="11"/>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c r="CG652" s="12"/>
      <c r="CH652" s="12"/>
      <c r="CI652" s="12"/>
      <c r="CJ652" s="12"/>
      <c r="CK652" s="12"/>
      <c r="CL652" s="12"/>
      <c r="CM652" s="12"/>
      <c r="CN652" s="12"/>
      <c r="CO652" s="12"/>
      <c r="CP652" s="12"/>
      <c r="CQ652" s="12"/>
      <c r="CR652" s="12"/>
      <c r="CS652" s="12"/>
      <c r="CT652" s="12"/>
      <c r="CU652" s="12"/>
      <c r="CV652" s="12"/>
      <c r="CW652" s="12"/>
      <c r="CX652" s="12"/>
      <c r="CY652" s="12"/>
      <c r="CZ652" s="12"/>
      <c r="DA652" s="12"/>
      <c r="DB652" s="12"/>
      <c r="DC652" s="12"/>
      <c r="DD652" s="12"/>
      <c r="DE652" s="12"/>
      <c r="DF652" s="12"/>
      <c r="DG652" s="12"/>
      <c r="DH652" s="12"/>
      <c r="DI652" s="12"/>
      <c r="DJ652" s="12"/>
      <c r="DK652" s="12"/>
      <c r="DL652" s="12"/>
      <c r="DM652" s="12"/>
      <c r="DN652" s="12"/>
      <c r="DO652" s="12"/>
      <c r="DP652" s="12"/>
      <c r="DQ652" s="12"/>
      <c r="DR652" s="12"/>
      <c r="DS652" s="12"/>
      <c r="DT652" s="12"/>
      <c r="DU652" s="12"/>
      <c r="DV652" s="12"/>
      <c r="DW652" s="12"/>
      <c r="DX652" s="12"/>
      <c r="DY652" s="12"/>
      <c r="DZ652" s="12"/>
      <c r="EA652" s="12"/>
      <c r="EB652" s="12"/>
      <c r="EC652" s="12"/>
      <c r="ED652" s="12"/>
      <c r="EE652" s="12"/>
      <c r="EF652" s="12"/>
      <c r="EG652" s="12"/>
      <c r="EH652" s="12"/>
      <c r="EI652" s="12"/>
      <c r="EJ652" s="12"/>
      <c r="EK652" s="12"/>
      <c r="EL652" s="12"/>
      <c r="EM652" s="12"/>
      <c r="EN652" s="12"/>
      <c r="EO652" s="12"/>
      <c r="EP652" s="12"/>
      <c r="EQ652" s="12"/>
      <c r="ER652" s="12"/>
      <c r="ES652" s="12"/>
      <c r="ET652" s="12"/>
      <c r="EU652" s="12"/>
      <c r="EV652" s="12"/>
      <c r="EW652" s="12"/>
      <c r="EX652" s="12"/>
      <c r="EY652" s="12"/>
      <c r="EZ652" s="12"/>
      <c r="FA652" s="12"/>
      <c r="FB652" s="12"/>
      <c r="FC652" s="12"/>
      <c r="FD652" s="12"/>
      <c r="FE652" s="12"/>
      <c r="FF652" s="12"/>
      <c r="FG652" s="12"/>
      <c r="FH652" s="12"/>
      <c r="FI652" s="12"/>
      <c r="FJ652" s="12"/>
      <c r="FK652" s="12"/>
      <c r="FL652" s="12"/>
      <c r="FM652" s="12"/>
      <c r="FN652" s="12"/>
      <c r="FO652" s="12"/>
      <c r="FP652" s="12"/>
      <c r="FQ652" s="12"/>
      <c r="FR652" s="12"/>
      <c r="FS652" s="12"/>
      <c r="FT652" s="12"/>
      <c r="FU652" s="12"/>
      <c r="FV652" s="12"/>
      <c r="FW652" s="12"/>
      <c r="FX652" s="12"/>
      <c r="FY652" s="12"/>
      <c r="FZ652" s="12"/>
      <c r="GA652" s="12"/>
      <c r="GB652" s="12"/>
      <c r="GC652" s="12"/>
      <c r="GD652" s="12"/>
      <c r="GE652" s="12"/>
      <c r="GF652" s="12"/>
      <c r="GG652" s="12"/>
      <c r="GH652" s="12"/>
      <c r="GI652" s="12"/>
      <c r="GJ652" s="12"/>
      <c r="GK652" s="12"/>
    </row>
    <row r="653" spans="2:193">
      <c r="B653" s="26"/>
      <c r="C653" s="12"/>
      <c r="D653" s="12"/>
      <c r="E653" s="12"/>
      <c r="F653" s="11"/>
      <c r="G653" s="12"/>
      <c r="H653" s="12"/>
      <c r="I653" s="12"/>
      <c r="J653" s="12"/>
      <c r="K653" s="12"/>
      <c r="L653" s="12"/>
      <c r="M653" s="12"/>
      <c r="N653" s="11"/>
      <c r="O653" s="12"/>
      <c r="P653" s="12"/>
      <c r="Q653" s="12"/>
      <c r="R653" s="12"/>
      <c r="S653" s="12"/>
      <c r="T653" s="12"/>
      <c r="U653" s="12"/>
      <c r="V653" s="11"/>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c r="CG653" s="12"/>
      <c r="CH653" s="12"/>
      <c r="CI653" s="12"/>
      <c r="CJ653" s="12"/>
      <c r="CK653" s="12"/>
      <c r="CL653" s="12"/>
      <c r="CM653" s="12"/>
      <c r="CN653" s="12"/>
      <c r="CO653" s="12"/>
      <c r="CP653" s="12"/>
      <c r="CQ653" s="12"/>
      <c r="CR653" s="12"/>
      <c r="CS653" s="12"/>
      <c r="CT653" s="12"/>
      <c r="CU653" s="12"/>
      <c r="CV653" s="12"/>
      <c r="CW653" s="12"/>
      <c r="CX653" s="12"/>
      <c r="CY653" s="12"/>
      <c r="CZ653" s="12"/>
      <c r="DA653" s="12"/>
      <c r="DB653" s="12"/>
      <c r="DC653" s="12"/>
      <c r="DD653" s="12"/>
      <c r="DE653" s="12"/>
      <c r="DF653" s="12"/>
      <c r="DG653" s="12"/>
      <c r="DH653" s="12"/>
      <c r="DI653" s="12"/>
      <c r="DJ653" s="12"/>
      <c r="DK653" s="12"/>
      <c r="DL653" s="12"/>
      <c r="DM653" s="12"/>
      <c r="DN653" s="12"/>
      <c r="DO653" s="12"/>
      <c r="DP653" s="12"/>
      <c r="DQ653" s="12"/>
      <c r="DR653" s="12"/>
      <c r="DS653" s="12"/>
      <c r="DT653" s="12"/>
      <c r="DU653" s="12"/>
      <c r="DV653" s="12"/>
      <c r="DW653" s="12"/>
      <c r="DX653" s="12"/>
      <c r="DY653" s="12"/>
      <c r="DZ653" s="12"/>
      <c r="EA653" s="12"/>
      <c r="EB653" s="12"/>
      <c r="EC653" s="12"/>
      <c r="ED653" s="12"/>
      <c r="EE653" s="12"/>
      <c r="EF653" s="12"/>
      <c r="EG653" s="12"/>
      <c r="EH653" s="12"/>
      <c r="EI653" s="12"/>
      <c r="EJ653" s="12"/>
      <c r="EK653" s="12"/>
      <c r="EL653" s="12"/>
      <c r="EM653" s="12"/>
      <c r="EN653" s="12"/>
      <c r="EO653" s="12"/>
      <c r="EP653" s="12"/>
      <c r="EQ653" s="12"/>
      <c r="ER653" s="12"/>
      <c r="ES653" s="12"/>
      <c r="ET653" s="12"/>
      <c r="EU653" s="12"/>
      <c r="EV653" s="12"/>
      <c r="EW653" s="12"/>
      <c r="EX653" s="12"/>
      <c r="EY653" s="12"/>
      <c r="EZ653" s="12"/>
      <c r="FA653" s="12"/>
      <c r="FB653" s="12"/>
      <c r="FC653" s="12"/>
      <c r="FD653" s="12"/>
      <c r="FE653" s="12"/>
      <c r="FF653" s="12"/>
      <c r="FG653" s="12"/>
      <c r="FH653" s="12"/>
      <c r="FI653" s="12"/>
      <c r="FJ653" s="12"/>
      <c r="FK653" s="12"/>
      <c r="FL653" s="12"/>
      <c r="FM653" s="12"/>
      <c r="FN653" s="12"/>
      <c r="FO653" s="12"/>
      <c r="FP653" s="12"/>
      <c r="FQ653" s="12"/>
      <c r="FR653" s="12"/>
      <c r="FS653" s="12"/>
      <c r="FT653" s="12"/>
      <c r="FU653" s="12"/>
      <c r="FV653" s="12"/>
      <c r="FW653" s="12"/>
      <c r="FX653" s="12"/>
      <c r="FY653" s="12"/>
      <c r="FZ653" s="12"/>
      <c r="GA653" s="12"/>
      <c r="GB653" s="12"/>
      <c r="GC653" s="12"/>
      <c r="GD653" s="12"/>
      <c r="GE653" s="12"/>
      <c r="GF653" s="12"/>
      <c r="GG653" s="12"/>
      <c r="GH653" s="12"/>
      <c r="GI653" s="12"/>
      <c r="GJ653" s="12"/>
      <c r="GK653" s="12"/>
    </row>
    <row r="654" spans="2:193">
      <c r="B654" s="26"/>
      <c r="C654" s="12"/>
      <c r="D654" s="12"/>
      <c r="E654" s="12"/>
      <c r="F654" s="11"/>
      <c r="G654" s="12"/>
      <c r="H654" s="12"/>
      <c r="I654" s="12"/>
      <c r="J654" s="12"/>
      <c r="K654" s="12"/>
      <c r="L654" s="12"/>
      <c r="M654" s="12"/>
      <c r="N654" s="11"/>
      <c r="O654" s="12"/>
      <c r="P654" s="12"/>
      <c r="Q654" s="12"/>
      <c r="R654" s="12"/>
      <c r="S654" s="12"/>
      <c r="T654" s="12"/>
      <c r="U654" s="12"/>
      <c r="V654" s="11"/>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c r="DB654" s="12"/>
      <c r="DC654" s="12"/>
      <c r="DD654" s="12"/>
      <c r="DE654" s="12"/>
      <c r="DF654" s="12"/>
      <c r="DG654" s="12"/>
      <c r="DH654" s="12"/>
      <c r="DI654" s="12"/>
      <c r="DJ654" s="12"/>
      <c r="DK654" s="12"/>
      <c r="DL654" s="12"/>
      <c r="DM654" s="12"/>
      <c r="DN654" s="12"/>
      <c r="DO654" s="12"/>
      <c r="DP654" s="12"/>
      <c r="DQ654" s="12"/>
      <c r="DR654" s="12"/>
      <c r="DS654" s="12"/>
      <c r="DT654" s="12"/>
      <c r="DU654" s="12"/>
      <c r="DV654" s="12"/>
      <c r="DW654" s="12"/>
      <c r="DX654" s="12"/>
      <c r="DY654" s="12"/>
      <c r="DZ654" s="12"/>
      <c r="EA654" s="12"/>
      <c r="EB654" s="12"/>
      <c r="EC654" s="12"/>
      <c r="ED654" s="12"/>
      <c r="EE654" s="12"/>
      <c r="EF654" s="12"/>
      <c r="EG654" s="12"/>
      <c r="EH654" s="12"/>
      <c r="EI654" s="12"/>
      <c r="EJ654" s="12"/>
      <c r="EK654" s="12"/>
      <c r="EL654" s="12"/>
      <c r="EM654" s="12"/>
      <c r="EN654" s="12"/>
      <c r="EO654" s="12"/>
      <c r="EP654" s="12"/>
      <c r="EQ654" s="12"/>
      <c r="ER654" s="12"/>
      <c r="ES654" s="12"/>
      <c r="ET654" s="12"/>
      <c r="EU654" s="12"/>
      <c r="EV654" s="12"/>
      <c r="EW654" s="12"/>
      <c r="EX654" s="12"/>
      <c r="EY654" s="12"/>
      <c r="EZ654" s="12"/>
      <c r="FA654" s="12"/>
      <c r="FB654" s="12"/>
      <c r="FC654" s="12"/>
      <c r="FD654" s="12"/>
      <c r="FE654" s="12"/>
      <c r="FF654" s="12"/>
      <c r="FG654" s="12"/>
      <c r="FH654" s="12"/>
      <c r="FI654" s="12"/>
      <c r="FJ654" s="12"/>
      <c r="FK654" s="12"/>
      <c r="FL654" s="12"/>
      <c r="FM654" s="12"/>
      <c r="FN654" s="12"/>
      <c r="FO654" s="12"/>
      <c r="FP654" s="12"/>
      <c r="FQ654" s="12"/>
      <c r="FR654" s="12"/>
      <c r="FS654" s="12"/>
      <c r="FT654" s="12"/>
      <c r="FU654" s="12"/>
      <c r="FV654" s="12"/>
      <c r="FW654" s="12"/>
      <c r="FX654" s="12"/>
      <c r="FY654" s="12"/>
      <c r="FZ654" s="12"/>
      <c r="GA654" s="12"/>
      <c r="GB654" s="12"/>
      <c r="GC654" s="12"/>
      <c r="GD654" s="12"/>
      <c r="GE654" s="12"/>
      <c r="GF654" s="12"/>
      <c r="GG654" s="12"/>
      <c r="GH654" s="12"/>
      <c r="GI654" s="12"/>
      <c r="GJ654" s="12"/>
      <c r="GK654" s="12"/>
    </row>
    <row r="655" spans="2:193">
      <c r="B655" s="26"/>
      <c r="C655" s="12"/>
      <c r="D655" s="12"/>
      <c r="E655" s="12"/>
      <c r="F655" s="11"/>
      <c r="G655" s="12"/>
      <c r="H655" s="12"/>
      <c r="I655" s="12"/>
      <c r="J655" s="12"/>
      <c r="K655" s="12"/>
      <c r="L655" s="12"/>
      <c r="M655" s="12"/>
      <c r="N655" s="11"/>
      <c r="O655" s="12"/>
      <c r="P655" s="12"/>
      <c r="Q655" s="12"/>
      <c r="R655" s="12"/>
      <c r="S655" s="12"/>
      <c r="T655" s="12"/>
      <c r="U655" s="12"/>
      <c r="V655" s="11"/>
      <c r="W655" s="12"/>
      <c r="X655" s="12"/>
      <c r="Y655" s="12"/>
      <c r="Z655" s="12"/>
      <c r="AA655" s="12"/>
      <c r="AB655" s="12"/>
      <c r="AC655" s="12"/>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c r="BQ655" s="26"/>
      <c r="BR655" s="26"/>
      <c r="BS655" s="26"/>
      <c r="BT655" s="26"/>
      <c r="BU655" s="26"/>
      <c r="BV655" s="26"/>
      <c r="BW655" s="26"/>
      <c r="BX655" s="26"/>
      <c r="BY655" s="26"/>
      <c r="BZ655" s="26"/>
      <c r="CA655" s="26"/>
      <c r="CB655" s="26"/>
      <c r="CC655" s="26"/>
      <c r="CD655" s="26"/>
      <c r="CE655" s="26"/>
      <c r="CF655" s="26"/>
      <c r="CG655" s="26"/>
      <c r="CH655" s="26"/>
      <c r="CI655" s="26"/>
      <c r="CJ655" s="26"/>
      <c r="CK655" s="26"/>
      <c r="CL655" s="26"/>
      <c r="CM655" s="26"/>
      <c r="CN655" s="26"/>
      <c r="CO655" s="26"/>
      <c r="CP655" s="26"/>
      <c r="CQ655" s="26"/>
      <c r="CR655" s="26"/>
      <c r="CS655" s="26"/>
      <c r="CT655" s="26"/>
      <c r="CU655" s="26"/>
      <c r="CV655" s="26"/>
      <c r="CW655" s="26"/>
      <c r="CX655" s="26"/>
      <c r="CY655" s="26"/>
      <c r="CZ655" s="26"/>
      <c r="DA655" s="26"/>
      <c r="DB655" s="26"/>
      <c r="DC655" s="26"/>
      <c r="DD655" s="26"/>
      <c r="DE655" s="26"/>
      <c r="DF655" s="26"/>
      <c r="DG655" s="26"/>
      <c r="DH655" s="26"/>
      <c r="DI655" s="26"/>
      <c r="DJ655" s="26"/>
      <c r="DK655" s="26"/>
      <c r="DL655" s="26"/>
      <c r="DM655" s="26"/>
      <c r="DN655" s="26"/>
      <c r="DO655" s="26"/>
      <c r="DP655" s="26"/>
      <c r="DQ655" s="26"/>
      <c r="DR655" s="26"/>
      <c r="DS655" s="26"/>
      <c r="DT655" s="26"/>
      <c r="DU655" s="26"/>
      <c r="DV655" s="26"/>
      <c r="DW655" s="26"/>
      <c r="DX655" s="26"/>
      <c r="DY655" s="26"/>
      <c r="DZ655" s="26"/>
      <c r="EA655" s="26"/>
      <c r="EB655" s="26"/>
      <c r="EC655" s="26"/>
      <c r="ED655" s="26"/>
      <c r="EE655" s="26"/>
      <c r="EF655" s="26"/>
      <c r="EG655" s="26"/>
      <c r="EH655" s="26"/>
      <c r="EI655" s="26"/>
      <c r="EJ655" s="26"/>
      <c r="EK655" s="26"/>
      <c r="EL655" s="26"/>
      <c r="EM655" s="26"/>
      <c r="EN655" s="26"/>
      <c r="EO655" s="26"/>
      <c r="EP655" s="26"/>
      <c r="EQ655" s="26"/>
      <c r="ER655" s="26"/>
      <c r="ES655" s="26"/>
      <c r="ET655" s="26"/>
      <c r="EU655" s="26"/>
      <c r="EV655" s="26"/>
      <c r="EW655" s="26"/>
      <c r="EX655" s="26"/>
      <c r="EY655" s="26"/>
      <c r="EZ655" s="26"/>
      <c r="FA655" s="26"/>
      <c r="FB655" s="26"/>
      <c r="FC655" s="26"/>
      <c r="FD655" s="26"/>
      <c r="FE655" s="26"/>
      <c r="FF655" s="26"/>
      <c r="FG655" s="26"/>
      <c r="FH655" s="26"/>
      <c r="FI655" s="26"/>
      <c r="FJ655" s="26"/>
      <c r="FK655" s="26"/>
      <c r="FL655" s="26"/>
      <c r="FM655" s="26"/>
      <c r="FN655" s="26"/>
      <c r="FO655" s="26"/>
      <c r="FP655" s="26"/>
      <c r="FQ655" s="26"/>
      <c r="FR655" s="26"/>
      <c r="FS655" s="26"/>
      <c r="FT655" s="26"/>
      <c r="FU655" s="26"/>
      <c r="FV655" s="26"/>
      <c r="FW655" s="26"/>
      <c r="FX655" s="26"/>
      <c r="FY655" s="26"/>
      <c r="FZ655" s="26"/>
      <c r="GA655" s="26"/>
      <c r="GB655" s="26"/>
      <c r="GC655" s="26"/>
      <c r="GD655" s="26"/>
      <c r="GE655" s="26"/>
      <c r="GF655" s="26"/>
      <c r="GG655" s="26"/>
      <c r="GH655" s="26"/>
      <c r="GI655" s="26"/>
      <c r="GJ655" s="26"/>
      <c r="GK655" s="26"/>
    </row>
    <row r="656" spans="2:193">
      <c r="B656" s="26"/>
      <c r="C656" s="12"/>
      <c r="D656" s="12"/>
      <c r="E656" s="12"/>
      <c r="F656" s="11"/>
      <c r="G656" s="12"/>
      <c r="H656" s="12"/>
      <c r="I656" s="12"/>
      <c r="J656" s="12"/>
      <c r="K656" s="12"/>
      <c r="L656" s="12"/>
      <c r="M656" s="12"/>
      <c r="N656" s="11"/>
      <c r="O656" s="12"/>
      <c r="P656" s="12"/>
      <c r="Q656" s="12"/>
      <c r="R656" s="12"/>
      <c r="S656" s="12"/>
      <c r="T656" s="12"/>
      <c r="U656" s="12"/>
      <c r="V656" s="11"/>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c r="CG656" s="12"/>
      <c r="CH656" s="12"/>
      <c r="CI656" s="12"/>
      <c r="CJ656" s="12"/>
      <c r="CK656" s="12"/>
      <c r="CL656" s="12"/>
      <c r="CM656" s="12"/>
      <c r="CN656" s="12"/>
      <c r="CO656" s="12"/>
      <c r="CP656" s="12"/>
      <c r="CQ656" s="12"/>
      <c r="CR656" s="12"/>
      <c r="CS656" s="12"/>
      <c r="CT656" s="12"/>
      <c r="CU656" s="12"/>
      <c r="CV656" s="12"/>
      <c r="CW656" s="12"/>
      <c r="CX656" s="12"/>
      <c r="CY656" s="12"/>
      <c r="CZ656" s="12"/>
      <c r="DA656" s="12"/>
      <c r="DB656" s="12"/>
      <c r="DC656" s="12"/>
      <c r="DD656" s="12"/>
      <c r="DE656" s="12"/>
      <c r="DF656" s="12"/>
      <c r="DG656" s="12"/>
      <c r="DH656" s="12"/>
      <c r="DI656" s="12"/>
      <c r="DJ656" s="12"/>
      <c r="DK656" s="12"/>
      <c r="DL656" s="12"/>
      <c r="DM656" s="12"/>
      <c r="DN656" s="12"/>
      <c r="DO656" s="12"/>
      <c r="DP656" s="12"/>
      <c r="DQ656" s="12"/>
      <c r="DR656" s="12"/>
      <c r="DS656" s="12"/>
      <c r="DT656" s="12"/>
      <c r="DU656" s="12"/>
      <c r="DV656" s="12"/>
      <c r="DW656" s="12"/>
      <c r="DX656" s="12"/>
      <c r="DY656" s="12"/>
      <c r="DZ656" s="12"/>
      <c r="EA656" s="12"/>
      <c r="EB656" s="12"/>
      <c r="EC656" s="12"/>
      <c r="ED656" s="12"/>
      <c r="EE656" s="12"/>
      <c r="EF656" s="12"/>
      <c r="EG656" s="12"/>
      <c r="EH656" s="12"/>
      <c r="EI656" s="12"/>
      <c r="EJ656" s="12"/>
      <c r="EK656" s="12"/>
      <c r="EL656" s="12"/>
      <c r="EM656" s="12"/>
      <c r="EN656" s="12"/>
      <c r="EO656" s="12"/>
      <c r="EP656" s="12"/>
      <c r="EQ656" s="12"/>
      <c r="ER656" s="12"/>
      <c r="ES656" s="12"/>
      <c r="ET656" s="12"/>
      <c r="EU656" s="12"/>
      <c r="EV656" s="12"/>
      <c r="EW656" s="12"/>
      <c r="EX656" s="12"/>
      <c r="EY656" s="12"/>
      <c r="EZ656" s="12"/>
      <c r="FA656" s="12"/>
      <c r="FB656" s="12"/>
      <c r="FC656" s="12"/>
      <c r="FD656" s="12"/>
      <c r="FE656" s="12"/>
      <c r="FF656" s="12"/>
      <c r="FG656" s="12"/>
      <c r="FH656" s="12"/>
      <c r="FI656" s="12"/>
      <c r="FJ656" s="12"/>
      <c r="FK656" s="12"/>
      <c r="FL656" s="12"/>
      <c r="FM656" s="12"/>
      <c r="FN656" s="12"/>
      <c r="FO656" s="12"/>
      <c r="FP656" s="12"/>
      <c r="FQ656" s="12"/>
      <c r="FR656" s="12"/>
      <c r="FS656" s="12"/>
      <c r="FT656" s="12"/>
      <c r="FU656" s="12"/>
      <c r="FV656" s="12"/>
      <c r="FW656" s="12"/>
      <c r="FX656" s="12"/>
      <c r="FY656" s="12"/>
      <c r="FZ656" s="12"/>
      <c r="GA656" s="12"/>
      <c r="GB656" s="12"/>
      <c r="GC656" s="12"/>
      <c r="GD656" s="12"/>
      <c r="GE656" s="12"/>
      <c r="GF656" s="12"/>
      <c r="GG656" s="12"/>
      <c r="GH656" s="12"/>
      <c r="GI656" s="12"/>
      <c r="GJ656" s="12"/>
      <c r="GK656" s="12"/>
    </row>
    <row r="657" spans="2:193">
      <c r="B657" s="26"/>
      <c r="C657" s="12"/>
      <c r="D657" s="12"/>
      <c r="E657" s="12"/>
      <c r="F657" s="11"/>
      <c r="G657" s="12"/>
      <c r="H657" s="12"/>
      <c r="I657" s="12"/>
      <c r="J657" s="12"/>
      <c r="K657" s="12"/>
      <c r="L657" s="12"/>
      <c r="M657" s="12"/>
      <c r="N657" s="11"/>
      <c r="O657" s="12"/>
      <c r="P657" s="12"/>
      <c r="Q657" s="12"/>
      <c r="R657" s="12"/>
      <c r="S657" s="12"/>
      <c r="T657" s="12"/>
      <c r="U657" s="12"/>
      <c r="V657" s="11"/>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c r="CG657" s="12"/>
      <c r="CH657" s="12"/>
      <c r="CI657" s="12"/>
      <c r="CJ657" s="12"/>
      <c r="CK657" s="12"/>
      <c r="CL657" s="12"/>
      <c r="CM657" s="12"/>
      <c r="CN657" s="12"/>
      <c r="CO657" s="12"/>
      <c r="CP657" s="12"/>
      <c r="CQ657" s="12"/>
      <c r="CR657" s="12"/>
      <c r="CS657" s="12"/>
      <c r="CT657" s="12"/>
      <c r="CU657" s="12"/>
      <c r="CV657" s="12"/>
      <c r="CW657" s="12"/>
      <c r="CX657" s="12"/>
      <c r="CY657" s="12"/>
      <c r="CZ657" s="12"/>
      <c r="DA657" s="12"/>
      <c r="DB657" s="12"/>
      <c r="DC657" s="12"/>
      <c r="DD657" s="12"/>
      <c r="DE657" s="12"/>
      <c r="DF657" s="12"/>
      <c r="DG657" s="12"/>
      <c r="DH657" s="12"/>
      <c r="DI657" s="12"/>
      <c r="DJ657" s="12"/>
      <c r="DK657" s="12"/>
      <c r="DL657" s="12"/>
      <c r="DM657" s="12"/>
      <c r="DN657" s="12"/>
      <c r="DO657" s="12"/>
      <c r="DP657" s="12"/>
      <c r="DQ657" s="12"/>
      <c r="DR657" s="12"/>
      <c r="DS657" s="12"/>
      <c r="DT657" s="12"/>
      <c r="DU657" s="12"/>
      <c r="DV657" s="12"/>
      <c r="DW657" s="12"/>
      <c r="DX657" s="12"/>
      <c r="DY657" s="12"/>
      <c r="DZ657" s="12"/>
      <c r="EA657" s="12"/>
      <c r="EB657" s="12"/>
      <c r="EC657" s="12"/>
      <c r="ED657" s="12"/>
      <c r="EE657" s="12"/>
      <c r="EF657" s="12"/>
      <c r="EG657" s="12"/>
      <c r="EH657" s="12"/>
      <c r="EI657" s="12"/>
      <c r="EJ657" s="12"/>
      <c r="EK657" s="12"/>
      <c r="EL657" s="12"/>
      <c r="EM657" s="12"/>
      <c r="EN657" s="12"/>
      <c r="EO657" s="12"/>
      <c r="EP657" s="12"/>
      <c r="EQ657" s="12"/>
      <c r="ER657" s="12"/>
      <c r="ES657" s="12"/>
      <c r="ET657" s="12"/>
      <c r="EU657" s="12"/>
      <c r="EV657" s="12"/>
      <c r="EW657" s="12"/>
      <c r="EX657" s="12"/>
      <c r="EY657" s="12"/>
      <c r="EZ657" s="12"/>
      <c r="FA657" s="12"/>
      <c r="FB657" s="12"/>
      <c r="FC657" s="12"/>
      <c r="FD657" s="12"/>
      <c r="FE657" s="12"/>
      <c r="FF657" s="12"/>
      <c r="FG657" s="12"/>
      <c r="FH657" s="12"/>
      <c r="FI657" s="12"/>
      <c r="FJ657" s="12"/>
      <c r="FK657" s="12"/>
      <c r="FL657" s="12"/>
      <c r="FM657" s="12"/>
      <c r="FN657" s="12"/>
      <c r="FO657" s="12"/>
      <c r="FP657" s="12"/>
      <c r="FQ657" s="12"/>
      <c r="FR657" s="12"/>
      <c r="FS657" s="12"/>
      <c r="FT657" s="12"/>
      <c r="FU657" s="12"/>
      <c r="FV657" s="12"/>
      <c r="FW657" s="12"/>
      <c r="FX657" s="12"/>
      <c r="FY657" s="12"/>
      <c r="FZ657" s="12"/>
      <c r="GA657" s="12"/>
      <c r="GB657" s="12"/>
      <c r="GC657" s="12"/>
      <c r="GD657" s="12"/>
      <c r="GE657" s="12"/>
      <c r="GF657" s="12"/>
      <c r="GG657" s="12"/>
      <c r="GH657" s="12"/>
      <c r="GI657" s="12"/>
      <c r="GJ657" s="12"/>
      <c r="GK657" s="12"/>
    </row>
    <row r="658" spans="2:193">
      <c r="B658" s="26"/>
      <c r="C658" s="12"/>
      <c r="D658" s="12"/>
      <c r="E658" s="12"/>
      <c r="F658" s="11"/>
      <c r="G658" s="12"/>
      <c r="H658" s="12"/>
      <c r="I658" s="12"/>
      <c r="J658" s="12"/>
      <c r="K658" s="12"/>
      <c r="L658" s="12"/>
      <c r="M658" s="12"/>
      <c r="N658" s="11"/>
      <c r="O658" s="12"/>
      <c r="P658" s="12"/>
      <c r="Q658" s="12"/>
      <c r="R658" s="12"/>
      <c r="S658" s="12"/>
      <c r="T658" s="12"/>
      <c r="U658" s="12"/>
      <c r="V658" s="11"/>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c r="CG658" s="12"/>
      <c r="CH658" s="12"/>
      <c r="CI658" s="12"/>
      <c r="CJ658" s="12"/>
      <c r="CK658" s="12"/>
      <c r="CL658" s="12"/>
      <c r="CM658" s="12"/>
      <c r="CN658" s="12"/>
      <c r="CO658" s="12"/>
      <c r="CP658" s="12"/>
      <c r="CQ658" s="12"/>
      <c r="CR658" s="12"/>
      <c r="CS658" s="12"/>
      <c r="CT658" s="12"/>
      <c r="CU658" s="12"/>
      <c r="CV658" s="12"/>
      <c r="CW658" s="12"/>
      <c r="CX658" s="12"/>
      <c r="CY658" s="12"/>
      <c r="CZ658" s="12"/>
      <c r="DA658" s="12"/>
      <c r="DB658" s="12"/>
      <c r="DC658" s="12"/>
      <c r="DD658" s="12"/>
      <c r="DE658" s="12"/>
      <c r="DF658" s="12"/>
      <c r="DG658" s="12"/>
      <c r="DH658" s="12"/>
      <c r="DI658" s="12"/>
      <c r="DJ658" s="12"/>
      <c r="DK658" s="12"/>
      <c r="DL658" s="12"/>
      <c r="DM658" s="12"/>
      <c r="DN658" s="12"/>
      <c r="DO658" s="12"/>
      <c r="DP658" s="12"/>
      <c r="DQ658" s="12"/>
      <c r="DR658" s="12"/>
      <c r="DS658" s="12"/>
      <c r="DT658" s="12"/>
      <c r="DU658" s="12"/>
      <c r="DV658" s="12"/>
      <c r="DW658" s="12"/>
      <c r="DX658" s="12"/>
      <c r="DY658" s="12"/>
      <c r="DZ658" s="12"/>
      <c r="EA658" s="12"/>
      <c r="EB658" s="12"/>
      <c r="EC658" s="12"/>
      <c r="ED658" s="12"/>
      <c r="EE658" s="12"/>
      <c r="EF658" s="12"/>
      <c r="EG658" s="12"/>
      <c r="EH658" s="12"/>
      <c r="EI658" s="12"/>
      <c r="EJ658" s="12"/>
      <c r="EK658" s="12"/>
      <c r="EL658" s="12"/>
      <c r="EM658" s="12"/>
      <c r="EN658" s="12"/>
      <c r="EO658" s="12"/>
      <c r="EP658" s="12"/>
      <c r="EQ658" s="12"/>
      <c r="ER658" s="12"/>
      <c r="ES658" s="12"/>
      <c r="ET658" s="12"/>
      <c r="EU658" s="12"/>
      <c r="EV658" s="12"/>
      <c r="EW658" s="12"/>
      <c r="EX658" s="12"/>
      <c r="EY658" s="12"/>
      <c r="EZ658" s="12"/>
      <c r="FA658" s="12"/>
      <c r="FB658" s="12"/>
      <c r="FC658" s="12"/>
      <c r="FD658" s="12"/>
      <c r="FE658" s="12"/>
      <c r="FF658" s="12"/>
      <c r="FG658" s="12"/>
      <c r="FH658" s="12"/>
      <c r="FI658" s="12"/>
      <c r="FJ658" s="12"/>
      <c r="FK658" s="12"/>
      <c r="FL658" s="12"/>
      <c r="FM658" s="12"/>
      <c r="FN658" s="12"/>
      <c r="FO658" s="12"/>
      <c r="FP658" s="12"/>
      <c r="FQ658" s="12"/>
      <c r="FR658" s="12"/>
      <c r="FS658" s="12"/>
      <c r="FT658" s="12"/>
      <c r="FU658" s="12"/>
      <c r="FV658" s="12"/>
      <c r="FW658" s="12"/>
      <c r="FX658" s="12"/>
      <c r="FY658" s="12"/>
      <c r="FZ658" s="12"/>
      <c r="GA658" s="12"/>
      <c r="GB658" s="12"/>
      <c r="GC658" s="12"/>
      <c r="GD658" s="12"/>
      <c r="GE658" s="12"/>
      <c r="GF658" s="12"/>
      <c r="GG658" s="12"/>
      <c r="GH658" s="12"/>
      <c r="GI658" s="12"/>
      <c r="GJ658" s="12"/>
      <c r="GK658" s="12"/>
    </row>
    <row r="659" spans="2:193">
      <c r="B659" s="26"/>
      <c r="C659" s="12"/>
      <c r="D659" s="12"/>
      <c r="E659" s="12"/>
      <c r="F659" s="11"/>
      <c r="G659" s="12"/>
      <c r="H659" s="12"/>
      <c r="I659" s="12"/>
      <c r="J659" s="12"/>
      <c r="K659" s="12"/>
      <c r="L659" s="12"/>
      <c r="M659" s="12"/>
      <c r="N659" s="11"/>
      <c r="O659" s="12"/>
      <c r="P659" s="12"/>
      <c r="Q659" s="12"/>
      <c r="R659" s="12"/>
      <c r="S659" s="12"/>
      <c r="T659" s="12"/>
      <c r="U659" s="12"/>
      <c r="V659" s="11"/>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c r="CG659" s="12"/>
      <c r="CH659" s="12"/>
      <c r="CI659" s="12"/>
      <c r="CJ659" s="12"/>
      <c r="CK659" s="12"/>
      <c r="CL659" s="12"/>
      <c r="CM659" s="12"/>
      <c r="CN659" s="12"/>
      <c r="CO659" s="12"/>
      <c r="CP659" s="12"/>
      <c r="CQ659" s="12"/>
      <c r="CR659" s="12"/>
      <c r="CS659" s="12"/>
      <c r="CT659" s="12"/>
      <c r="CU659" s="12"/>
      <c r="CV659" s="12"/>
      <c r="CW659" s="12"/>
      <c r="CX659" s="12"/>
      <c r="CY659" s="12"/>
      <c r="CZ659" s="12"/>
      <c r="DA659" s="12"/>
      <c r="DB659" s="12"/>
      <c r="DC659" s="12"/>
      <c r="DD659" s="12"/>
      <c r="DE659" s="12"/>
      <c r="DF659" s="12"/>
      <c r="DG659" s="12"/>
      <c r="DH659" s="12"/>
      <c r="DI659" s="12"/>
      <c r="DJ659" s="12"/>
      <c r="DK659" s="12"/>
      <c r="DL659" s="12"/>
      <c r="DM659" s="12"/>
      <c r="DN659" s="12"/>
      <c r="DO659" s="12"/>
      <c r="DP659" s="12"/>
      <c r="DQ659" s="12"/>
      <c r="DR659" s="12"/>
      <c r="DS659" s="12"/>
      <c r="DT659" s="12"/>
      <c r="DU659" s="12"/>
      <c r="DV659" s="12"/>
      <c r="DW659" s="12"/>
      <c r="DX659" s="12"/>
      <c r="DY659" s="12"/>
      <c r="DZ659" s="12"/>
      <c r="EA659" s="12"/>
      <c r="EB659" s="12"/>
      <c r="EC659" s="12"/>
      <c r="ED659" s="12"/>
      <c r="EE659" s="12"/>
      <c r="EF659" s="12"/>
      <c r="EG659" s="12"/>
      <c r="EH659" s="12"/>
      <c r="EI659" s="12"/>
      <c r="EJ659" s="12"/>
      <c r="EK659" s="12"/>
      <c r="EL659" s="12"/>
      <c r="EM659" s="12"/>
      <c r="EN659" s="12"/>
      <c r="EO659" s="12"/>
      <c r="EP659" s="12"/>
      <c r="EQ659" s="12"/>
      <c r="ER659" s="12"/>
      <c r="ES659" s="12"/>
      <c r="ET659" s="12"/>
      <c r="EU659" s="12"/>
      <c r="EV659" s="12"/>
      <c r="EW659" s="12"/>
      <c r="EX659" s="12"/>
      <c r="EY659" s="12"/>
      <c r="EZ659" s="12"/>
      <c r="FA659" s="12"/>
      <c r="FB659" s="12"/>
      <c r="FC659" s="12"/>
      <c r="FD659" s="12"/>
      <c r="FE659" s="12"/>
      <c r="FF659" s="12"/>
      <c r="FG659" s="12"/>
      <c r="FH659" s="12"/>
      <c r="FI659" s="12"/>
      <c r="FJ659" s="12"/>
      <c r="FK659" s="12"/>
      <c r="FL659" s="12"/>
      <c r="FM659" s="12"/>
      <c r="FN659" s="12"/>
      <c r="FO659" s="12"/>
      <c r="FP659" s="12"/>
      <c r="FQ659" s="12"/>
      <c r="FR659" s="12"/>
      <c r="FS659" s="12"/>
      <c r="FT659" s="12"/>
      <c r="FU659" s="12"/>
      <c r="FV659" s="12"/>
      <c r="FW659" s="12"/>
      <c r="FX659" s="12"/>
      <c r="FY659" s="12"/>
      <c r="FZ659" s="12"/>
      <c r="GA659" s="12"/>
      <c r="GB659" s="12"/>
      <c r="GC659" s="12"/>
      <c r="GD659" s="12"/>
      <c r="GE659" s="12"/>
      <c r="GF659" s="12"/>
      <c r="GG659" s="12"/>
      <c r="GH659" s="12"/>
      <c r="GI659" s="12"/>
      <c r="GJ659" s="12"/>
      <c r="GK659" s="12"/>
    </row>
    <row r="660" spans="2:193">
      <c r="B660" s="26"/>
      <c r="C660" s="12"/>
      <c r="D660" s="12"/>
      <c r="E660" s="12"/>
      <c r="F660" s="11"/>
      <c r="G660" s="12"/>
      <c r="H660" s="12"/>
      <c r="I660" s="12"/>
      <c r="J660" s="12"/>
      <c r="K660" s="12"/>
      <c r="L660" s="12"/>
      <c r="M660" s="12"/>
      <c r="N660" s="11"/>
      <c r="O660" s="12"/>
      <c r="P660" s="12"/>
      <c r="Q660" s="12"/>
      <c r="R660" s="12"/>
      <c r="S660" s="12"/>
      <c r="T660" s="12"/>
      <c r="U660" s="12"/>
      <c r="V660" s="11"/>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c r="CG660" s="12"/>
      <c r="CH660" s="12"/>
      <c r="CI660" s="12"/>
      <c r="CJ660" s="12"/>
      <c r="CK660" s="12"/>
      <c r="CL660" s="12"/>
      <c r="CM660" s="12"/>
      <c r="CN660" s="12"/>
      <c r="CO660" s="12"/>
      <c r="CP660" s="12"/>
      <c r="CQ660" s="12"/>
      <c r="CR660" s="12"/>
      <c r="CS660" s="12"/>
      <c r="CT660" s="12"/>
      <c r="CU660" s="12"/>
      <c r="CV660" s="12"/>
      <c r="CW660" s="12"/>
      <c r="CX660" s="12"/>
      <c r="CY660" s="12"/>
      <c r="CZ660" s="12"/>
      <c r="DA660" s="12"/>
      <c r="DB660" s="12"/>
      <c r="DC660" s="12"/>
      <c r="DD660" s="12"/>
      <c r="DE660" s="12"/>
      <c r="DF660" s="12"/>
      <c r="DG660" s="12"/>
      <c r="DH660" s="12"/>
      <c r="DI660" s="12"/>
      <c r="DJ660" s="12"/>
      <c r="DK660" s="12"/>
      <c r="DL660" s="12"/>
      <c r="DM660" s="12"/>
      <c r="DN660" s="12"/>
      <c r="DO660" s="12"/>
      <c r="DP660" s="12"/>
      <c r="DQ660" s="12"/>
      <c r="DR660" s="12"/>
      <c r="DS660" s="12"/>
      <c r="DT660" s="12"/>
      <c r="DU660" s="12"/>
      <c r="DV660" s="12"/>
      <c r="DW660" s="12"/>
      <c r="DX660" s="12"/>
      <c r="DY660" s="12"/>
      <c r="DZ660" s="12"/>
      <c r="EA660" s="12"/>
      <c r="EB660" s="12"/>
      <c r="EC660" s="12"/>
      <c r="ED660" s="12"/>
      <c r="EE660" s="12"/>
      <c r="EF660" s="12"/>
      <c r="EG660" s="12"/>
      <c r="EH660" s="12"/>
      <c r="EI660" s="12"/>
      <c r="EJ660" s="12"/>
      <c r="EK660" s="12"/>
      <c r="EL660" s="12"/>
      <c r="EM660" s="12"/>
      <c r="EN660" s="12"/>
      <c r="EO660" s="12"/>
      <c r="EP660" s="12"/>
      <c r="EQ660" s="12"/>
      <c r="ER660" s="12"/>
      <c r="ES660" s="12"/>
      <c r="ET660" s="12"/>
      <c r="EU660" s="12"/>
      <c r="EV660" s="12"/>
      <c r="EW660" s="12"/>
      <c r="EX660" s="12"/>
      <c r="EY660" s="12"/>
      <c r="EZ660" s="12"/>
      <c r="FA660" s="12"/>
      <c r="FB660" s="12"/>
      <c r="FC660" s="12"/>
      <c r="FD660" s="12"/>
      <c r="FE660" s="12"/>
      <c r="FF660" s="12"/>
      <c r="FG660" s="12"/>
      <c r="FH660" s="12"/>
      <c r="FI660" s="12"/>
      <c r="FJ660" s="12"/>
      <c r="FK660" s="12"/>
      <c r="FL660" s="12"/>
      <c r="FM660" s="12"/>
      <c r="FN660" s="12"/>
      <c r="FO660" s="12"/>
      <c r="FP660" s="12"/>
      <c r="FQ660" s="12"/>
      <c r="FR660" s="12"/>
      <c r="FS660" s="12"/>
      <c r="FT660" s="12"/>
      <c r="FU660" s="12"/>
      <c r="FV660" s="12"/>
      <c r="FW660" s="12"/>
      <c r="FX660" s="12"/>
      <c r="FY660" s="12"/>
      <c r="FZ660" s="12"/>
      <c r="GA660" s="12"/>
      <c r="GB660" s="12"/>
      <c r="GC660" s="12"/>
      <c r="GD660" s="12"/>
      <c r="GE660" s="12"/>
      <c r="GF660" s="12"/>
      <c r="GG660" s="12"/>
      <c r="GH660" s="12"/>
      <c r="GI660" s="12"/>
      <c r="GJ660" s="12"/>
      <c r="GK660" s="12"/>
    </row>
    <row r="661" spans="2:193">
      <c r="B661" s="26"/>
      <c r="C661" s="12"/>
      <c r="D661" s="12"/>
      <c r="E661" s="12"/>
      <c r="F661" s="11"/>
      <c r="G661" s="12"/>
      <c r="H661" s="12"/>
      <c r="I661" s="12"/>
      <c r="J661" s="12"/>
      <c r="K661" s="12"/>
      <c r="L661" s="12"/>
      <c r="M661" s="12"/>
      <c r="N661" s="11"/>
      <c r="O661" s="12"/>
      <c r="P661" s="12"/>
      <c r="Q661" s="12"/>
      <c r="R661" s="12"/>
      <c r="S661" s="12"/>
      <c r="T661" s="12"/>
      <c r="U661" s="12"/>
      <c r="V661" s="11"/>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c r="CG661" s="12"/>
      <c r="CH661" s="12"/>
      <c r="CI661" s="12"/>
      <c r="CJ661" s="12"/>
      <c r="CK661" s="12"/>
      <c r="CL661" s="12"/>
      <c r="CM661" s="12"/>
      <c r="CN661" s="12"/>
      <c r="CO661" s="12"/>
      <c r="CP661" s="12"/>
      <c r="CQ661" s="12"/>
      <c r="CR661" s="12"/>
      <c r="CS661" s="12"/>
      <c r="CT661" s="12"/>
      <c r="CU661" s="12"/>
      <c r="CV661" s="12"/>
      <c r="CW661" s="12"/>
      <c r="CX661" s="12"/>
      <c r="CY661" s="12"/>
      <c r="CZ661" s="12"/>
      <c r="DA661" s="12"/>
      <c r="DB661" s="12"/>
      <c r="DC661" s="12"/>
      <c r="DD661" s="12"/>
      <c r="DE661" s="12"/>
      <c r="DF661" s="12"/>
      <c r="DG661" s="12"/>
      <c r="DH661" s="12"/>
      <c r="DI661" s="12"/>
      <c r="DJ661" s="12"/>
      <c r="DK661" s="12"/>
      <c r="DL661" s="12"/>
      <c r="DM661" s="12"/>
      <c r="DN661" s="12"/>
      <c r="DO661" s="12"/>
      <c r="DP661" s="12"/>
      <c r="DQ661" s="12"/>
      <c r="DR661" s="12"/>
      <c r="DS661" s="12"/>
      <c r="DT661" s="12"/>
      <c r="DU661" s="12"/>
      <c r="DV661" s="12"/>
      <c r="DW661" s="12"/>
      <c r="DX661" s="12"/>
      <c r="DY661" s="12"/>
      <c r="DZ661" s="12"/>
      <c r="EA661" s="12"/>
      <c r="EB661" s="12"/>
      <c r="EC661" s="12"/>
      <c r="ED661" s="12"/>
      <c r="EE661" s="12"/>
      <c r="EF661" s="12"/>
      <c r="EG661" s="12"/>
      <c r="EH661" s="12"/>
      <c r="EI661" s="12"/>
      <c r="EJ661" s="12"/>
      <c r="EK661" s="12"/>
      <c r="EL661" s="12"/>
      <c r="EM661" s="12"/>
      <c r="EN661" s="12"/>
      <c r="EO661" s="12"/>
      <c r="EP661" s="12"/>
      <c r="EQ661" s="12"/>
      <c r="ER661" s="12"/>
      <c r="ES661" s="12"/>
      <c r="ET661" s="12"/>
      <c r="EU661" s="12"/>
      <c r="EV661" s="12"/>
      <c r="EW661" s="12"/>
      <c r="EX661" s="12"/>
      <c r="EY661" s="12"/>
      <c r="EZ661" s="12"/>
      <c r="FA661" s="12"/>
      <c r="FB661" s="12"/>
      <c r="FC661" s="12"/>
      <c r="FD661" s="12"/>
      <c r="FE661" s="12"/>
      <c r="FF661" s="12"/>
      <c r="FG661" s="12"/>
      <c r="FH661" s="12"/>
      <c r="FI661" s="12"/>
      <c r="FJ661" s="12"/>
      <c r="FK661" s="12"/>
      <c r="FL661" s="12"/>
      <c r="FM661" s="12"/>
      <c r="FN661" s="12"/>
      <c r="FO661" s="12"/>
      <c r="FP661" s="12"/>
      <c r="FQ661" s="12"/>
      <c r="FR661" s="12"/>
      <c r="FS661" s="12"/>
      <c r="FT661" s="12"/>
      <c r="FU661" s="12"/>
      <c r="FV661" s="12"/>
      <c r="FW661" s="12"/>
      <c r="FX661" s="12"/>
      <c r="FY661" s="12"/>
      <c r="FZ661" s="12"/>
      <c r="GA661" s="12"/>
      <c r="GB661" s="12"/>
      <c r="GC661" s="12"/>
      <c r="GD661" s="12"/>
      <c r="GE661" s="12"/>
      <c r="GF661" s="12"/>
      <c r="GG661" s="12"/>
      <c r="GH661" s="12"/>
      <c r="GI661" s="12"/>
      <c r="GJ661" s="12"/>
      <c r="GK661" s="12"/>
    </row>
    <row r="662" spans="2:193">
      <c r="B662" s="26"/>
      <c r="C662" s="12"/>
      <c r="D662" s="12"/>
      <c r="E662" s="12"/>
      <c r="F662" s="11"/>
      <c r="G662" s="12"/>
      <c r="H662" s="12"/>
      <c r="I662" s="12"/>
      <c r="J662" s="12"/>
      <c r="K662" s="12"/>
      <c r="L662" s="12"/>
      <c r="M662" s="12"/>
      <c r="N662" s="11"/>
      <c r="O662" s="12"/>
      <c r="P662" s="12"/>
      <c r="Q662" s="12"/>
      <c r="R662" s="12"/>
      <c r="S662" s="12"/>
      <c r="T662" s="12"/>
      <c r="U662" s="12"/>
      <c r="V662" s="11"/>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12"/>
      <c r="DG662" s="12"/>
      <c r="DH662" s="12"/>
      <c r="DI662" s="12"/>
      <c r="DJ662" s="12"/>
      <c r="DK662" s="12"/>
      <c r="DL662" s="12"/>
      <c r="DM662" s="12"/>
      <c r="DN662" s="12"/>
      <c r="DO662" s="12"/>
      <c r="DP662" s="12"/>
      <c r="DQ662" s="12"/>
      <c r="DR662" s="12"/>
      <c r="DS662" s="12"/>
      <c r="DT662" s="12"/>
      <c r="DU662" s="12"/>
      <c r="DV662" s="12"/>
      <c r="DW662" s="12"/>
      <c r="DX662" s="12"/>
      <c r="DY662" s="12"/>
      <c r="DZ662" s="12"/>
      <c r="EA662" s="12"/>
      <c r="EB662" s="12"/>
      <c r="EC662" s="12"/>
      <c r="ED662" s="12"/>
      <c r="EE662" s="12"/>
      <c r="EF662" s="12"/>
      <c r="EG662" s="12"/>
      <c r="EH662" s="12"/>
      <c r="EI662" s="12"/>
      <c r="EJ662" s="12"/>
      <c r="EK662" s="12"/>
      <c r="EL662" s="12"/>
      <c r="EM662" s="12"/>
      <c r="EN662" s="12"/>
      <c r="EO662" s="12"/>
      <c r="EP662" s="12"/>
      <c r="EQ662" s="12"/>
      <c r="ER662" s="12"/>
      <c r="ES662" s="12"/>
      <c r="ET662" s="12"/>
      <c r="EU662" s="12"/>
      <c r="EV662" s="12"/>
      <c r="EW662" s="12"/>
      <c r="EX662" s="12"/>
      <c r="EY662" s="12"/>
      <c r="EZ662" s="12"/>
      <c r="FA662" s="12"/>
      <c r="FB662" s="12"/>
      <c r="FC662" s="12"/>
      <c r="FD662" s="12"/>
      <c r="FE662" s="12"/>
      <c r="FF662" s="12"/>
      <c r="FG662" s="12"/>
      <c r="FH662" s="12"/>
      <c r="FI662" s="12"/>
      <c r="FJ662" s="12"/>
      <c r="FK662" s="12"/>
      <c r="FL662" s="12"/>
      <c r="FM662" s="12"/>
      <c r="FN662" s="12"/>
      <c r="FO662" s="12"/>
      <c r="FP662" s="12"/>
      <c r="FQ662" s="12"/>
      <c r="FR662" s="12"/>
      <c r="FS662" s="12"/>
      <c r="FT662" s="12"/>
      <c r="FU662" s="12"/>
      <c r="FV662" s="12"/>
      <c r="FW662" s="12"/>
      <c r="FX662" s="12"/>
      <c r="FY662" s="12"/>
      <c r="FZ662" s="12"/>
      <c r="GA662" s="12"/>
      <c r="GB662" s="12"/>
      <c r="GC662" s="12"/>
      <c r="GD662" s="12"/>
      <c r="GE662" s="12"/>
      <c r="GF662" s="12"/>
      <c r="GG662" s="12"/>
      <c r="GH662" s="12"/>
      <c r="GI662" s="12"/>
      <c r="GJ662" s="12"/>
      <c r="GK662" s="12"/>
    </row>
    <row r="663" spans="2:193">
      <c r="B663" s="26"/>
      <c r="C663" s="12"/>
      <c r="D663" s="12"/>
      <c r="E663" s="12"/>
      <c r="F663" s="11"/>
      <c r="G663" s="12"/>
      <c r="H663" s="12"/>
      <c r="I663" s="12"/>
      <c r="J663" s="12"/>
      <c r="K663" s="12"/>
      <c r="L663" s="12"/>
      <c r="M663" s="12"/>
      <c r="N663" s="11"/>
      <c r="O663" s="12"/>
      <c r="P663" s="12"/>
      <c r="Q663" s="12"/>
      <c r="R663" s="12"/>
      <c r="S663" s="12"/>
      <c r="T663" s="12"/>
      <c r="U663" s="12"/>
      <c r="V663" s="11"/>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c r="CG663" s="12"/>
      <c r="CH663" s="12"/>
      <c r="CI663" s="12"/>
      <c r="CJ663" s="12"/>
      <c r="CK663" s="12"/>
      <c r="CL663" s="12"/>
      <c r="CM663" s="12"/>
      <c r="CN663" s="12"/>
      <c r="CO663" s="12"/>
      <c r="CP663" s="12"/>
      <c r="CQ663" s="12"/>
      <c r="CR663" s="12"/>
      <c r="CS663" s="12"/>
      <c r="CT663" s="12"/>
      <c r="CU663" s="12"/>
      <c r="CV663" s="12"/>
      <c r="CW663" s="12"/>
      <c r="CX663" s="12"/>
      <c r="CY663" s="12"/>
      <c r="CZ663" s="12"/>
      <c r="DA663" s="12"/>
      <c r="DB663" s="12"/>
      <c r="DC663" s="12"/>
      <c r="DD663" s="12"/>
      <c r="DE663" s="12"/>
      <c r="DF663" s="12"/>
      <c r="DG663" s="12"/>
      <c r="DH663" s="12"/>
      <c r="DI663" s="12"/>
      <c r="DJ663" s="12"/>
      <c r="DK663" s="12"/>
      <c r="DL663" s="12"/>
      <c r="DM663" s="12"/>
      <c r="DN663" s="12"/>
      <c r="DO663" s="12"/>
      <c r="DP663" s="12"/>
      <c r="DQ663" s="12"/>
      <c r="DR663" s="12"/>
      <c r="DS663" s="12"/>
      <c r="DT663" s="12"/>
      <c r="DU663" s="12"/>
      <c r="DV663" s="12"/>
      <c r="DW663" s="12"/>
      <c r="DX663" s="12"/>
      <c r="DY663" s="12"/>
      <c r="DZ663" s="12"/>
      <c r="EA663" s="12"/>
      <c r="EB663" s="12"/>
      <c r="EC663" s="12"/>
      <c r="ED663" s="12"/>
      <c r="EE663" s="12"/>
      <c r="EF663" s="12"/>
      <c r="EG663" s="12"/>
      <c r="EH663" s="12"/>
      <c r="EI663" s="12"/>
      <c r="EJ663" s="12"/>
      <c r="EK663" s="12"/>
      <c r="EL663" s="12"/>
      <c r="EM663" s="12"/>
      <c r="EN663" s="12"/>
      <c r="EO663" s="12"/>
      <c r="EP663" s="12"/>
      <c r="EQ663" s="12"/>
      <c r="ER663" s="12"/>
      <c r="ES663" s="12"/>
      <c r="ET663" s="12"/>
      <c r="EU663" s="12"/>
      <c r="EV663" s="12"/>
      <c r="EW663" s="12"/>
      <c r="EX663" s="12"/>
      <c r="EY663" s="12"/>
      <c r="EZ663" s="12"/>
      <c r="FA663" s="12"/>
      <c r="FB663" s="12"/>
      <c r="FC663" s="12"/>
      <c r="FD663" s="12"/>
      <c r="FE663" s="12"/>
      <c r="FF663" s="12"/>
      <c r="FG663" s="12"/>
      <c r="FH663" s="12"/>
      <c r="FI663" s="12"/>
      <c r="FJ663" s="12"/>
      <c r="FK663" s="12"/>
      <c r="FL663" s="12"/>
      <c r="FM663" s="12"/>
      <c r="FN663" s="12"/>
      <c r="FO663" s="12"/>
      <c r="FP663" s="12"/>
      <c r="FQ663" s="12"/>
      <c r="FR663" s="12"/>
      <c r="FS663" s="12"/>
      <c r="FT663" s="12"/>
      <c r="FU663" s="12"/>
      <c r="FV663" s="12"/>
      <c r="FW663" s="12"/>
      <c r="FX663" s="12"/>
      <c r="FY663" s="12"/>
      <c r="FZ663" s="12"/>
      <c r="GA663" s="12"/>
      <c r="GB663" s="12"/>
      <c r="GC663" s="12"/>
      <c r="GD663" s="12"/>
      <c r="GE663" s="12"/>
      <c r="GF663" s="12"/>
      <c r="GG663" s="12"/>
      <c r="GH663" s="12"/>
      <c r="GI663" s="12"/>
      <c r="GJ663" s="12"/>
      <c r="GK663" s="12"/>
    </row>
    <row r="664" spans="2:193">
      <c r="B664" s="26"/>
      <c r="C664" s="12"/>
      <c r="D664" s="12"/>
      <c r="E664" s="12"/>
      <c r="F664" s="11"/>
      <c r="G664" s="12"/>
      <c r="H664" s="12"/>
      <c r="I664" s="12"/>
      <c r="J664" s="12"/>
      <c r="K664" s="12"/>
      <c r="L664" s="12"/>
      <c r="M664" s="12"/>
      <c r="N664" s="11"/>
      <c r="O664" s="12"/>
      <c r="P664" s="12"/>
      <c r="Q664" s="12"/>
      <c r="R664" s="12"/>
      <c r="S664" s="12"/>
      <c r="T664" s="12"/>
      <c r="U664" s="12"/>
      <c r="V664" s="11"/>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c r="CG664" s="12"/>
      <c r="CH664" s="12"/>
      <c r="CI664" s="12"/>
      <c r="CJ664" s="12"/>
      <c r="CK664" s="12"/>
      <c r="CL664" s="12"/>
      <c r="CM664" s="12"/>
      <c r="CN664" s="12"/>
      <c r="CO664" s="12"/>
      <c r="CP664" s="12"/>
      <c r="CQ664" s="12"/>
      <c r="CR664" s="12"/>
      <c r="CS664" s="12"/>
      <c r="CT664" s="12"/>
      <c r="CU664" s="12"/>
      <c r="CV664" s="12"/>
      <c r="CW664" s="12"/>
      <c r="CX664" s="12"/>
      <c r="CY664" s="12"/>
      <c r="CZ664" s="12"/>
      <c r="DA664" s="12"/>
      <c r="DB664" s="12"/>
      <c r="DC664" s="12"/>
      <c r="DD664" s="12"/>
      <c r="DE664" s="12"/>
      <c r="DF664" s="12"/>
      <c r="DG664" s="12"/>
      <c r="DH664" s="12"/>
      <c r="DI664" s="12"/>
      <c r="DJ664" s="12"/>
      <c r="DK664" s="12"/>
      <c r="DL664" s="12"/>
      <c r="DM664" s="12"/>
      <c r="DN664" s="12"/>
      <c r="DO664" s="12"/>
      <c r="DP664" s="12"/>
      <c r="DQ664" s="12"/>
      <c r="DR664" s="12"/>
      <c r="DS664" s="12"/>
      <c r="DT664" s="12"/>
      <c r="DU664" s="12"/>
      <c r="DV664" s="12"/>
      <c r="DW664" s="12"/>
      <c r="DX664" s="12"/>
      <c r="DY664" s="12"/>
      <c r="DZ664" s="12"/>
      <c r="EA664" s="12"/>
      <c r="EB664" s="12"/>
      <c r="EC664" s="12"/>
      <c r="ED664" s="12"/>
      <c r="EE664" s="12"/>
      <c r="EF664" s="12"/>
      <c r="EG664" s="12"/>
      <c r="EH664" s="12"/>
      <c r="EI664" s="12"/>
      <c r="EJ664" s="12"/>
      <c r="EK664" s="12"/>
      <c r="EL664" s="12"/>
      <c r="EM664" s="12"/>
      <c r="EN664" s="12"/>
      <c r="EO664" s="12"/>
      <c r="EP664" s="12"/>
      <c r="EQ664" s="12"/>
      <c r="ER664" s="12"/>
      <c r="ES664" s="12"/>
      <c r="ET664" s="12"/>
      <c r="EU664" s="12"/>
      <c r="EV664" s="12"/>
      <c r="EW664" s="12"/>
      <c r="EX664" s="12"/>
      <c r="EY664" s="12"/>
      <c r="EZ664" s="12"/>
      <c r="FA664" s="12"/>
      <c r="FB664" s="12"/>
      <c r="FC664" s="12"/>
      <c r="FD664" s="12"/>
      <c r="FE664" s="12"/>
      <c r="FF664" s="12"/>
      <c r="FG664" s="12"/>
      <c r="FH664" s="12"/>
      <c r="FI664" s="12"/>
      <c r="FJ664" s="12"/>
      <c r="FK664" s="12"/>
      <c r="FL664" s="12"/>
      <c r="FM664" s="12"/>
      <c r="FN664" s="12"/>
      <c r="FO664" s="12"/>
      <c r="FP664" s="12"/>
      <c r="FQ664" s="12"/>
      <c r="FR664" s="12"/>
      <c r="FS664" s="12"/>
      <c r="FT664" s="12"/>
      <c r="FU664" s="12"/>
      <c r="FV664" s="12"/>
      <c r="FW664" s="12"/>
      <c r="FX664" s="12"/>
      <c r="FY664" s="12"/>
      <c r="FZ664" s="12"/>
      <c r="GA664" s="12"/>
      <c r="GB664" s="12"/>
      <c r="GC664" s="12"/>
      <c r="GD664" s="12"/>
      <c r="GE664" s="12"/>
      <c r="GF664" s="12"/>
      <c r="GG664" s="12"/>
      <c r="GH664" s="12"/>
      <c r="GI664" s="12"/>
      <c r="GJ664" s="12"/>
      <c r="GK664" s="12"/>
    </row>
    <row r="665" spans="2:193">
      <c r="B665" s="26"/>
      <c r="C665" s="12"/>
      <c r="D665" s="12"/>
      <c r="E665" s="12"/>
      <c r="F665" s="11"/>
      <c r="G665" s="12"/>
      <c r="H665" s="12"/>
      <c r="I665" s="12"/>
      <c r="J665" s="12"/>
      <c r="K665" s="12"/>
      <c r="L665" s="12"/>
      <c r="M665" s="12"/>
      <c r="N665" s="11"/>
      <c r="O665" s="12"/>
      <c r="P665" s="12"/>
      <c r="Q665" s="12"/>
      <c r="R665" s="12"/>
      <c r="S665" s="12"/>
      <c r="T665" s="12"/>
      <c r="U665" s="12"/>
      <c r="V665" s="11"/>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c r="CG665" s="12"/>
      <c r="CH665" s="12"/>
      <c r="CI665" s="12"/>
      <c r="CJ665" s="12"/>
      <c r="CK665" s="12"/>
      <c r="CL665" s="12"/>
      <c r="CM665" s="12"/>
      <c r="CN665" s="12"/>
      <c r="CO665" s="12"/>
      <c r="CP665" s="12"/>
      <c r="CQ665" s="12"/>
      <c r="CR665" s="12"/>
      <c r="CS665" s="12"/>
      <c r="CT665" s="12"/>
      <c r="CU665" s="12"/>
      <c r="CV665" s="12"/>
      <c r="CW665" s="12"/>
      <c r="CX665" s="12"/>
      <c r="CY665" s="12"/>
      <c r="CZ665" s="12"/>
      <c r="DA665" s="12"/>
      <c r="DB665" s="12"/>
      <c r="DC665" s="12"/>
      <c r="DD665" s="12"/>
      <c r="DE665" s="12"/>
      <c r="DF665" s="12"/>
      <c r="DG665" s="12"/>
      <c r="DH665" s="12"/>
      <c r="DI665" s="12"/>
      <c r="DJ665" s="12"/>
      <c r="DK665" s="12"/>
      <c r="DL665" s="12"/>
      <c r="DM665" s="12"/>
      <c r="DN665" s="12"/>
      <c r="DO665" s="12"/>
      <c r="DP665" s="12"/>
      <c r="DQ665" s="12"/>
      <c r="DR665" s="12"/>
      <c r="DS665" s="12"/>
      <c r="DT665" s="12"/>
      <c r="DU665" s="12"/>
      <c r="DV665" s="12"/>
      <c r="DW665" s="12"/>
      <c r="DX665" s="12"/>
      <c r="DY665" s="12"/>
      <c r="DZ665" s="12"/>
      <c r="EA665" s="12"/>
      <c r="EB665" s="12"/>
      <c r="EC665" s="12"/>
      <c r="ED665" s="12"/>
      <c r="EE665" s="12"/>
      <c r="EF665" s="12"/>
      <c r="EG665" s="12"/>
      <c r="EH665" s="12"/>
      <c r="EI665" s="12"/>
      <c r="EJ665" s="12"/>
      <c r="EK665" s="12"/>
      <c r="EL665" s="12"/>
      <c r="EM665" s="12"/>
      <c r="EN665" s="12"/>
      <c r="EO665" s="12"/>
      <c r="EP665" s="12"/>
      <c r="EQ665" s="12"/>
      <c r="ER665" s="12"/>
      <c r="ES665" s="12"/>
      <c r="ET665" s="12"/>
      <c r="EU665" s="12"/>
      <c r="EV665" s="12"/>
      <c r="EW665" s="12"/>
      <c r="EX665" s="12"/>
      <c r="EY665" s="12"/>
      <c r="EZ665" s="12"/>
      <c r="FA665" s="12"/>
      <c r="FB665" s="12"/>
      <c r="FC665" s="12"/>
      <c r="FD665" s="12"/>
      <c r="FE665" s="12"/>
      <c r="FF665" s="12"/>
      <c r="FG665" s="12"/>
      <c r="FH665" s="12"/>
      <c r="FI665" s="12"/>
      <c r="FJ665" s="12"/>
      <c r="FK665" s="12"/>
      <c r="FL665" s="12"/>
      <c r="FM665" s="12"/>
      <c r="FN665" s="12"/>
      <c r="FO665" s="12"/>
      <c r="FP665" s="12"/>
      <c r="FQ665" s="12"/>
      <c r="FR665" s="12"/>
      <c r="FS665" s="12"/>
      <c r="FT665" s="12"/>
      <c r="FU665" s="12"/>
      <c r="FV665" s="12"/>
      <c r="FW665" s="12"/>
      <c r="FX665" s="12"/>
      <c r="FY665" s="12"/>
      <c r="FZ665" s="12"/>
      <c r="GA665" s="12"/>
      <c r="GB665" s="12"/>
      <c r="GC665" s="12"/>
      <c r="GD665" s="12"/>
      <c r="GE665" s="12"/>
      <c r="GF665" s="12"/>
      <c r="GG665" s="12"/>
      <c r="GH665" s="12"/>
      <c r="GI665" s="12"/>
      <c r="GJ665" s="12"/>
      <c r="GK665" s="12"/>
    </row>
    <row r="666" spans="2:193">
      <c r="B666" s="26"/>
      <c r="C666" s="12"/>
      <c r="D666" s="12"/>
      <c r="E666" s="12"/>
      <c r="F666" s="11"/>
      <c r="G666" s="12"/>
      <c r="H666" s="12"/>
      <c r="I666" s="12"/>
      <c r="J666" s="12"/>
      <c r="K666" s="12"/>
      <c r="L666" s="12"/>
      <c r="M666" s="12"/>
      <c r="N666" s="11"/>
      <c r="O666" s="12"/>
      <c r="P666" s="12"/>
      <c r="Q666" s="12"/>
      <c r="R666" s="12"/>
      <c r="S666" s="12"/>
      <c r="T666" s="12"/>
      <c r="U666" s="12"/>
      <c r="V666" s="11"/>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c r="CG666" s="12"/>
      <c r="CH666" s="12"/>
      <c r="CI666" s="12"/>
      <c r="CJ666" s="12"/>
      <c r="CK666" s="12"/>
      <c r="CL666" s="12"/>
      <c r="CM666" s="12"/>
      <c r="CN666" s="12"/>
      <c r="CO666" s="12"/>
      <c r="CP666" s="12"/>
      <c r="CQ666" s="12"/>
      <c r="CR666" s="12"/>
      <c r="CS666" s="12"/>
      <c r="CT666" s="12"/>
      <c r="CU666" s="12"/>
      <c r="CV666" s="12"/>
      <c r="CW666" s="12"/>
      <c r="CX666" s="12"/>
      <c r="CY666" s="12"/>
      <c r="CZ666" s="12"/>
      <c r="DA666" s="12"/>
      <c r="DB666" s="12"/>
      <c r="DC666" s="12"/>
      <c r="DD666" s="12"/>
      <c r="DE666" s="12"/>
      <c r="DF666" s="12"/>
      <c r="DG666" s="12"/>
      <c r="DH666" s="12"/>
      <c r="DI666" s="12"/>
      <c r="DJ666" s="12"/>
      <c r="DK666" s="12"/>
      <c r="DL666" s="12"/>
      <c r="DM666" s="12"/>
      <c r="DN666" s="12"/>
      <c r="DO666" s="12"/>
      <c r="DP666" s="12"/>
      <c r="DQ666" s="12"/>
      <c r="DR666" s="12"/>
      <c r="DS666" s="12"/>
      <c r="DT666" s="12"/>
      <c r="DU666" s="12"/>
      <c r="DV666" s="12"/>
      <c r="DW666" s="12"/>
      <c r="DX666" s="12"/>
      <c r="DY666" s="12"/>
      <c r="DZ666" s="12"/>
      <c r="EA666" s="12"/>
      <c r="EB666" s="12"/>
      <c r="EC666" s="12"/>
      <c r="ED666" s="12"/>
      <c r="EE666" s="12"/>
      <c r="EF666" s="12"/>
      <c r="EG666" s="12"/>
      <c r="EH666" s="12"/>
      <c r="EI666" s="12"/>
      <c r="EJ666" s="12"/>
      <c r="EK666" s="12"/>
      <c r="EL666" s="12"/>
      <c r="EM666" s="12"/>
      <c r="EN666" s="12"/>
      <c r="EO666" s="12"/>
      <c r="EP666" s="12"/>
      <c r="EQ666" s="12"/>
      <c r="ER666" s="12"/>
      <c r="ES666" s="12"/>
      <c r="ET666" s="12"/>
      <c r="EU666" s="12"/>
      <c r="EV666" s="12"/>
      <c r="EW666" s="12"/>
      <c r="EX666" s="12"/>
      <c r="EY666" s="12"/>
      <c r="EZ666" s="12"/>
      <c r="FA666" s="12"/>
      <c r="FB666" s="12"/>
      <c r="FC666" s="12"/>
      <c r="FD666" s="12"/>
      <c r="FE666" s="12"/>
      <c r="FF666" s="12"/>
      <c r="FG666" s="12"/>
      <c r="FH666" s="12"/>
      <c r="FI666" s="12"/>
      <c r="FJ666" s="12"/>
      <c r="FK666" s="12"/>
      <c r="FL666" s="12"/>
      <c r="FM666" s="12"/>
      <c r="FN666" s="12"/>
      <c r="FO666" s="12"/>
      <c r="FP666" s="12"/>
      <c r="FQ666" s="12"/>
      <c r="FR666" s="12"/>
      <c r="FS666" s="12"/>
      <c r="FT666" s="12"/>
      <c r="FU666" s="12"/>
      <c r="FV666" s="12"/>
      <c r="FW666" s="12"/>
      <c r="FX666" s="12"/>
      <c r="FY666" s="12"/>
      <c r="FZ666" s="12"/>
      <c r="GA666" s="12"/>
      <c r="GB666" s="12"/>
      <c r="GC666" s="12"/>
      <c r="GD666" s="12"/>
      <c r="GE666" s="12"/>
      <c r="GF666" s="12"/>
      <c r="GG666" s="12"/>
      <c r="GH666" s="12"/>
      <c r="GI666" s="12"/>
      <c r="GJ666" s="12"/>
      <c r="GK666" s="12"/>
    </row>
    <row r="667" spans="2:193">
      <c r="B667" s="26"/>
      <c r="C667" s="12"/>
      <c r="D667" s="12"/>
      <c r="E667" s="12"/>
      <c r="F667" s="11"/>
      <c r="G667" s="12"/>
      <c r="H667" s="12"/>
      <c r="I667" s="12"/>
      <c r="J667" s="12"/>
      <c r="K667" s="12"/>
      <c r="L667" s="12"/>
      <c r="M667" s="12"/>
      <c r="N667" s="11"/>
      <c r="O667" s="12"/>
      <c r="P667" s="12"/>
      <c r="Q667" s="12"/>
      <c r="R667" s="12"/>
      <c r="S667" s="12"/>
      <c r="T667" s="12"/>
      <c r="U667" s="12"/>
      <c r="V667" s="11"/>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c r="CG667" s="12"/>
      <c r="CH667" s="12"/>
      <c r="CI667" s="12"/>
      <c r="CJ667" s="12"/>
      <c r="CK667" s="12"/>
      <c r="CL667" s="12"/>
      <c r="CM667" s="12"/>
      <c r="CN667" s="12"/>
      <c r="CO667" s="12"/>
      <c r="CP667" s="12"/>
      <c r="CQ667" s="12"/>
      <c r="CR667" s="12"/>
      <c r="CS667" s="12"/>
      <c r="CT667" s="12"/>
      <c r="CU667" s="12"/>
      <c r="CV667" s="12"/>
      <c r="CW667" s="12"/>
      <c r="CX667" s="12"/>
      <c r="CY667" s="12"/>
      <c r="CZ667" s="12"/>
      <c r="DA667" s="12"/>
      <c r="DB667" s="12"/>
      <c r="DC667" s="12"/>
      <c r="DD667" s="12"/>
      <c r="DE667" s="12"/>
      <c r="DF667" s="12"/>
      <c r="DG667" s="12"/>
      <c r="DH667" s="12"/>
      <c r="DI667" s="12"/>
      <c r="DJ667" s="12"/>
      <c r="DK667" s="12"/>
      <c r="DL667" s="12"/>
      <c r="DM667" s="12"/>
      <c r="DN667" s="12"/>
      <c r="DO667" s="12"/>
      <c r="DP667" s="12"/>
      <c r="DQ667" s="12"/>
      <c r="DR667" s="12"/>
      <c r="DS667" s="12"/>
      <c r="DT667" s="12"/>
      <c r="DU667" s="12"/>
      <c r="DV667" s="12"/>
      <c r="DW667" s="12"/>
      <c r="DX667" s="12"/>
      <c r="DY667" s="12"/>
      <c r="DZ667" s="12"/>
      <c r="EA667" s="12"/>
      <c r="EB667" s="12"/>
      <c r="EC667" s="12"/>
      <c r="ED667" s="12"/>
      <c r="EE667" s="12"/>
      <c r="EF667" s="12"/>
      <c r="EG667" s="12"/>
      <c r="EH667" s="12"/>
      <c r="EI667" s="12"/>
      <c r="EJ667" s="12"/>
      <c r="EK667" s="12"/>
      <c r="EL667" s="12"/>
      <c r="EM667" s="12"/>
      <c r="EN667" s="12"/>
      <c r="EO667" s="12"/>
      <c r="EP667" s="12"/>
      <c r="EQ667" s="12"/>
      <c r="ER667" s="12"/>
      <c r="ES667" s="12"/>
      <c r="ET667" s="12"/>
      <c r="EU667" s="12"/>
      <c r="EV667" s="12"/>
      <c r="EW667" s="12"/>
      <c r="EX667" s="12"/>
      <c r="EY667" s="12"/>
      <c r="EZ667" s="12"/>
      <c r="FA667" s="12"/>
      <c r="FB667" s="12"/>
      <c r="FC667" s="12"/>
      <c r="FD667" s="12"/>
      <c r="FE667" s="12"/>
      <c r="FF667" s="12"/>
      <c r="FG667" s="12"/>
      <c r="FH667" s="12"/>
      <c r="FI667" s="12"/>
      <c r="FJ667" s="12"/>
      <c r="FK667" s="12"/>
      <c r="FL667" s="12"/>
      <c r="FM667" s="12"/>
      <c r="FN667" s="12"/>
      <c r="FO667" s="12"/>
      <c r="FP667" s="12"/>
      <c r="FQ667" s="12"/>
      <c r="FR667" s="12"/>
      <c r="FS667" s="12"/>
      <c r="FT667" s="12"/>
      <c r="FU667" s="12"/>
      <c r="FV667" s="12"/>
      <c r="FW667" s="12"/>
      <c r="FX667" s="12"/>
      <c r="FY667" s="12"/>
      <c r="FZ667" s="12"/>
      <c r="GA667" s="12"/>
      <c r="GB667" s="12"/>
      <c r="GC667" s="12"/>
      <c r="GD667" s="12"/>
      <c r="GE667" s="12"/>
      <c r="GF667" s="12"/>
      <c r="GG667" s="12"/>
      <c r="GH667" s="12"/>
      <c r="GI667" s="12"/>
      <c r="GJ667" s="12"/>
      <c r="GK667" s="12"/>
    </row>
    <row r="668" spans="2:193">
      <c r="B668" s="26"/>
      <c r="C668" s="12"/>
      <c r="D668" s="12"/>
      <c r="E668" s="12"/>
      <c r="F668" s="11"/>
      <c r="G668" s="12"/>
      <c r="H668" s="12"/>
      <c r="I668" s="12"/>
      <c r="J668" s="12"/>
      <c r="K668" s="12"/>
      <c r="L668" s="12"/>
      <c r="M668" s="12"/>
      <c r="N668" s="11"/>
      <c r="O668" s="12"/>
      <c r="P668" s="12"/>
      <c r="Q668" s="12"/>
      <c r="R668" s="12"/>
      <c r="S668" s="12"/>
      <c r="T668" s="12"/>
      <c r="U668" s="12"/>
      <c r="V668" s="11"/>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c r="CG668" s="12"/>
      <c r="CH668" s="12"/>
      <c r="CI668" s="12"/>
      <c r="CJ668" s="12"/>
      <c r="CK668" s="12"/>
      <c r="CL668" s="12"/>
      <c r="CM668" s="12"/>
      <c r="CN668" s="12"/>
      <c r="CO668" s="12"/>
      <c r="CP668" s="12"/>
      <c r="CQ668" s="12"/>
      <c r="CR668" s="12"/>
      <c r="CS668" s="12"/>
      <c r="CT668" s="12"/>
      <c r="CU668" s="12"/>
      <c r="CV668" s="12"/>
      <c r="CW668" s="12"/>
      <c r="CX668" s="12"/>
      <c r="CY668" s="12"/>
      <c r="CZ668" s="12"/>
      <c r="DA668" s="12"/>
      <c r="DB668" s="12"/>
      <c r="DC668" s="12"/>
      <c r="DD668" s="12"/>
      <c r="DE668" s="12"/>
      <c r="DF668" s="12"/>
      <c r="DG668" s="12"/>
      <c r="DH668" s="12"/>
      <c r="DI668" s="12"/>
      <c r="DJ668" s="12"/>
      <c r="DK668" s="12"/>
      <c r="DL668" s="12"/>
      <c r="DM668" s="12"/>
      <c r="DN668" s="12"/>
      <c r="DO668" s="12"/>
      <c r="DP668" s="12"/>
      <c r="DQ668" s="12"/>
      <c r="DR668" s="12"/>
      <c r="DS668" s="12"/>
      <c r="DT668" s="12"/>
      <c r="DU668" s="12"/>
      <c r="DV668" s="12"/>
      <c r="DW668" s="12"/>
      <c r="DX668" s="12"/>
      <c r="DY668" s="12"/>
      <c r="DZ668" s="12"/>
      <c r="EA668" s="12"/>
      <c r="EB668" s="12"/>
      <c r="EC668" s="12"/>
      <c r="ED668" s="12"/>
      <c r="EE668" s="12"/>
      <c r="EF668" s="12"/>
      <c r="EG668" s="12"/>
      <c r="EH668" s="12"/>
      <c r="EI668" s="12"/>
      <c r="EJ668" s="12"/>
      <c r="EK668" s="12"/>
      <c r="EL668" s="12"/>
      <c r="EM668" s="12"/>
      <c r="EN668" s="12"/>
      <c r="EO668" s="12"/>
      <c r="EP668" s="12"/>
      <c r="EQ668" s="12"/>
      <c r="ER668" s="12"/>
      <c r="ES668" s="12"/>
      <c r="ET668" s="12"/>
      <c r="EU668" s="12"/>
      <c r="EV668" s="12"/>
      <c r="EW668" s="12"/>
      <c r="EX668" s="12"/>
      <c r="EY668" s="12"/>
      <c r="EZ668" s="12"/>
      <c r="FA668" s="12"/>
      <c r="FB668" s="12"/>
      <c r="FC668" s="12"/>
      <c r="FD668" s="12"/>
      <c r="FE668" s="12"/>
      <c r="FF668" s="12"/>
      <c r="FG668" s="12"/>
      <c r="FH668" s="12"/>
      <c r="FI668" s="12"/>
      <c r="FJ668" s="12"/>
      <c r="FK668" s="12"/>
      <c r="FL668" s="12"/>
      <c r="FM668" s="12"/>
      <c r="FN668" s="12"/>
      <c r="FO668" s="12"/>
      <c r="FP668" s="12"/>
      <c r="FQ668" s="12"/>
      <c r="FR668" s="12"/>
      <c r="FS668" s="12"/>
      <c r="FT668" s="12"/>
      <c r="FU668" s="12"/>
      <c r="FV668" s="12"/>
      <c r="FW668" s="12"/>
      <c r="FX668" s="12"/>
      <c r="FY668" s="12"/>
      <c r="FZ668" s="12"/>
      <c r="GA668" s="12"/>
      <c r="GB668" s="12"/>
      <c r="GC668" s="12"/>
      <c r="GD668" s="12"/>
      <c r="GE668" s="12"/>
      <c r="GF668" s="12"/>
      <c r="GG668" s="12"/>
      <c r="GH668" s="12"/>
      <c r="GI668" s="12"/>
      <c r="GJ668" s="12"/>
      <c r="GK668" s="12"/>
    </row>
    <row r="669" spans="2:193">
      <c r="B669" s="26"/>
      <c r="C669" s="12"/>
      <c r="D669" s="12"/>
      <c r="E669" s="12"/>
      <c r="F669" s="11"/>
      <c r="G669" s="12"/>
      <c r="H669" s="12"/>
      <c r="I669" s="12"/>
      <c r="J669" s="12"/>
      <c r="K669" s="12"/>
      <c r="L669" s="12"/>
      <c r="M669" s="12"/>
      <c r="N669" s="11"/>
      <c r="O669" s="12"/>
      <c r="P669" s="12"/>
      <c r="Q669" s="12"/>
      <c r="R669" s="12"/>
      <c r="S669" s="12"/>
      <c r="T669" s="12"/>
      <c r="U669" s="12"/>
      <c r="V669" s="11"/>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c r="CW669" s="12"/>
      <c r="CX669" s="12"/>
      <c r="CY669" s="12"/>
      <c r="CZ669" s="12"/>
      <c r="DA669" s="12"/>
      <c r="DB669" s="12"/>
      <c r="DC669" s="12"/>
      <c r="DD669" s="12"/>
      <c r="DE669" s="12"/>
      <c r="DF669" s="12"/>
      <c r="DG669" s="12"/>
      <c r="DH669" s="12"/>
      <c r="DI669" s="12"/>
      <c r="DJ669" s="12"/>
      <c r="DK669" s="12"/>
      <c r="DL669" s="12"/>
      <c r="DM669" s="12"/>
      <c r="DN669" s="12"/>
      <c r="DO669" s="12"/>
      <c r="DP669" s="12"/>
      <c r="DQ669" s="12"/>
      <c r="DR669" s="12"/>
      <c r="DS669" s="12"/>
      <c r="DT669" s="12"/>
      <c r="DU669" s="12"/>
      <c r="DV669" s="12"/>
      <c r="DW669" s="12"/>
      <c r="DX669" s="12"/>
      <c r="DY669" s="12"/>
      <c r="DZ669" s="12"/>
      <c r="EA669" s="12"/>
      <c r="EB669" s="12"/>
      <c r="EC669" s="12"/>
      <c r="ED669" s="12"/>
      <c r="EE669" s="12"/>
      <c r="EF669" s="12"/>
      <c r="EG669" s="12"/>
      <c r="EH669" s="12"/>
      <c r="EI669" s="12"/>
      <c r="EJ669" s="12"/>
      <c r="EK669" s="12"/>
      <c r="EL669" s="12"/>
      <c r="EM669" s="12"/>
      <c r="EN669" s="12"/>
      <c r="EO669" s="12"/>
      <c r="EP669" s="12"/>
      <c r="EQ669" s="12"/>
      <c r="ER669" s="12"/>
      <c r="ES669" s="12"/>
      <c r="ET669" s="12"/>
      <c r="EU669" s="12"/>
      <c r="EV669" s="12"/>
      <c r="EW669" s="12"/>
      <c r="EX669" s="12"/>
      <c r="EY669" s="12"/>
      <c r="EZ669" s="12"/>
      <c r="FA669" s="12"/>
      <c r="FB669" s="12"/>
      <c r="FC669" s="12"/>
      <c r="FD669" s="12"/>
      <c r="FE669" s="12"/>
      <c r="FF669" s="12"/>
      <c r="FG669" s="12"/>
      <c r="FH669" s="12"/>
      <c r="FI669" s="12"/>
      <c r="FJ669" s="12"/>
      <c r="FK669" s="12"/>
      <c r="FL669" s="12"/>
      <c r="FM669" s="12"/>
      <c r="FN669" s="12"/>
      <c r="FO669" s="12"/>
      <c r="FP669" s="12"/>
      <c r="FQ669" s="12"/>
      <c r="FR669" s="12"/>
      <c r="FS669" s="12"/>
      <c r="FT669" s="12"/>
      <c r="FU669" s="12"/>
      <c r="FV669" s="12"/>
      <c r="FW669" s="12"/>
      <c r="FX669" s="12"/>
      <c r="FY669" s="12"/>
      <c r="FZ669" s="12"/>
      <c r="GA669" s="12"/>
      <c r="GB669" s="12"/>
      <c r="GC669" s="12"/>
      <c r="GD669" s="12"/>
      <c r="GE669" s="12"/>
      <c r="GF669" s="12"/>
      <c r="GG669" s="12"/>
      <c r="GH669" s="12"/>
      <c r="GI669" s="12"/>
      <c r="GJ669" s="12"/>
      <c r="GK669" s="12"/>
    </row>
    <row r="670" spans="2:193">
      <c r="B670" s="26"/>
      <c r="C670" s="12"/>
      <c r="D670" s="12"/>
      <c r="E670" s="12"/>
      <c r="F670" s="11"/>
      <c r="G670" s="12"/>
      <c r="H670" s="12"/>
      <c r="I670" s="12"/>
      <c r="J670" s="12"/>
      <c r="K670" s="12"/>
      <c r="L670" s="12"/>
      <c r="M670" s="12"/>
      <c r="N670" s="11"/>
      <c r="O670" s="12"/>
      <c r="P670" s="12"/>
      <c r="Q670" s="12"/>
      <c r="R670" s="12"/>
      <c r="S670" s="12"/>
      <c r="T670" s="12"/>
      <c r="U670" s="12"/>
      <c r="V670" s="11"/>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2"/>
      <c r="EV670" s="12"/>
      <c r="EW670" s="12"/>
      <c r="EX670" s="12"/>
      <c r="EY670" s="12"/>
      <c r="EZ670" s="12"/>
      <c r="FA670" s="12"/>
      <c r="FB670" s="12"/>
      <c r="FC670" s="12"/>
      <c r="FD670" s="12"/>
      <c r="FE670" s="12"/>
      <c r="FF670" s="12"/>
      <c r="FG670" s="12"/>
      <c r="FH670" s="12"/>
      <c r="FI670" s="12"/>
      <c r="FJ670" s="12"/>
      <c r="FK670" s="12"/>
      <c r="FL670" s="12"/>
      <c r="FM670" s="12"/>
      <c r="FN670" s="12"/>
      <c r="FO670" s="12"/>
      <c r="FP670" s="12"/>
      <c r="FQ670" s="12"/>
      <c r="FR670" s="12"/>
      <c r="FS670" s="12"/>
      <c r="FT670" s="12"/>
      <c r="FU670" s="12"/>
      <c r="FV670" s="12"/>
      <c r="FW670" s="12"/>
      <c r="FX670" s="12"/>
      <c r="FY670" s="12"/>
      <c r="FZ670" s="12"/>
      <c r="GA670" s="12"/>
      <c r="GB670" s="12"/>
      <c r="GC670" s="12"/>
      <c r="GD670" s="12"/>
      <c r="GE670" s="12"/>
      <c r="GF670" s="12"/>
      <c r="GG670" s="12"/>
      <c r="GH670" s="12"/>
      <c r="GI670" s="12"/>
      <c r="GJ670" s="12"/>
      <c r="GK670" s="12"/>
    </row>
    <row r="671" spans="2:193">
      <c r="B671" s="26"/>
      <c r="C671" s="12"/>
      <c r="D671" s="12"/>
      <c r="E671" s="12"/>
      <c r="F671" s="11"/>
      <c r="G671" s="12"/>
      <c r="H671" s="12"/>
      <c r="I671" s="12"/>
      <c r="J671" s="12"/>
      <c r="K671" s="12"/>
      <c r="L671" s="12"/>
      <c r="M671" s="12"/>
      <c r="N671" s="11"/>
      <c r="O671" s="12"/>
      <c r="P671" s="12"/>
      <c r="Q671" s="12"/>
      <c r="R671" s="12"/>
      <c r="S671" s="12"/>
      <c r="T671" s="12"/>
      <c r="U671" s="12"/>
      <c r="V671" s="11"/>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c r="CW671" s="12"/>
      <c r="CX671" s="12"/>
      <c r="CY671" s="12"/>
      <c r="CZ671" s="12"/>
      <c r="DA671" s="12"/>
      <c r="DB671" s="12"/>
      <c r="DC671" s="12"/>
      <c r="DD671" s="12"/>
      <c r="DE671" s="12"/>
      <c r="DF671" s="12"/>
      <c r="DG671" s="12"/>
      <c r="DH671" s="12"/>
      <c r="DI671" s="12"/>
      <c r="DJ671" s="12"/>
      <c r="DK671" s="12"/>
      <c r="DL671" s="12"/>
      <c r="DM671" s="12"/>
      <c r="DN671" s="12"/>
      <c r="DO671" s="12"/>
      <c r="DP671" s="12"/>
      <c r="DQ671" s="12"/>
      <c r="DR671" s="12"/>
      <c r="DS671" s="12"/>
      <c r="DT671" s="12"/>
      <c r="DU671" s="12"/>
      <c r="DV671" s="12"/>
      <c r="DW671" s="12"/>
      <c r="DX671" s="12"/>
      <c r="DY671" s="12"/>
      <c r="DZ671" s="12"/>
      <c r="EA671" s="12"/>
      <c r="EB671" s="12"/>
      <c r="EC671" s="12"/>
      <c r="ED671" s="12"/>
      <c r="EE671" s="12"/>
      <c r="EF671" s="12"/>
      <c r="EG671" s="12"/>
      <c r="EH671" s="12"/>
      <c r="EI671" s="12"/>
      <c r="EJ671" s="12"/>
      <c r="EK671" s="12"/>
      <c r="EL671" s="12"/>
      <c r="EM671" s="12"/>
      <c r="EN671" s="12"/>
      <c r="EO671" s="12"/>
      <c r="EP671" s="12"/>
      <c r="EQ671" s="12"/>
      <c r="ER671" s="12"/>
      <c r="ES671" s="12"/>
      <c r="ET671" s="12"/>
      <c r="EU671" s="12"/>
      <c r="EV671" s="12"/>
      <c r="EW671" s="12"/>
      <c r="EX671" s="12"/>
      <c r="EY671" s="12"/>
      <c r="EZ671" s="12"/>
      <c r="FA671" s="12"/>
      <c r="FB671" s="12"/>
      <c r="FC671" s="12"/>
      <c r="FD671" s="12"/>
      <c r="FE671" s="12"/>
      <c r="FF671" s="12"/>
      <c r="FG671" s="12"/>
      <c r="FH671" s="12"/>
      <c r="FI671" s="12"/>
      <c r="FJ671" s="12"/>
      <c r="FK671" s="12"/>
      <c r="FL671" s="12"/>
      <c r="FM671" s="12"/>
      <c r="FN671" s="12"/>
      <c r="FO671" s="12"/>
      <c r="FP671" s="12"/>
      <c r="FQ671" s="12"/>
      <c r="FR671" s="12"/>
      <c r="FS671" s="12"/>
      <c r="FT671" s="12"/>
      <c r="FU671" s="12"/>
      <c r="FV671" s="12"/>
      <c r="FW671" s="12"/>
      <c r="FX671" s="12"/>
      <c r="FY671" s="12"/>
      <c r="FZ671" s="12"/>
      <c r="GA671" s="12"/>
      <c r="GB671" s="12"/>
      <c r="GC671" s="12"/>
      <c r="GD671" s="12"/>
      <c r="GE671" s="12"/>
      <c r="GF671" s="12"/>
      <c r="GG671" s="12"/>
      <c r="GH671" s="12"/>
      <c r="GI671" s="12"/>
      <c r="GJ671" s="12"/>
      <c r="GK671" s="12"/>
    </row>
    <row r="672" spans="2:193">
      <c r="B672" s="26"/>
      <c r="C672" s="12"/>
      <c r="D672" s="12"/>
      <c r="E672" s="12"/>
      <c r="F672" s="11"/>
      <c r="G672" s="12"/>
      <c r="H672" s="12"/>
      <c r="I672" s="12"/>
      <c r="J672" s="12"/>
      <c r="K672" s="12"/>
      <c r="L672" s="12"/>
      <c r="M672" s="12"/>
      <c r="N672" s="11"/>
      <c r="O672" s="12"/>
      <c r="P672" s="12"/>
      <c r="Q672" s="12"/>
      <c r="R672" s="12"/>
      <c r="S672" s="12"/>
      <c r="T672" s="12"/>
      <c r="U672" s="12"/>
      <c r="V672" s="11"/>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c r="CG672" s="12"/>
      <c r="CH672" s="12"/>
      <c r="CI672" s="12"/>
      <c r="CJ672" s="12"/>
      <c r="CK672" s="12"/>
      <c r="CL672" s="12"/>
      <c r="CM672" s="12"/>
      <c r="CN672" s="12"/>
      <c r="CO672" s="12"/>
      <c r="CP672" s="12"/>
      <c r="CQ672" s="12"/>
      <c r="CR672" s="12"/>
      <c r="CS672" s="12"/>
      <c r="CT672" s="12"/>
      <c r="CU672" s="12"/>
      <c r="CV672" s="12"/>
      <c r="CW672" s="12"/>
      <c r="CX672" s="12"/>
      <c r="CY672" s="12"/>
      <c r="CZ672" s="12"/>
      <c r="DA672" s="12"/>
      <c r="DB672" s="12"/>
      <c r="DC672" s="12"/>
      <c r="DD672" s="12"/>
      <c r="DE672" s="12"/>
      <c r="DF672" s="12"/>
      <c r="DG672" s="12"/>
      <c r="DH672" s="12"/>
      <c r="DI672" s="12"/>
      <c r="DJ672" s="12"/>
      <c r="DK672" s="12"/>
      <c r="DL672" s="12"/>
      <c r="DM672" s="12"/>
      <c r="DN672" s="12"/>
      <c r="DO672" s="12"/>
      <c r="DP672" s="12"/>
      <c r="DQ672" s="12"/>
      <c r="DR672" s="12"/>
      <c r="DS672" s="12"/>
      <c r="DT672" s="12"/>
      <c r="DU672" s="12"/>
      <c r="DV672" s="12"/>
      <c r="DW672" s="12"/>
      <c r="DX672" s="12"/>
      <c r="DY672" s="12"/>
      <c r="DZ672" s="12"/>
      <c r="EA672" s="12"/>
      <c r="EB672" s="12"/>
      <c r="EC672" s="12"/>
      <c r="ED672" s="12"/>
      <c r="EE672" s="12"/>
      <c r="EF672" s="12"/>
      <c r="EG672" s="12"/>
      <c r="EH672" s="12"/>
      <c r="EI672" s="12"/>
      <c r="EJ672" s="12"/>
      <c r="EK672" s="12"/>
      <c r="EL672" s="12"/>
      <c r="EM672" s="12"/>
      <c r="EN672" s="12"/>
      <c r="EO672" s="12"/>
      <c r="EP672" s="12"/>
      <c r="EQ672" s="12"/>
      <c r="ER672" s="12"/>
      <c r="ES672" s="12"/>
      <c r="ET672" s="12"/>
      <c r="EU672" s="12"/>
      <c r="EV672" s="12"/>
      <c r="EW672" s="12"/>
      <c r="EX672" s="12"/>
      <c r="EY672" s="12"/>
      <c r="EZ672" s="12"/>
      <c r="FA672" s="12"/>
      <c r="FB672" s="12"/>
      <c r="FC672" s="12"/>
      <c r="FD672" s="12"/>
      <c r="FE672" s="12"/>
      <c r="FF672" s="12"/>
      <c r="FG672" s="12"/>
      <c r="FH672" s="12"/>
      <c r="FI672" s="12"/>
      <c r="FJ672" s="12"/>
      <c r="FK672" s="12"/>
      <c r="FL672" s="12"/>
      <c r="FM672" s="12"/>
      <c r="FN672" s="12"/>
      <c r="FO672" s="12"/>
      <c r="FP672" s="12"/>
      <c r="FQ672" s="12"/>
      <c r="FR672" s="12"/>
      <c r="FS672" s="12"/>
      <c r="FT672" s="12"/>
      <c r="FU672" s="12"/>
      <c r="FV672" s="12"/>
      <c r="FW672" s="12"/>
      <c r="FX672" s="12"/>
      <c r="FY672" s="12"/>
      <c r="FZ672" s="12"/>
      <c r="GA672" s="12"/>
      <c r="GB672" s="12"/>
      <c r="GC672" s="12"/>
      <c r="GD672" s="12"/>
      <c r="GE672" s="12"/>
      <c r="GF672" s="12"/>
      <c r="GG672" s="12"/>
      <c r="GH672" s="12"/>
      <c r="GI672" s="12"/>
      <c r="GJ672" s="12"/>
      <c r="GK672" s="12"/>
    </row>
    <row r="673" spans="2:193">
      <c r="B673" s="26"/>
      <c r="C673" s="12"/>
      <c r="D673" s="12"/>
      <c r="E673" s="12"/>
      <c r="F673" s="11"/>
      <c r="G673" s="12"/>
      <c r="H673" s="12"/>
      <c r="I673" s="12"/>
      <c r="J673" s="12"/>
      <c r="K673" s="12"/>
      <c r="L673" s="12"/>
      <c r="M673" s="12"/>
      <c r="N673" s="11"/>
      <c r="O673" s="12"/>
      <c r="P673" s="12"/>
      <c r="Q673" s="12"/>
      <c r="R673" s="12"/>
      <c r="S673" s="12"/>
      <c r="T673" s="12"/>
      <c r="U673" s="12"/>
      <c r="V673" s="11"/>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c r="CW673" s="12"/>
      <c r="CX673" s="12"/>
      <c r="CY673" s="12"/>
      <c r="CZ673" s="12"/>
      <c r="DA673" s="12"/>
      <c r="DB673" s="12"/>
      <c r="DC673" s="12"/>
      <c r="DD673" s="12"/>
      <c r="DE673" s="12"/>
      <c r="DF673" s="12"/>
      <c r="DG673" s="12"/>
      <c r="DH673" s="12"/>
      <c r="DI673" s="12"/>
      <c r="DJ673" s="12"/>
      <c r="DK673" s="12"/>
      <c r="DL673" s="12"/>
      <c r="DM673" s="12"/>
      <c r="DN673" s="12"/>
      <c r="DO673" s="12"/>
      <c r="DP673" s="12"/>
      <c r="DQ673" s="12"/>
      <c r="DR673" s="12"/>
      <c r="DS673" s="12"/>
      <c r="DT673" s="12"/>
      <c r="DU673" s="12"/>
      <c r="DV673" s="12"/>
      <c r="DW673" s="12"/>
      <c r="DX673" s="12"/>
      <c r="DY673" s="12"/>
      <c r="DZ673" s="12"/>
      <c r="EA673" s="12"/>
      <c r="EB673" s="12"/>
      <c r="EC673" s="12"/>
      <c r="ED673" s="12"/>
      <c r="EE673" s="12"/>
      <c r="EF673" s="12"/>
      <c r="EG673" s="12"/>
      <c r="EH673" s="12"/>
      <c r="EI673" s="12"/>
      <c r="EJ673" s="12"/>
      <c r="EK673" s="12"/>
      <c r="EL673" s="12"/>
      <c r="EM673" s="12"/>
      <c r="EN673" s="12"/>
      <c r="EO673" s="12"/>
      <c r="EP673" s="12"/>
      <c r="EQ673" s="12"/>
      <c r="ER673" s="12"/>
      <c r="ES673" s="12"/>
      <c r="ET673" s="12"/>
      <c r="EU673" s="12"/>
      <c r="EV673" s="12"/>
      <c r="EW673" s="12"/>
      <c r="EX673" s="12"/>
      <c r="EY673" s="12"/>
      <c r="EZ673" s="12"/>
      <c r="FA673" s="12"/>
      <c r="FB673" s="12"/>
      <c r="FC673" s="12"/>
      <c r="FD673" s="12"/>
      <c r="FE673" s="12"/>
      <c r="FF673" s="12"/>
      <c r="FG673" s="12"/>
      <c r="FH673" s="12"/>
      <c r="FI673" s="12"/>
      <c r="FJ673" s="12"/>
      <c r="FK673" s="12"/>
      <c r="FL673" s="12"/>
      <c r="FM673" s="12"/>
      <c r="FN673" s="12"/>
      <c r="FO673" s="12"/>
      <c r="FP673" s="12"/>
      <c r="FQ673" s="12"/>
      <c r="FR673" s="12"/>
      <c r="FS673" s="12"/>
      <c r="FT673" s="12"/>
      <c r="FU673" s="12"/>
      <c r="FV673" s="12"/>
      <c r="FW673" s="12"/>
      <c r="FX673" s="12"/>
      <c r="FY673" s="12"/>
      <c r="FZ673" s="12"/>
      <c r="GA673" s="12"/>
      <c r="GB673" s="12"/>
      <c r="GC673" s="12"/>
      <c r="GD673" s="12"/>
      <c r="GE673" s="12"/>
      <c r="GF673" s="12"/>
      <c r="GG673" s="12"/>
      <c r="GH673" s="12"/>
      <c r="GI673" s="12"/>
      <c r="GJ673" s="12"/>
      <c r="GK673" s="12"/>
    </row>
    <row r="674" spans="2:193">
      <c r="B674" s="26"/>
      <c r="C674" s="12"/>
      <c r="D674" s="12"/>
      <c r="E674" s="12"/>
      <c r="F674" s="11"/>
      <c r="G674" s="12"/>
      <c r="H674" s="12"/>
      <c r="I674" s="12"/>
      <c r="J674" s="12"/>
      <c r="K674" s="12"/>
      <c r="L674" s="12"/>
      <c r="M674" s="12"/>
      <c r="N674" s="11"/>
      <c r="O674" s="12"/>
      <c r="P674" s="12"/>
      <c r="Q674" s="12"/>
      <c r="R674" s="12"/>
      <c r="S674" s="12"/>
      <c r="T674" s="12"/>
      <c r="U674" s="12"/>
      <c r="V674" s="11"/>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c r="CW674" s="12"/>
      <c r="CX674" s="12"/>
      <c r="CY674" s="12"/>
      <c r="CZ674" s="12"/>
      <c r="DA674" s="12"/>
      <c r="DB674" s="12"/>
      <c r="DC674" s="12"/>
      <c r="DD674" s="12"/>
      <c r="DE674" s="12"/>
      <c r="DF674" s="12"/>
      <c r="DG674" s="12"/>
      <c r="DH674" s="12"/>
      <c r="DI674" s="12"/>
      <c r="DJ674" s="12"/>
      <c r="DK674" s="12"/>
      <c r="DL674" s="12"/>
      <c r="DM674" s="12"/>
      <c r="DN674" s="12"/>
      <c r="DO674" s="12"/>
      <c r="DP674" s="12"/>
      <c r="DQ674" s="12"/>
      <c r="DR674" s="12"/>
      <c r="DS674" s="12"/>
      <c r="DT674" s="12"/>
      <c r="DU674" s="12"/>
      <c r="DV674" s="12"/>
      <c r="DW674" s="12"/>
      <c r="DX674" s="12"/>
      <c r="DY674" s="12"/>
      <c r="DZ674" s="12"/>
      <c r="EA674" s="12"/>
      <c r="EB674" s="12"/>
      <c r="EC674" s="12"/>
      <c r="ED674" s="12"/>
      <c r="EE674" s="12"/>
      <c r="EF674" s="12"/>
      <c r="EG674" s="12"/>
      <c r="EH674" s="12"/>
      <c r="EI674" s="12"/>
      <c r="EJ674" s="12"/>
      <c r="EK674" s="12"/>
      <c r="EL674" s="12"/>
      <c r="EM674" s="12"/>
      <c r="EN674" s="12"/>
      <c r="EO674" s="12"/>
      <c r="EP674" s="12"/>
      <c r="EQ674" s="12"/>
      <c r="ER674" s="12"/>
      <c r="ES674" s="12"/>
      <c r="ET674" s="12"/>
      <c r="EU674" s="12"/>
      <c r="EV674" s="12"/>
      <c r="EW674" s="12"/>
      <c r="EX674" s="12"/>
      <c r="EY674" s="12"/>
      <c r="EZ674" s="12"/>
      <c r="FA674" s="12"/>
      <c r="FB674" s="12"/>
      <c r="FC674" s="12"/>
      <c r="FD674" s="12"/>
      <c r="FE674" s="12"/>
      <c r="FF674" s="12"/>
      <c r="FG674" s="12"/>
      <c r="FH674" s="12"/>
      <c r="FI674" s="12"/>
      <c r="FJ674" s="12"/>
      <c r="FK674" s="12"/>
      <c r="FL674" s="12"/>
      <c r="FM674" s="12"/>
      <c r="FN674" s="12"/>
      <c r="FO674" s="12"/>
      <c r="FP674" s="12"/>
      <c r="FQ674" s="12"/>
      <c r="FR674" s="12"/>
      <c r="FS674" s="12"/>
      <c r="FT674" s="12"/>
      <c r="FU674" s="12"/>
      <c r="FV674" s="12"/>
      <c r="FW674" s="12"/>
      <c r="FX674" s="12"/>
      <c r="FY674" s="12"/>
      <c r="FZ674" s="12"/>
      <c r="GA674" s="12"/>
      <c r="GB674" s="12"/>
      <c r="GC674" s="12"/>
      <c r="GD674" s="12"/>
      <c r="GE674" s="12"/>
      <c r="GF674" s="12"/>
      <c r="GG674" s="12"/>
      <c r="GH674" s="12"/>
      <c r="GI674" s="12"/>
      <c r="GJ674" s="12"/>
      <c r="GK674" s="12"/>
    </row>
    <row r="675" spans="2:193">
      <c r="B675" s="26"/>
      <c r="C675" s="12"/>
      <c r="D675" s="12"/>
      <c r="E675" s="12"/>
      <c r="F675" s="11"/>
      <c r="G675" s="12"/>
      <c r="H675" s="12"/>
      <c r="I675" s="12"/>
      <c r="J675" s="12"/>
      <c r="K675" s="12"/>
      <c r="L675" s="12"/>
      <c r="M675" s="12"/>
      <c r="N675" s="11"/>
      <c r="O675" s="12"/>
      <c r="P675" s="12"/>
      <c r="Q675" s="12"/>
      <c r="R675" s="12"/>
      <c r="S675" s="12"/>
      <c r="T675" s="12"/>
      <c r="U675" s="12"/>
      <c r="V675" s="11"/>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c r="CG675" s="12"/>
      <c r="CH675" s="12"/>
      <c r="CI675" s="12"/>
      <c r="CJ675" s="12"/>
      <c r="CK675" s="12"/>
      <c r="CL675" s="12"/>
      <c r="CM675" s="12"/>
      <c r="CN675" s="12"/>
      <c r="CO675" s="12"/>
      <c r="CP675" s="12"/>
      <c r="CQ675" s="12"/>
      <c r="CR675" s="12"/>
      <c r="CS675" s="12"/>
      <c r="CT675" s="12"/>
      <c r="CU675" s="12"/>
      <c r="CV675" s="12"/>
      <c r="CW675" s="12"/>
      <c r="CX675" s="12"/>
      <c r="CY675" s="12"/>
      <c r="CZ675" s="12"/>
      <c r="DA675" s="12"/>
      <c r="DB675" s="12"/>
      <c r="DC675" s="12"/>
      <c r="DD675" s="12"/>
      <c r="DE675" s="12"/>
      <c r="DF675" s="12"/>
      <c r="DG675" s="12"/>
      <c r="DH675" s="12"/>
      <c r="DI675" s="12"/>
      <c r="DJ675" s="12"/>
      <c r="DK675" s="12"/>
      <c r="DL675" s="12"/>
      <c r="DM675" s="12"/>
      <c r="DN675" s="12"/>
      <c r="DO675" s="12"/>
      <c r="DP675" s="12"/>
      <c r="DQ675" s="12"/>
      <c r="DR675" s="12"/>
      <c r="DS675" s="12"/>
      <c r="DT675" s="12"/>
      <c r="DU675" s="12"/>
      <c r="DV675" s="12"/>
      <c r="DW675" s="12"/>
      <c r="DX675" s="12"/>
      <c r="DY675" s="12"/>
      <c r="DZ675" s="12"/>
      <c r="EA675" s="12"/>
      <c r="EB675" s="12"/>
      <c r="EC675" s="12"/>
      <c r="ED675" s="12"/>
      <c r="EE675" s="12"/>
      <c r="EF675" s="12"/>
      <c r="EG675" s="12"/>
      <c r="EH675" s="12"/>
      <c r="EI675" s="12"/>
      <c r="EJ675" s="12"/>
      <c r="EK675" s="12"/>
      <c r="EL675" s="12"/>
      <c r="EM675" s="12"/>
      <c r="EN675" s="12"/>
      <c r="EO675" s="12"/>
      <c r="EP675" s="12"/>
      <c r="EQ675" s="12"/>
      <c r="ER675" s="12"/>
      <c r="ES675" s="12"/>
      <c r="ET675" s="12"/>
      <c r="EU675" s="12"/>
      <c r="EV675" s="12"/>
      <c r="EW675" s="12"/>
      <c r="EX675" s="12"/>
      <c r="EY675" s="12"/>
      <c r="EZ675" s="12"/>
      <c r="FA675" s="12"/>
      <c r="FB675" s="12"/>
      <c r="FC675" s="12"/>
      <c r="FD675" s="12"/>
      <c r="FE675" s="12"/>
      <c r="FF675" s="12"/>
      <c r="FG675" s="12"/>
      <c r="FH675" s="12"/>
      <c r="FI675" s="12"/>
      <c r="FJ675" s="12"/>
      <c r="FK675" s="12"/>
      <c r="FL675" s="12"/>
      <c r="FM675" s="12"/>
      <c r="FN675" s="12"/>
      <c r="FO675" s="12"/>
      <c r="FP675" s="12"/>
      <c r="FQ675" s="12"/>
      <c r="FR675" s="12"/>
      <c r="FS675" s="12"/>
      <c r="FT675" s="12"/>
      <c r="FU675" s="12"/>
      <c r="FV675" s="12"/>
      <c r="FW675" s="12"/>
      <c r="FX675" s="12"/>
      <c r="FY675" s="12"/>
      <c r="FZ675" s="12"/>
      <c r="GA675" s="12"/>
      <c r="GB675" s="12"/>
      <c r="GC675" s="12"/>
      <c r="GD675" s="12"/>
      <c r="GE675" s="12"/>
      <c r="GF675" s="12"/>
      <c r="GG675" s="12"/>
      <c r="GH675" s="12"/>
      <c r="GI675" s="12"/>
      <c r="GJ675" s="12"/>
      <c r="GK675" s="12"/>
    </row>
    <row r="676" spans="2:193">
      <c r="B676" s="26"/>
      <c r="C676" s="12"/>
      <c r="D676" s="12"/>
      <c r="E676" s="12"/>
      <c r="F676" s="11"/>
      <c r="G676" s="12"/>
      <c r="H676" s="12"/>
      <c r="I676" s="12"/>
      <c r="J676" s="12"/>
      <c r="K676" s="12"/>
      <c r="L676" s="12"/>
      <c r="M676" s="12"/>
      <c r="N676" s="11"/>
      <c r="O676" s="12"/>
      <c r="P676" s="12"/>
      <c r="Q676" s="12"/>
      <c r="R676" s="12"/>
      <c r="S676" s="12"/>
      <c r="T676" s="12"/>
      <c r="U676" s="12"/>
      <c r="V676" s="11"/>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c r="CG676" s="12"/>
      <c r="CH676" s="12"/>
      <c r="CI676" s="12"/>
      <c r="CJ676" s="12"/>
      <c r="CK676" s="12"/>
      <c r="CL676" s="12"/>
      <c r="CM676" s="12"/>
      <c r="CN676" s="12"/>
      <c r="CO676" s="12"/>
      <c r="CP676" s="12"/>
      <c r="CQ676" s="12"/>
      <c r="CR676" s="12"/>
      <c r="CS676" s="12"/>
      <c r="CT676" s="12"/>
      <c r="CU676" s="12"/>
      <c r="CV676" s="12"/>
      <c r="CW676" s="12"/>
      <c r="CX676" s="12"/>
      <c r="CY676" s="12"/>
      <c r="CZ676" s="12"/>
      <c r="DA676" s="12"/>
      <c r="DB676" s="12"/>
      <c r="DC676" s="12"/>
      <c r="DD676" s="12"/>
      <c r="DE676" s="12"/>
      <c r="DF676" s="12"/>
      <c r="DG676" s="12"/>
      <c r="DH676" s="12"/>
      <c r="DI676" s="12"/>
      <c r="DJ676" s="12"/>
      <c r="DK676" s="12"/>
      <c r="DL676" s="12"/>
      <c r="DM676" s="12"/>
      <c r="DN676" s="12"/>
      <c r="DO676" s="12"/>
      <c r="DP676" s="12"/>
      <c r="DQ676" s="12"/>
      <c r="DR676" s="12"/>
      <c r="DS676" s="12"/>
      <c r="DT676" s="12"/>
      <c r="DU676" s="12"/>
      <c r="DV676" s="12"/>
      <c r="DW676" s="12"/>
      <c r="DX676" s="12"/>
      <c r="DY676" s="12"/>
      <c r="DZ676" s="12"/>
      <c r="EA676" s="12"/>
      <c r="EB676" s="12"/>
      <c r="EC676" s="12"/>
      <c r="ED676" s="12"/>
      <c r="EE676" s="12"/>
      <c r="EF676" s="12"/>
      <c r="EG676" s="12"/>
      <c r="EH676" s="12"/>
      <c r="EI676" s="12"/>
      <c r="EJ676" s="12"/>
      <c r="EK676" s="12"/>
      <c r="EL676" s="12"/>
      <c r="EM676" s="12"/>
      <c r="EN676" s="12"/>
      <c r="EO676" s="12"/>
      <c r="EP676" s="12"/>
      <c r="EQ676" s="12"/>
      <c r="ER676" s="12"/>
      <c r="ES676" s="12"/>
      <c r="ET676" s="12"/>
      <c r="EU676" s="12"/>
      <c r="EV676" s="12"/>
      <c r="EW676" s="12"/>
      <c r="EX676" s="12"/>
      <c r="EY676" s="12"/>
      <c r="EZ676" s="12"/>
      <c r="FA676" s="12"/>
      <c r="FB676" s="12"/>
      <c r="FC676" s="12"/>
      <c r="FD676" s="12"/>
      <c r="FE676" s="12"/>
      <c r="FF676" s="12"/>
      <c r="FG676" s="12"/>
      <c r="FH676" s="12"/>
      <c r="FI676" s="12"/>
      <c r="FJ676" s="12"/>
      <c r="FK676" s="12"/>
      <c r="FL676" s="12"/>
      <c r="FM676" s="12"/>
      <c r="FN676" s="12"/>
      <c r="FO676" s="12"/>
      <c r="FP676" s="12"/>
      <c r="FQ676" s="12"/>
      <c r="FR676" s="12"/>
      <c r="FS676" s="12"/>
      <c r="FT676" s="12"/>
      <c r="FU676" s="12"/>
      <c r="FV676" s="12"/>
      <c r="FW676" s="12"/>
      <c r="FX676" s="12"/>
      <c r="FY676" s="12"/>
      <c r="FZ676" s="12"/>
      <c r="GA676" s="12"/>
      <c r="GB676" s="12"/>
      <c r="GC676" s="12"/>
      <c r="GD676" s="12"/>
      <c r="GE676" s="12"/>
      <c r="GF676" s="12"/>
      <c r="GG676" s="12"/>
      <c r="GH676" s="12"/>
      <c r="GI676" s="12"/>
      <c r="GJ676" s="12"/>
      <c r="GK676" s="12"/>
    </row>
    <row r="677" spans="2:193">
      <c r="B677" s="26"/>
      <c r="C677" s="12"/>
      <c r="D677" s="12"/>
      <c r="E677" s="12"/>
      <c r="F677" s="11"/>
      <c r="G677" s="12"/>
      <c r="H677" s="12"/>
      <c r="I677" s="12"/>
      <c r="J677" s="12"/>
      <c r="K677" s="12"/>
      <c r="L677" s="12"/>
      <c r="M677" s="12"/>
      <c r="N677" s="11"/>
      <c r="O677" s="12"/>
      <c r="P677" s="12"/>
      <c r="Q677" s="12"/>
      <c r="R677" s="12"/>
      <c r="S677" s="12"/>
      <c r="T677" s="12"/>
      <c r="U677" s="12"/>
      <c r="V677" s="11"/>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2"/>
      <c r="CU677" s="12"/>
      <c r="CV677" s="12"/>
      <c r="CW677" s="12"/>
      <c r="CX677" s="12"/>
      <c r="CY677" s="12"/>
      <c r="CZ677" s="12"/>
      <c r="DA677" s="12"/>
      <c r="DB677" s="12"/>
      <c r="DC677" s="12"/>
      <c r="DD677" s="12"/>
      <c r="DE677" s="12"/>
      <c r="DF677" s="12"/>
      <c r="DG677" s="12"/>
      <c r="DH677" s="12"/>
      <c r="DI677" s="12"/>
      <c r="DJ677" s="12"/>
      <c r="DK677" s="12"/>
      <c r="DL677" s="12"/>
      <c r="DM677" s="12"/>
      <c r="DN677" s="12"/>
      <c r="DO677" s="12"/>
      <c r="DP677" s="12"/>
      <c r="DQ677" s="12"/>
      <c r="DR677" s="12"/>
      <c r="DS677" s="12"/>
      <c r="DT677" s="12"/>
      <c r="DU677" s="12"/>
      <c r="DV677" s="12"/>
      <c r="DW677" s="12"/>
      <c r="DX677" s="12"/>
      <c r="DY677" s="12"/>
      <c r="DZ677" s="12"/>
      <c r="EA677" s="12"/>
      <c r="EB677" s="12"/>
      <c r="EC677" s="12"/>
      <c r="ED677" s="12"/>
      <c r="EE677" s="12"/>
      <c r="EF677" s="12"/>
      <c r="EG677" s="12"/>
      <c r="EH677" s="12"/>
      <c r="EI677" s="12"/>
      <c r="EJ677" s="12"/>
      <c r="EK677" s="12"/>
      <c r="EL677" s="12"/>
      <c r="EM677" s="12"/>
      <c r="EN677" s="12"/>
      <c r="EO677" s="12"/>
      <c r="EP677" s="12"/>
      <c r="EQ677" s="12"/>
      <c r="ER677" s="12"/>
      <c r="ES677" s="12"/>
      <c r="ET677" s="12"/>
      <c r="EU677" s="12"/>
      <c r="EV677" s="12"/>
      <c r="EW677" s="12"/>
      <c r="EX677" s="12"/>
      <c r="EY677" s="12"/>
      <c r="EZ677" s="12"/>
      <c r="FA677" s="12"/>
      <c r="FB677" s="12"/>
      <c r="FC677" s="12"/>
      <c r="FD677" s="12"/>
      <c r="FE677" s="12"/>
      <c r="FF677" s="12"/>
      <c r="FG677" s="12"/>
      <c r="FH677" s="12"/>
      <c r="FI677" s="12"/>
      <c r="FJ677" s="12"/>
      <c r="FK677" s="12"/>
      <c r="FL677" s="12"/>
      <c r="FM677" s="12"/>
      <c r="FN677" s="12"/>
      <c r="FO677" s="12"/>
      <c r="FP677" s="12"/>
      <c r="FQ677" s="12"/>
      <c r="FR677" s="12"/>
      <c r="FS677" s="12"/>
      <c r="FT677" s="12"/>
      <c r="FU677" s="12"/>
      <c r="FV677" s="12"/>
      <c r="FW677" s="12"/>
      <c r="FX677" s="12"/>
      <c r="FY677" s="12"/>
      <c r="FZ677" s="12"/>
      <c r="GA677" s="12"/>
      <c r="GB677" s="12"/>
      <c r="GC677" s="12"/>
      <c r="GD677" s="12"/>
      <c r="GE677" s="12"/>
      <c r="GF677" s="12"/>
      <c r="GG677" s="12"/>
      <c r="GH677" s="12"/>
      <c r="GI677" s="12"/>
      <c r="GJ677" s="12"/>
      <c r="GK677" s="12"/>
    </row>
    <row r="678" spans="2:193">
      <c r="B678" s="26"/>
      <c r="C678" s="12"/>
      <c r="D678" s="12"/>
      <c r="E678" s="12"/>
      <c r="F678" s="11"/>
      <c r="G678" s="12"/>
      <c r="H678" s="12"/>
      <c r="I678" s="12"/>
      <c r="J678" s="12"/>
      <c r="K678" s="12"/>
      <c r="L678" s="12"/>
      <c r="M678" s="12"/>
      <c r="N678" s="11"/>
      <c r="O678" s="12"/>
      <c r="P678" s="12"/>
      <c r="Q678" s="12"/>
      <c r="R678" s="12"/>
      <c r="S678" s="12"/>
      <c r="T678" s="12"/>
      <c r="U678" s="12"/>
      <c r="V678" s="11"/>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c r="EU678" s="12"/>
      <c r="EV678" s="12"/>
      <c r="EW678" s="12"/>
      <c r="EX678" s="12"/>
      <c r="EY678" s="12"/>
      <c r="EZ678" s="12"/>
      <c r="FA678" s="12"/>
      <c r="FB678" s="12"/>
      <c r="FC678" s="12"/>
      <c r="FD678" s="12"/>
      <c r="FE678" s="12"/>
      <c r="FF678" s="12"/>
      <c r="FG678" s="12"/>
      <c r="FH678" s="12"/>
      <c r="FI678" s="12"/>
      <c r="FJ678" s="12"/>
      <c r="FK678" s="12"/>
      <c r="FL678" s="12"/>
      <c r="FM678" s="12"/>
      <c r="FN678" s="12"/>
      <c r="FO678" s="12"/>
      <c r="FP678" s="12"/>
      <c r="FQ678" s="12"/>
      <c r="FR678" s="12"/>
      <c r="FS678" s="12"/>
      <c r="FT678" s="12"/>
      <c r="FU678" s="12"/>
      <c r="FV678" s="12"/>
      <c r="FW678" s="12"/>
      <c r="FX678" s="12"/>
      <c r="FY678" s="12"/>
      <c r="FZ678" s="12"/>
      <c r="GA678" s="12"/>
      <c r="GB678" s="12"/>
      <c r="GC678" s="12"/>
      <c r="GD678" s="12"/>
      <c r="GE678" s="12"/>
      <c r="GF678" s="12"/>
      <c r="GG678" s="12"/>
      <c r="GH678" s="12"/>
      <c r="GI678" s="12"/>
      <c r="GJ678" s="12"/>
      <c r="GK678" s="12"/>
    </row>
    <row r="679" spans="2:193">
      <c r="B679" s="26"/>
      <c r="C679" s="12"/>
      <c r="D679" s="12"/>
      <c r="E679" s="12"/>
      <c r="F679" s="11"/>
      <c r="G679" s="12"/>
      <c r="H679" s="12"/>
      <c r="I679" s="12"/>
      <c r="J679" s="12"/>
      <c r="K679" s="12"/>
      <c r="L679" s="12"/>
      <c r="M679" s="12"/>
      <c r="N679" s="11"/>
      <c r="O679" s="12"/>
      <c r="P679" s="12"/>
      <c r="Q679" s="12"/>
      <c r="R679" s="12"/>
      <c r="S679" s="12"/>
      <c r="T679" s="12"/>
      <c r="U679" s="12"/>
      <c r="V679" s="11"/>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c r="CW679" s="12"/>
      <c r="CX679" s="12"/>
      <c r="CY679" s="12"/>
      <c r="CZ679" s="12"/>
      <c r="DA679" s="12"/>
      <c r="DB679" s="12"/>
      <c r="DC679" s="12"/>
      <c r="DD679" s="12"/>
      <c r="DE679" s="12"/>
      <c r="DF679" s="12"/>
      <c r="DG679" s="12"/>
      <c r="DH679" s="12"/>
      <c r="DI679" s="12"/>
      <c r="DJ679" s="12"/>
      <c r="DK679" s="12"/>
      <c r="DL679" s="12"/>
      <c r="DM679" s="12"/>
      <c r="DN679" s="12"/>
      <c r="DO679" s="12"/>
      <c r="DP679" s="12"/>
      <c r="DQ679" s="12"/>
      <c r="DR679" s="12"/>
      <c r="DS679" s="12"/>
      <c r="DT679" s="12"/>
      <c r="DU679" s="12"/>
      <c r="DV679" s="12"/>
      <c r="DW679" s="12"/>
      <c r="DX679" s="12"/>
      <c r="DY679" s="12"/>
      <c r="DZ679" s="12"/>
      <c r="EA679" s="12"/>
      <c r="EB679" s="12"/>
      <c r="EC679" s="12"/>
      <c r="ED679" s="12"/>
      <c r="EE679" s="12"/>
      <c r="EF679" s="12"/>
      <c r="EG679" s="12"/>
      <c r="EH679" s="12"/>
      <c r="EI679" s="12"/>
      <c r="EJ679" s="12"/>
      <c r="EK679" s="12"/>
      <c r="EL679" s="12"/>
      <c r="EM679" s="12"/>
      <c r="EN679" s="12"/>
      <c r="EO679" s="12"/>
      <c r="EP679" s="12"/>
      <c r="EQ679" s="12"/>
      <c r="ER679" s="12"/>
      <c r="ES679" s="12"/>
      <c r="ET679" s="12"/>
      <c r="EU679" s="12"/>
      <c r="EV679" s="12"/>
      <c r="EW679" s="12"/>
      <c r="EX679" s="12"/>
      <c r="EY679" s="12"/>
      <c r="EZ679" s="12"/>
      <c r="FA679" s="12"/>
      <c r="FB679" s="12"/>
      <c r="FC679" s="12"/>
      <c r="FD679" s="12"/>
      <c r="FE679" s="12"/>
      <c r="FF679" s="12"/>
      <c r="FG679" s="12"/>
      <c r="FH679" s="12"/>
      <c r="FI679" s="12"/>
      <c r="FJ679" s="12"/>
      <c r="FK679" s="12"/>
      <c r="FL679" s="12"/>
      <c r="FM679" s="12"/>
      <c r="FN679" s="12"/>
      <c r="FO679" s="12"/>
      <c r="FP679" s="12"/>
      <c r="FQ679" s="12"/>
      <c r="FR679" s="12"/>
      <c r="FS679" s="12"/>
      <c r="FT679" s="12"/>
      <c r="FU679" s="12"/>
      <c r="FV679" s="12"/>
      <c r="FW679" s="12"/>
      <c r="FX679" s="12"/>
      <c r="FY679" s="12"/>
      <c r="FZ679" s="12"/>
      <c r="GA679" s="12"/>
      <c r="GB679" s="12"/>
      <c r="GC679" s="12"/>
      <c r="GD679" s="12"/>
      <c r="GE679" s="12"/>
      <c r="GF679" s="12"/>
      <c r="GG679" s="12"/>
      <c r="GH679" s="12"/>
      <c r="GI679" s="12"/>
      <c r="GJ679" s="12"/>
      <c r="GK679" s="12"/>
    </row>
    <row r="680" spans="2:193">
      <c r="B680" s="26"/>
      <c r="C680" s="12"/>
      <c r="D680" s="12"/>
      <c r="E680" s="12"/>
      <c r="F680" s="11"/>
      <c r="G680" s="12"/>
      <c r="H680" s="12"/>
      <c r="I680" s="12"/>
      <c r="J680" s="12"/>
      <c r="K680" s="12"/>
      <c r="L680" s="12"/>
      <c r="M680" s="12"/>
      <c r="N680" s="11"/>
      <c r="O680" s="12"/>
      <c r="P680" s="12"/>
      <c r="Q680" s="12"/>
      <c r="R680" s="12"/>
      <c r="S680" s="12"/>
      <c r="T680" s="12"/>
      <c r="U680" s="12"/>
      <c r="V680" s="11"/>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c r="CG680" s="12"/>
      <c r="CH680" s="12"/>
      <c r="CI680" s="12"/>
      <c r="CJ680" s="12"/>
      <c r="CK680" s="12"/>
      <c r="CL680" s="12"/>
      <c r="CM680" s="12"/>
      <c r="CN680" s="12"/>
      <c r="CO680" s="12"/>
      <c r="CP680" s="12"/>
      <c r="CQ680" s="12"/>
      <c r="CR680" s="12"/>
      <c r="CS680" s="12"/>
      <c r="CT680" s="12"/>
      <c r="CU680" s="12"/>
      <c r="CV680" s="12"/>
      <c r="CW680" s="12"/>
      <c r="CX680" s="12"/>
      <c r="CY680" s="12"/>
      <c r="CZ680" s="12"/>
      <c r="DA680" s="12"/>
      <c r="DB680" s="12"/>
      <c r="DC680" s="12"/>
      <c r="DD680" s="12"/>
      <c r="DE680" s="12"/>
      <c r="DF680" s="12"/>
      <c r="DG680" s="12"/>
      <c r="DH680" s="12"/>
      <c r="DI680" s="12"/>
      <c r="DJ680" s="12"/>
      <c r="DK680" s="12"/>
      <c r="DL680" s="12"/>
      <c r="DM680" s="12"/>
      <c r="DN680" s="12"/>
      <c r="DO680" s="12"/>
      <c r="DP680" s="12"/>
      <c r="DQ680" s="12"/>
      <c r="DR680" s="12"/>
      <c r="DS680" s="12"/>
      <c r="DT680" s="12"/>
      <c r="DU680" s="12"/>
      <c r="DV680" s="12"/>
      <c r="DW680" s="12"/>
      <c r="DX680" s="12"/>
      <c r="DY680" s="12"/>
      <c r="DZ680" s="12"/>
      <c r="EA680" s="12"/>
      <c r="EB680" s="12"/>
      <c r="EC680" s="12"/>
      <c r="ED680" s="12"/>
      <c r="EE680" s="12"/>
      <c r="EF680" s="12"/>
      <c r="EG680" s="12"/>
      <c r="EH680" s="12"/>
      <c r="EI680" s="12"/>
      <c r="EJ680" s="12"/>
      <c r="EK680" s="12"/>
      <c r="EL680" s="12"/>
      <c r="EM680" s="12"/>
      <c r="EN680" s="12"/>
      <c r="EO680" s="12"/>
      <c r="EP680" s="12"/>
      <c r="EQ680" s="12"/>
      <c r="ER680" s="12"/>
      <c r="ES680" s="12"/>
      <c r="ET680" s="12"/>
      <c r="EU680" s="12"/>
      <c r="EV680" s="12"/>
      <c r="EW680" s="12"/>
      <c r="EX680" s="12"/>
      <c r="EY680" s="12"/>
      <c r="EZ680" s="12"/>
      <c r="FA680" s="12"/>
      <c r="FB680" s="12"/>
      <c r="FC680" s="12"/>
      <c r="FD680" s="12"/>
      <c r="FE680" s="12"/>
      <c r="FF680" s="12"/>
      <c r="FG680" s="12"/>
      <c r="FH680" s="12"/>
      <c r="FI680" s="12"/>
      <c r="FJ680" s="12"/>
      <c r="FK680" s="12"/>
      <c r="FL680" s="12"/>
      <c r="FM680" s="12"/>
      <c r="FN680" s="12"/>
      <c r="FO680" s="12"/>
      <c r="FP680" s="12"/>
      <c r="FQ680" s="12"/>
      <c r="FR680" s="12"/>
      <c r="FS680" s="12"/>
      <c r="FT680" s="12"/>
      <c r="FU680" s="12"/>
      <c r="FV680" s="12"/>
      <c r="FW680" s="12"/>
      <c r="FX680" s="12"/>
      <c r="FY680" s="12"/>
      <c r="FZ680" s="12"/>
      <c r="GA680" s="12"/>
      <c r="GB680" s="12"/>
      <c r="GC680" s="12"/>
      <c r="GD680" s="12"/>
      <c r="GE680" s="12"/>
      <c r="GF680" s="12"/>
      <c r="GG680" s="12"/>
      <c r="GH680" s="12"/>
      <c r="GI680" s="12"/>
      <c r="GJ680" s="12"/>
      <c r="GK680" s="12"/>
    </row>
    <row r="681" spans="2:193">
      <c r="B681" s="26"/>
      <c r="C681" s="12"/>
      <c r="D681" s="12"/>
      <c r="E681" s="12"/>
      <c r="F681" s="11"/>
      <c r="G681" s="12"/>
      <c r="H681" s="12"/>
      <c r="I681" s="12"/>
      <c r="J681" s="12"/>
      <c r="K681" s="12"/>
      <c r="L681" s="12"/>
      <c r="M681" s="12"/>
      <c r="N681" s="11"/>
      <c r="O681" s="12"/>
      <c r="P681" s="12"/>
      <c r="Q681" s="12"/>
      <c r="R681" s="12"/>
      <c r="S681" s="12"/>
      <c r="T681" s="12"/>
      <c r="U681" s="12"/>
      <c r="V681" s="11"/>
      <c r="W681" s="12"/>
      <c r="X681" s="12"/>
      <c r="Y681" s="12"/>
      <c r="Z681" s="12"/>
      <c r="AA681" s="12"/>
      <c r="AB681" s="12"/>
      <c r="AC681" s="12"/>
      <c r="AD681" s="26"/>
      <c r="AE681" s="26"/>
      <c r="AF681" s="26"/>
      <c r="AG681" s="26"/>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c r="BO681" s="26"/>
      <c r="BP681" s="26"/>
      <c r="BQ681" s="26"/>
      <c r="BR681" s="26"/>
      <c r="BS681" s="26"/>
      <c r="BT681" s="26"/>
      <c r="BU681" s="26"/>
      <c r="BV681" s="26"/>
      <c r="BW681" s="26"/>
      <c r="BX681" s="26"/>
      <c r="BY681" s="26"/>
      <c r="BZ681" s="26"/>
      <c r="CA681" s="26"/>
      <c r="CB681" s="26"/>
      <c r="CC681" s="26"/>
      <c r="CD681" s="26"/>
      <c r="CE681" s="26"/>
      <c r="CF681" s="26"/>
      <c r="CG681" s="26"/>
      <c r="CH681" s="26"/>
      <c r="CI681" s="26"/>
      <c r="CJ681" s="26"/>
      <c r="CK681" s="26"/>
      <c r="CL681" s="26"/>
      <c r="CM681" s="26"/>
      <c r="CN681" s="26"/>
      <c r="CO681" s="26"/>
      <c r="CP681" s="26"/>
      <c r="CQ681" s="26"/>
      <c r="CR681" s="26"/>
      <c r="CS681" s="26"/>
      <c r="CT681" s="26"/>
      <c r="CU681" s="26"/>
      <c r="CV681" s="26"/>
      <c r="CW681" s="26"/>
      <c r="CX681" s="26"/>
      <c r="CY681" s="26"/>
      <c r="CZ681" s="26"/>
      <c r="DA681" s="26"/>
      <c r="DB681" s="26"/>
      <c r="DC681" s="26"/>
      <c r="DD681" s="26"/>
      <c r="DE681" s="26"/>
      <c r="DF681" s="26"/>
      <c r="DG681" s="26"/>
      <c r="DH681" s="26"/>
      <c r="DI681" s="26"/>
      <c r="DJ681" s="26"/>
      <c r="DK681" s="26"/>
      <c r="DL681" s="26"/>
      <c r="DM681" s="26"/>
      <c r="DN681" s="26"/>
      <c r="DO681" s="26"/>
      <c r="DP681" s="26"/>
      <c r="DQ681" s="26"/>
      <c r="DR681" s="26"/>
      <c r="DS681" s="26"/>
      <c r="DT681" s="26"/>
      <c r="DU681" s="26"/>
      <c r="DV681" s="26"/>
      <c r="DW681" s="26"/>
      <c r="DX681" s="26"/>
      <c r="DY681" s="26"/>
      <c r="DZ681" s="26"/>
      <c r="EA681" s="26"/>
      <c r="EB681" s="26"/>
      <c r="EC681" s="26"/>
      <c r="ED681" s="26"/>
      <c r="EE681" s="26"/>
      <c r="EF681" s="26"/>
      <c r="EG681" s="26"/>
      <c r="EH681" s="26"/>
      <c r="EI681" s="26"/>
      <c r="EJ681" s="26"/>
      <c r="EK681" s="26"/>
      <c r="EL681" s="26"/>
      <c r="EM681" s="26"/>
      <c r="EN681" s="26"/>
      <c r="EO681" s="26"/>
      <c r="EP681" s="26"/>
      <c r="EQ681" s="26"/>
      <c r="ER681" s="26"/>
      <c r="ES681" s="26"/>
      <c r="ET681" s="26"/>
      <c r="EU681" s="26"/>
      <c r="EV681" s="26"/>
      <c r="EW681" s="26"/>
      <c r="EX681" s="26"/>
      <c r="EY681" s="26"/>
      <c r="EZ681" s="26"/>
      <c r="FA681" s="26"/>
      <c r="FB681" s="26"/>
      <c r="FC681" s="26"/>
      <c r="FD681" s="26"/>
      <c r="FE681" s="26"/>
      <c r="FF681" s="26"/>
      <c r="FG681" s="26"/>
      <c r="FH681" s="26"/>
      <c r="FI681" s="26"/>
      <c r="FJ681" s="26"/>
      <c r="FK681" s="26"/>
      <c r="FL681" s="26"/>
      <c r="FM681" s="26"/>
      <c r="FN681" s="26"/>
      <c r="FO681" s="26"/>
      <c r="FP681" s="26"/>
      <c r="FQ681" s="26"/>
      <c r="FR681" s="26"/>
      <c r="FS681" s="26"/>
      <c r="FT681" s="26"/>
      <c r="FU681" s="26"/>
      <c r="FV681" s="26"/>
      <c r="FW681" s="26"/>
      <c r="FX681" s="26"/>
      <c r="FY681" s="26"/>
      <c r="FZ681" s="26"/>
      <c r="GA681" s="26"/>
      <c r="GB681" s="26"/>
      <c r="GC681" s="26"/>
      <c r="GD681" s="26"/>
      <c r="GE681" s="26"/>
      <c r="GF681" s="26"/>
      <c r="GG681" s="26"/>
      <c r="GH681" s="26"/>
      <c r="GI681" s="26"/>
      <c r="GJ681" s="26"/>
      <c r="GK681" s="26"/>
    </row>
    <row r="682" spans="2:193">
      <c r="B682" s="26"/>
      <c r="C682" s="12"/>
      <c r="D682" s="12"/>
      <c r="E682" s="12"/>
      <c r="F682" s="11"/>
      <c r="G682" s="12"/>
      <c r="H682" s="12"/>
      <c r="I682" s="12"/>
      <c r="J682" s="12"/>
      <c r="K682" s="12"/>
      <c r="L682" s="12"/>
      <c r="M682" s="12"/>
      <c r="N682" s="11"/>
      <c r="O682" s="12"/>
      <c r="P682" s="12"/>
      <c r="Q682" s="12"/>
      <c r="R682" s="12"/>
      <c r="S682" s="12"/>
      <c r="T682" s="12"/>
      <c r="U682" s="12"/>
      <c r="V682" s="11"/>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c r="CG682" s="12"/>
      <c r="CH682" s="12"/>
      <c r="CI682" s="12"/>
      <c r="CJ682" s="12"/>
      <c r="CK682" s="12"/>
      <c r="CL682" s="12"/>
      <c r="CM682" s="12"/>
      <c r="CN682" s="12"/>
      <c r="CO682" s="12"/>
      <c r="CP682" s="12"/>
      <c r="CQ682" s="12"/>
      <c r="CR682" s="12"/>
      <c r="CS682" s="12"/>
      <c r="CT682" s="12"/>
      <c r="CU682" s="12"/>
      <c r="CV682" s="12"/>
      <c r="CW682" s="12"/>
      <c r="CX682" s="12"/>
      <c r="CY682" s="12"/>
      <c r="CZ682" s="12"/>
      <c r="DA682" s="12"/>
      <c r="DB682" s="12"/>
      <c r="DC682" s="12"/>
      <c r="DD682" s="12"/>
      <c r="DE682" s="12"/>
      <c r="DF682" s="12"/>
      <c r="DG682" s="12"/>
      <c r="DH682" s="12"/>
      <c r="DI682" s="12"/>
      <c r="DJ682" s="12"/>
      <c r="DK682" s="12"/>
      <c r="DL682" s="12"/>
      <c r="DM682" s="12"/>
      <c r="DN682" s="12"/>
      <c r="DO682" s="12"/>
      <c r="DP682" s="12"/>
      <c r="DQ682" s="12"/>
      <c r="DR682" s="12"/>
      <c r="DS682" s="12"/>
      <c r="DT682" s="12"/>
      <c r="DU682" s="12"/>
      <c r="DV682" s="12"/>
      <c r="DW682" s="12"/>
      <c r="DX682" s="12"/>
      <c r="DY682" s="12"/>
      <c r="DZ682" s="12"/>
      <c r="EA682" s="12"/>
      <c r="EB682" s="12"/>
      <c r="EC682" s="12"/>
      <c r="ED682" s="12"/>
      <c r="EE682" s="12"/>
      <c r="EF682" s="12"/>
      <c r="EG682" s="12"/>
      <c r="EH682" s="12"/>
      <c r="EI682" s="12"/>
      <c r="EJ682" s="12"/>
      <c r="EK682" s="12"/>
      <c r="EL682" s="12"/>
      <c r="EM682" s="12"/>
      <c r="EN682" s="12"/>
      <c r="EO682" s="12"/>
      <c r="EP682" s="12"/>
      <c r="EQ682" s="12"/>
      <c r="ER682" s="12"/>
      <c r="ES682" s="12"/>
      <c r="ET682" s="12"/>
      <c r="EU682" s="12"/>
      <c r="EV682" s="12"/>
      <c r="EW682" s="12"/>
      <c r="EX682" s="12"/>
      <c r="EY682" s="12"/>
      <c r="EZ682" s="12"/>
      <c r="FA682" s="12"/>
      <c r="FB682" s="12"/>
      <c r="FC682" s="12"/>
      <c r="FD682" s="12"/>
      <c r="FE682" s="12"/>
      <c r="FF682" s="12"/>
      <c r="FG682" s="12"/>
      <c r="FH682" s="12"/>
      <c r="FI682" s="12"/>
      <c r="FJ682" s="12"/>
      <c r="FK682" s="12"/>
      <c r="FL682" s="12"/>
      <c r="FM682" s="12"/>
      <c r="FN682" s="12"/>
      <c r="FO682" s="12"/>
      <c r="FP682" s="12"/>
      <c r="FQ682" s="12"/>
      <c r="FR682" s="12"/>
      <c r="FS682" s="12"/>
      <c r="FT682" s="12"/>
      <c r="FU682" s="12"/>
      <c r="FV682" s="12"/>
      <c r="FW682" s="12"/>
      <c r="FX682" s="12"/>
      <c r="FY682" s="12"/>
      <c r="FZ682" s="12"/>
      <c r="GA682" s="12"/>
      <c r="GB682" s="12"/>
      <c r="GC682" s="12"/>
      <c r="GD682" s="12"/>
      <c r="GE682" s="12"/>
      <c r="GF682" s="12"/>
      <c r="GG682" s="12"/>
      <c r="GH682" s="12"/>
      <c r="GI682" s="12"/>
      <c r="GJ682" s="12"/>
      <c r="GK682" s="12"/>
    </row>
    <row r="683" spans="2:193">
      <c r="B683" s="26"/>
      <c r="C683" s="12"/>
      <c r="D683" s="12"/>
      <c r="E683" s="12"/>
      <c r="F683" s="11"/>
      <c r="G683" s="12"/>
      <c r="H683" s="12"/>
      <c r="I683" s="12"/>
      <c r="J683" s="12"/>
      <c r="K683" s="12"/>
      <c r="L683" s="12"/>
      <c r="M683" s="12"/>
      <c r="N683" s="11"/>
      <c r="O683" s="12"/>
      <c r="P683" s="12"/>
      <c r="Q683" s="12"/>
      <c r="R683" s="12"/>
      <c r="S683" s="12"/>
      <c r="T683" s="12"/>
      <c r="U683" s="12"/>
      <c r="V683" s="11"/>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c r="CG683" s="12"/>
      <c r="CH683" s="12"/>
      <c r="CI683" s="12"/>
      <c r="CJ683" s="12"/>
      <c r="CK683" s="12"/>
      <c r="CL683" s="12"/>
      <c r="CM683" s="12"/>
      <c r="CN683" s="12"/>
      <c r="CO683" s="12"/>
      <c r="CP683" s="12"/>
      <c r="CQ683" s="12"/>
      <c r="CR683" s="12"/>
      <c r="CS683" s="12"/>
      <c r="CT683" s="12"/>
      <c r="CU683" s="12"/>
      <c r="CV683" s="12"/>
      <c r="CW683" s="12"/>
      <c r="CX683" s="12"/>
      <c r="CY683" s="12"/>
      <c r="CZ683" s="12"/>
      <c r="DA683" s="12"/>
      <c r="DB683" s="12"/>
      <c r="DC683" s="12"/>
      <c r="DD683" s="12"/>
      <c r="DE683" s="12"/>
      <c r="DF683" s="12"/>
      <c r="DG683" s="12"/>
      <c r="DH683" s="12"/>
      <c r="DI683" s="12"/>
      <c r="DJ683" s="12"/>
      <c r="DK683" s="12"/>
      <c r="DL683" s="12"/>
      <c r="DM683" s="12"/>
      <c r="DN683" s="12"/>
      <c r="DO683" s="12"/>
      <c r="DP683" s="12"/>
      <c r="DQ683" s="12"/>
      <c r="DR683" s="12"/>
      <c r="DS683" s="12"/>
      <c r="DT683" s="12"/>
      <c r="DU683" s="12"/>
      <c r="DV683" s="12"/>
      <c r="DW683" s="12"/>
      <c r="DX683" s="12"/>
      <c r="DY683" s="12"/>
      <c r="DZ683" s="12"/>
      <c r="EA683" s="12"/>
      <c r="EB683" s="12"/>
      <c r="EC683" s="12"/>
      <c r="ED683" s="12"/>
      <c r="EE683" s="12"/>
      <c r="EF683" s="12"/>
      <c r="EG683" s="12"/>
      <c r="EH683" s="12"/>
      <c r="EI683" s="12"/>
      <c r="EJ683" s="12"/>
      <c r="EK683" s="12"/>
      <c r="EL683" s="12"/>
      <c r="EM683" s="12"/>
      <c r="EN683" s="12"/>
      <c r="EO683" s="12"/>
      <c r="EP683" s="12"/>
      <c r="EQ683" s="12"/>
      <c r="ER683" s="12"/>
      <c r="ES683" s="12"/>
      <c r="ET683" s="12"/>
      <c r="EU683" s="12"/>
      <c r="EV683" s="12"/>
      <c r="EW683" s="12"/>
      <c r="EX683" s="12"/>
      <c r="EY683" s="12"/>
      <c r="EZ683" s="12"/>
      <c r="FA683" s="12"/>
      <c r="FB683" s="12"/>
      <c r="FC683" s="12"/>
      <c r="FD683" s="12"/>
      <c r="FE683" s="12"/>
      <c r="FF683" s="12"/>
      <c r="FG683" s="12"/>
      <c r="FH683" s="12"/>
      <c r="FI683" s="12"/>
      <c r="FJ683" s="12"/>
      <c r="FK683" s="12"/>
      <c r="FL683" s="12"/>
      <c r="FM683" s="12"/>
      <c r="FN683" s="12"/>
      <c r="FO683" s="12"/>
      <c r="FP683" s="12"/>
      <c r="FQ683" s="12"/>
      <c r="FR683" s="12"/>
      <c r="FS683" s="12"/>
      <c r="FT683" s="12"/>
      <c r="FU683" s="12"/>
      <c r="FV683" s="12"/>
      <c r="FW683" s="12"/>
      <c r="FX683" s="12"/>
      <c r="FY683" s="12"/>
      <c r="FZ683" s="12"/>
      <c r="GA683" s="12"/>
      <c r="GB683" s="12"/>
      <c r="GC683" s="12"/>
      <c r="GD683" s="12"/>
      <c r="GE683" s="12"/>
      <c r="GF683" s="12"/>
      <c r="GG683" s="12"/>
      <c r="GH683" s="12"/>
      <c r="GI683" s="12"/>
      <c r="GJ683" s="12"/>
      <c r="GK683" s="12"/>
    </row>
    <row r="684" spans="2:193">
      <c r="B684" s="26"/>
      <c r="C684" s="12"/>
      <c r="D684" s="12"/>
      <c r="E684" s="12"/>
      <c r="F684" s="11"/>
      <c r="G684" s="12"/>
      <c r="H684" s="12"/>
      <c r="I684" s="12"/>
      <c r="J684" s="12"/>
      <c r="K684" s="12"/>
      <c r="L684" s="12"/>
      <c r="M684" s="12"/>
      <c r="N684" s="11"/>
      <c r="O684" s="12"/>
      <c r="P684" s="12"/>
      <c r="Q684" s="12"/>
      <c r="R684" s="12"/>
      <c r="S684" s="12"/>
      <c r="T684" s="12"/>
      <c r="U684" s="12"/>
      <c r="V684" s="11"/>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c r="CG684" s="12"/>
      <c r="CH684" s="12"/>
      <c r="CI684" s="12"/>
      <c r="CJ684" s="12"/>
      <c r="CK684" s="12"/>
      <c r="CL684" s="12"/>
      <c r="CM684" s="12"/>
      <c r="CN684" s="12"/>
      <c r="CO684" s="12"/>
      <c r="CP684" s="12"/>
      <c r="CQ684" s="12"/>
      <c r="CR684" s="12"/>
      <c r="CS684" s="12"/>
      <c r="CT684" s="12"/>
      <c r="CU684" s="12"/>
      <c r="CV684" s="12"/>
      <c r="CW684" s="12"/>
      <c r="CX684" s="12"/>
      <c r="CY684" s="12"/>
      <c r="CZ684" s="12"/>
      <c r="DA684" s="12"/>
      <c r="DB684" s="12"/>
      <c r="DC684" s="12"/>
      <c r="DD684" s="12"/>
      <c r="DE684" s="12"/>
      <c r="DF684" s="12"/>
      <c r="DG684" s="12"/>
      <c r="DH684" s="12"/>
      <c r="DI684" s="12"/>
      <c r="DJ684" s="12"/>
      <c r="DK684" s="12"/>
      <c r="DL684" s="12"/>
      <c r="DM684" s="12"/>
      <c r="DN684" s="12"/>
      <c r="DO684" s="12"/>
      <c r="DP684" s="12"/>
      <c r="DQ684" s="12"/>
      <c r="DR684" s="12"/>
      <c r="DS684" s="12"/>
      <c r="DT684" s="12"/>
      <c r="DU684" s="12"/>
      <c r="DV684" s="12"/>
      <c r="DW684" s="12"/>
      <c r="DX684" s="12"/>
      <c r="DY684" s="12"/>
      <c r="DZ684" s="12"/>
      <c r="EA684" s="12"/>
      <c r="EB684" s="12"/>
      <c r="EC684" s="12"/>
      <c r="ED684" s="12"/>
      <c r="EE684" s="12"/>
      <c r="EF684" s="12"/>
      <c r="EG684" s="12"/>
      <c r="EH684" s="12"/>
      <c r="EI684" s="12"/>
      <c r="EJ684" s="12"/>
      <c r="EK684" s="12"/>
      <c r="EL684" s="12"/>
      <c r="EM684" s="12"/>
      <c r="EN684" s="12"/>
      <c r="EO684" s="12"/>
      <c r="EP684" s="12"/>
      <c r="EQ684" s="12"/>
      <c r="ER684" s="12"/>
      <c r="ES684" s="12"/>
      <c r="ET684" s="12"/>
      <c r="EU684" s="12"/>
      <c r="EV684" s="12"/>
      <c r="EW684" s="12"/>
      <c r="EX684" s="12"/>
      <c r="EY684" s="12"/>
      <c r="EZ684" s="12"/>
      <c r="FA684" s="12"/>
      <c r="FB684" s="12"/>
      <c r="FC684" s="12"/>
      <c r="FD684" s="12"/>
      <c r="FE684" s="12"/>
      <c r="FF684" s="12"/>
      <c r="FG684" s="12"/>
      <c r="FH684" s="12"/>
      <c r="FI684" s="12"/>
      <c r="FJ684" s="12"/>
      <c r="FK684" s="12"/>
      <c r="FL684" s="12"/>
      <c r="FM684" s="12"/>
      <c r="FN684" s="12"/>
      <c r="FO684" s="12"/>
      <c r="FP684" s="12"/>
      <c r="FQ684" s="12"/>
      <c r="FR684" s="12"/>
      <c r="FS684" s="12"/>
      <c r="FT684" s="12"/>
      <c r="FU684" s="12"/>
      <c r="FV684" s="12"/>
      <c r="FW684" s="12"/>
      <c r="FX684" s="12"/>
      <c r="FY684" s="12"/>
      <c r="FZ684" s="12"/>
      <c r="GA684" s="12"/>
      <c r="GB684" s="12"/>
      <c r="GC684" s="12"/>
      <c r="GD684" s="12"/>
      <c r="GE684" s="12"/>
      <c r="GF684" s="12"/>
      <c r="GG684" s="12"/>
      <c r="GH684" s="12"/>
      <c r="GI684" s="12"/>
      <c r="GJ684" s="12"/>
      <c r="GK684" s="12"/>
    </row>
    <row r="685" spans="2:193">
      <c r="B685" s="26"/>
      <c r="C685" s="12"/>
      <c r="D685" s="12"/>
      <c r="E685" s="12"/>
      <c r="F685" s="11"/>
      <c r="G685" s="12"/>
      <c r="H685" s="12"/>
      <c r="I685" s="12"/>
      <c r="J685" s="12"/>
      <c r="K685" s="12"/>
      <c r="L685" s="12"/>
      <c r="M685" s="12"/>
      <c r="N685" s="11"/>
      <c r="O685" s="12"/>
      <c r="P685" s="12"/>
      <c r="Q685" s="12"/>
      <c r="R685" s="12"/>
      <c r="S685" s="12"/>
      <c r="T685" s="12"/>
      <c r="U685" s="12"/>
      <c r="V685" s="11"/>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c r="CG685" s="12"/>
      <c r="CH685" s="12"/>
      <c r="CI685" s="12"/>
      <c r="CJ685" s="12"/>
      <c r="CK685" s="12"/>
      <c r="CL685" s="12"/>
      <c r="CM685" s="12"/>
      <c r="CN685" s="12"/>
      <c r="CO685" s="12"/>
      <c r="CP685" s="12"/>
      <c r="CQ685" s="12"/>
      <c r="CR685" s="12"/>
      <c r="CS685" s="12"/>
      <c r="CT685" s="12"/>
      <c r="CU685" s="12"/>
      <c r="CV685" s="12"/>
      <c r="CW685" s="12"/>
      <c r="CX685" s="12"/>
      <c r="CY685" s="12"/>
      <c r="CZ685" s="12"/>
      <c r="DA685" s="12"/>
      <c r="DB685" s="12"/>
      <c r="DC685" s="12"/>
      <c r="DD685" s="12"/>
      <c r="DE685" s="12"/>
      <c r="DF685" s="12"/>
      <c r="DG685" s="12"/>
      <c r="DH685" s="12"/>
      <c r="DI685" s="12"/>
      <c r="DJ685" s="12"/>
      <c r="DK685" s="12"/>
      <c r="DL685" s="12"/>
      <c r="DM685" s="12"/>
      <c r="DN685" s="12"/>
      <c r="DO685" s="12"/>
      <c r="DP685" s="12"/>
      <c r="DQ685" s="12"/>
      <c r="DR685" s="12"/>
      <c r="DS685" s="12"/>
      <c r="DT685" s="12"/>
      <c r="DU685" s="12"/>
      <c r="DV685" s="12"/>
      <c r="DW685" s="12"/>
      <c r="DX685" s="12"/>
      <c r="DY685" s="12"/>
      <c r="DZ685" s="12"/>
      <c r="EA685" s="12"/>
      <c r="EB685" s="12"/>
      <c r="EC685" s="12"/>
      <c r="ED685" s="12"/>
      <c r="EE685" s="12"/>
      <c r="EF685" s="12"/>
      <c r="EG685" s="12"/>
      <c r="EH685" s="12"/>
      <c r="EI685" s="12"/>
      <c r="EJ685" s="12"/>
      <c r="EK685" s="12"/>
      <c r="EL685" s="12"/>
      <c r="EM685" s="12"/>
      <c r="EN685" s="12"/>
      <c r="EO685" s="12"/>
      <c r="EP685" s="12"/>
      <c r="EQ685" s="12"/>
      <c r="ER685" s="12"/>
      <c r="ES685" s="12"/>
      <c r="ET685" s="12"/>
      <c r="EU685" s="12"/>
      <c r="EV685" s="12"/>
      <c r="EW685" s="12"/>
      <c r="EX685" s="12"/>
      <c r="EY685" s="12"/>
      <c r="EZ685" s="12"/>
      <c r="FA685" s="12"/>
      <c r="FB685" s="12"/>
      <c r="FC685" s="12"/>
      <c r="FD685" s="12"/>
      <c r="FE685" s="12"/>
      <c r="FF685" s="12"/>
      <c r="FG685" s="12"/>
      <c r="FH685" s="12"/>
      <c r="FI685" s="12"/>
      <c r="FJ685" s="12"/>
      <c r="FK685" s="12"/>
      <c r="FL685" s="12"/>
      <c r="FM685" s="12"/>
      <c r="FN685" s="12"/>
      <c r="FO685" s="12"/>
      <c r="FP685" s="12"/>
      <c r="FQ685" s="12"/>
      <c r="FR685" s="12"/>
      <c r="FS685" s="12"/>
      <c r="FT685" s="12"/>
      <c r="FU685" s="12"/>
      <c r="FV685" s="12"/>
      <c r="FW685" s="12"/>
      <c r="FX685" s="12"/>
      <c r="FY685" s="12"/>
      <c r="FZ685" s="12"/>
      <c r="GA685" s="12"/>
      <c r="GB685" s="12"/>
      <c r="GC685" s="12"/>
      <c r="GD685" s="12"/>
      <c r="GE685" s="12"/>
      <c r="GF685" s="12"/>
      <c r="GG685" s="12"/>
      <c r="GH685" s="12"/>
      <c r="GI685" s="12"/>
      <c r="GJ685" s="12"/>
      <c r="GK685" s="12"/>
    </row>
    <row r="686" spans="2:193">
      <c r="B686" s="26"/>
      <c r="C686" s="12"/>
      <c r="D686" s="12"/>
      <c r="E686" s="12"/>
      <c r="F686" s="11"/>
      <c r="G686" s="12"/>
      <c r="H686" s="12"/>
      <c r="I686" s="12"/>
      <c r="J686" s="12"/>
      <c r="K686" s="12"/>
      <c r="L686" s="12"/>
      <c r="M686" s="12"/>
      <c r="N686" s="11"/>
      <c r="O686" s="12"/>
      <c r="P686" s="12"/>
      <c r="Q686" s="12"/>
      <c r="R686" s="12"/>
      <c r="S686" s="12"/>
      <c r="T686" s="12"/>
      <c r="U686" s="12"/>
      <c r="V686" s="11"/>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c r="EU686" s="12"/>
      <c r="EV686" s="12"/>
      <c r="EW686" s="12"/>
      <c r="EX686" s="12"/>
      <c r="EY686" s="12"/>
      <c r="EZ686" s="12"/>
      <c r="FA686" s="12"/>
      <c r="FB686" s="12"/>
      <c r="FC686" s="12"/>
      <c r="FD686" s="12"/>
      <c r="FE686" s="12"/>
      <c r="FF686" s="12"/>
      <c r="FG686" s="12"/>
      <c r="FH686" s="12"/>
      <c r="FI686" s="12"/>
      <c r="FJ686" s="12"/>
      <c r="FK686" s="12"/>
      <c r="FL686" s="12"/>
      <c r="FM686" s="12"/>
      <c r="FN686" s="12"/>
      <c r="FO686" s="12"/>
      <c r="FP686" s="12"/>
      <c r="FQ686" s="12"/>
      <c r="FR686" s="12"/>
      <c r="FS686" s="12"/>
      <c r="FT686" s="12"/>
      <c r="FU686" s="12"/>
      <c r="FV686" s="12"/>
      <c r="FW686" s="12"/>
      <c r="FX686" s="12"/>
      <c r="FY686" s="12"/>
      <c r="FZ686" s="12"/>
      <c r="GA686" s="12"/>
      <c r="GB686" s="12"/>
      <c r="GC686" s="12"/>
      <c r="GD686" s="12"/>
      <c r="GE686" s="12"/>
      <c r="GF686" s="12"/>
      <c r="GG686" s="12"/>
      <c r="GH686" s="12"/>
      <c r="GI686" s="12"/>
      <c r="GJ686" s="12"/>
      <c r="GK686" s="12"/>
    </row>
    <row r="687" spans="2:193">
      <c r="B687" s="26"/>
      <c r="C687" s="12"/>
      <c r="D687" s="12"/>
      <c r="E687" s="12"/>
      <c r="F687" s="11"/>
      <c r="G687" s="12"/>
      <c r="H687" s="12"/>
      <c r="I687" s="12"/>
      <c r="J687" s="12"/>
      <c r="K687" s="12"/>
      <c r="L687" s="12"/>
      <c r="M687" s="12"/>
      <c r="N687" s="11"/>
      <c r="O687" s="12"/>
      <c r="P687" s="12"/>
      <c r="Q687" s="12"/>
      <c r="R687" s="12"/>
      <c r="S687" s="12"/>
      <c r="T687" s="12"/>
      <c r="U687" s="12"/>
      <c r="V687" s="11"/>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12"/>
      <c r="CH687" s="12"/>
      <c r="CI687" s="12"/>
      <c r="CJ687" s="12"/>
      <c r="CK687" s="12"/>
      <c r="CL687" s="12"/>
      <c r="CM687" s="12"/>
      <c r="CN687" s="12"/>
      <c r="CO687" s="12"/>
      <c r="CP687" s="12"/>
      <c r="CQ687" s="12"/>
      <c r="CR687" s="12"/>
      <c r="CS687" s="12"/>
      <c r="CT687" s="12"/>
      <c r="CU687" s="12"/>
      <c r="CV687" s="12"/>
      <c r="CW687" s="12"/>
      <c r="CX687" s="12"/>
      <c r="CY687" s="12"/>
      <c r="CZ687" s="12"/>
      <c r="DA687" s="12"/>
      <c r="DB687" s="12"/>
      <c r="DC687" s="12"/>
      <c r="DD687" s="12"/>
      <c r="DE687" s="12"/>
      <c r="DF687" s="12"/>
      <c r="DG687" s="12"/>
      <c r="DH687" s="12"/>
      <c r="DI687" s="12"/>
      <c r="DJ687" s="12"/>
      <c r="DK687" s="12"/>
      <c r="DL687" s="12"/>
      <c r="DM687" s="12"/>
      <c r="DN687" s="12"/>
      <c r="DO687" s="12"/>
      <c r="DP687" s="12"/>
      <c r="DQ687" s="12"/>
      <c r="DR687" s="12"/>
      <c r="DS687" s="12"/>
      <c r="DT687" s="12"/>
      <c r="DU687" s="12"/>
      <c r="DV687" s="12"/>
      <c r="DW687" s="12"/>
      <c r="DX687" s="12"/>
      <c r="DY687" s="12"/>
      <c r="DZ687" s="12"/>
      <c r="EA687" s="12"/>
      <c r="EB687" s="12"/>
      <c r="EC687" s="12"/>
      <c r="ED687" s="12"/>
      <c r="EE687" s="12"/>
      <c r="EF687" s="12"/>
      <c r="EG687" s="12"/>
      <c r="EH687" s="12"/>
      <c r="EI687" s="12"/>
      <c r="EJ687" s="12"/>
      <c r="EK687" s="12"/>
      <c r="EL687" s="12"/>
      <c r="EM687" s="12"/>
      <c r="EN687" s="12"/>
      <c r="EO687" s="12"/>
      <c r="EP687" s="12"/>
      <c r="EQ687" s="12"/>
      <c r="ER687" s="12"/>
      <c r="ES687" s="12"/>
      <c r="ET687" s="12"/>
      <c r="EU687" s="12"/>
      <c r="EV687" s="12"/>
      <c r="EW687" s="12"/>
      <c r="EX687" s="12"/>
      <c r="EY687" s="12"/>
      <c r="EZ687" s="12"/>
      <c r="FA687" s="12"/>
      <c r="FB687" s="12"/>
      <c r="FC687" s="12"/>
      <c r="FD687" s="12"/>
      <c r="FE687" s="12"/>
      <c r="FF687" s="12"/>
      <c r="FG687" s="12"/>
      <c r="FH687" s="12"/>
      <c r="FI687" s="12"/>
      <c r="FJ687" s="12"/>
      <c r="FK687" s="12"/>
      <c r="FL687" s="12"/>
      <c r="FM687" s="12"/>
      <c r="FN687" s="12"/>
      <c r="FO687" s="12"/>
      <c r="FP687" s="12"/>
      <c r="FQ687" s="12"/>
      <c r="FR687" s="12"/>
      <c r="FS687" s="12"/>
      <c r="FT687" s="12"/>
      <c r="FU687" s="12"/>
      <c r="FV687" s="12"/>
      <c r="FW687" s="12"/>
      <c r="FX687" s="12"/>
      <c r="FY687" s="12"/>
      <c r="FZ687" s="12"/>
      <c r="GA687" s="12"/>
      <c r="GB687" s="12"/>
      <c r="GC687" s="12"/>
      <c r="GD687" s="12"/>
      <c r="GE687" s="12"/>
      <c r="GF687" s="12"/>
      <c r="GG687" s="12"/>
      <c r="GH687" s="12"/>
      <c r="GI687" s="12"/>
      <c r="GJ687" s="12"/>
      <c r="GK687" s="12"/>
    </row>
    <row r="688" spans="2:193">
      <c r="B688" s="26"/>
      <c r="C688" s="12"/>
      <c r="D688" s="12"/>
      <c r="E688" s="12"/>
      <c r="F688" s="11"/>
      <c r="G688" s="12"/>
      <c r="H688" s="12"/>
      <c r="I688" s="12"/>
      <c r="J688" s="12"/>
      <c r="K688" s="12"/>
      <c r="L688" s="12"/>
      <c r="M688" s="12"/>
      <c r="N688" s="11"/>
      <c r="O688" s="12"/>
      <c r="P688" s="12"/>
      <c r="Q688" s="12"/>
      <c r="R688" s="12"/>
      <c r="S688" s="12"/>
      <c r="T688" s="12"/>
      <c r="U688" s="12"/>
      <c r="V688" s="11"/>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c r="CW688" s="12"/>
      <c r="CX688" s="12"/>
      <c r="CY688" s="12"/>
      <c r="CZ688" s="12"/>
      <c r="DA688" s="12"/>
      <c r="DB688" s="12"/>
      <c r="DC688" s="12"/>
      <c r="DD688" s="12"/>
      <c r="DE688" s="12"/>
      <c r="DF688" s="12"/>
      <c r="DG688" s="12"/>
      <c r="DH688" s="12"/>
      <c r="DI688" s="12"/>
      <c r="DJ688" s="12"/>
      <c r="DK688" s="12"/>
      <c r="DL688" s="12"/>
      <c r="DM688" s="12"/>
      <c r="DN688" s="12"/>
      <c r="DO688" s="12"/>
      <c r="DP688" s="12"/>
      <c r="DQ688" s="12"/>
      <c r="DR688" s="12"/>
      <c r="DS688" s="12"/>
      <c r="DT688" s="12"/>
      <c r="DU688" s="12"/>
      <c r="DV688" s="12"/>
      <c r="DW688" s="12"/>
      <c r="DX688" s="12"/>
      <c r="DY688" s="12"/>
      <c r="DZ688" s="12"/>
      <c r="EA688" s="12"/>
      <c r="EB688" s="12"/>
      <c r="EC688" s="12"/>
      <c r="ED688" s="12"/>
      <c r="EE688" s="12"/>
      <c r="EF688" s="12"/>
      <c r="EG688" s="12"/>
      <c r="EH688" s="12"/>
      <c r="EI688" s="12"/>
      <c r="EJ688" s="12"/>
      <c r="EK688" s="12"/>
      <c r="EL688" s="12"/>
      <c r="EM688" s="12"/>
      <c r="EN688" s="12"/>
      <c r="EO688" s="12"/>
      <c r="EP688" s="12"/>
      <c r="EQ688" s="12"/>
      <c r="ER688" s="12"/>
      <c r="ES688" s="12"/>
      <c r="ET688" s="12"/>
      <c r="EU688" s="12"/>
      <c r="EV688" s="12"/>
      <c r="EW688" s="12"/>
      <c r="EX688" s="12"/>
      <c r="EY688" s="12"/>
      <c r="EZ688" s="12"/>
      <c r="FA688" s="12"/>
      <c r="FB688" s="12"/>
      <c r="FC688" s="12"/>
      <c r="FD688" s="12"/>
      <c r="FE688" s="12"/>
      <c r="FF688" s="12"/>
      <c r="FG688" s="12"/>
      <c r="FH688" s="12"/>
      <c r="FI688" s="12"/>
      <c r="FJ688" s="12"/>
      <c r="FK688" s="12"/>
      <c r="FL688" s="12"/>
      <c r="FM688" s="12"/>
      <c r="FN688" s="12"/>
      <c r="FO688" s="12"/>
      <c r="FP688" s="12"/>
      <c r="FQ688" s="12"/>
      <c r="FR688" s="12"/>
      <c r="FS688" s="12"/>
      <c r="FT688" s="12"/>
      <c r="FU688" s="12"/>
      <c r="FV688" s="12"/>
      <c r="FW688" s="12"/>
      <c r="FX688" s="12"/>
      <c r="FY688" s="12"/>
      <c r="FZ688" s="12"/>
      <c r="GA688" s="12"/>
      <c r="GB688" s="12"/>
      <c r="GC688" s="12"/>
      <c r="GD688" s="12"/>
      <c r="GE688" s="12"/>
      <c r="GF688" s="12"/>
      <c r="GG688" s="12"/>
      <c r="GH688" s="12"/>
      <c r="GI688" s="12"/>
      <c r="GJ688" s="12"/>
      <c r="GK688" s="12"/>
    </row>
    <row r="689" spans="2:193">
      <c r="B689" s="26"/>
      <c r="C689" s="12"/>
      <c r="D689" s="12"/>
      <c r="E689" s="12"/>
      <c r="F689" s="11"/>
      <c r="G689" s="12"/>
      <c r="H689" s="12"/>
      <c r="I689" s="12"/>
      <c r="J689" s="12"/>
      <c r="K689" s="12"/>
      <c r="L689" s="12"/>
      <c r="M689" s="12"/>
      <c r="N689" s="11"/>
      <c r="O689" s="12"/>
      <c r="P689" s="12"/>
      <c r="Q689" s="12"/>
      <c r="R689" s="12"/>
      <c r="S689" s="12"/>
      <c r="T689" s="12"/>
      <c r="U689" s="12"/>
      <c r="V689" s="11"/>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c r="CG689" s="12"/>
      <c r="CH689" s="12"/>
      <c r="CI689" s="12"/>
      <c r="CJ689" s="12"/>
      <c r="CK689" s="12"/>
      <c r="CL689" s="12"/>
      <c r="CM689" s="12"/>
      <c r="CN689" s="12"/>
      <c r="CO689" s="12"/>
      <c r="CP689" s="12"/>
      <c r="CQ689" s="12"/>
      <c r="CR689" s="12"/>
      <c r="CS689" s="12"/>
      <c r="CT689" s="12"/>
      <c r="CU689" s="12"/>
      <c r="CV689" s="12"/>
      <c r="CW689" s="12"/>
      <c r="CX689" s="12"/>
      <c r="CY689" s="12"/>
      <c r="CZ689" s="12"/>
      <c r="DA689" s="12"/>
      <c r="DB689" s="12"/>
      <c r="DC689" s="12"/>
      <c r="DD689" s="12"/>
      <c r="DE689" s="12"/>
      <c r="DF689" s="12"/>
      <c r="DG689" s="12"/>
      <c r="DH689" s="12"/>
      <c r="DI689" s="12"/>
      <c r="DJ689" s="12"/>
      <c r="DK689" s="12"/>
      <c r="DL689" s="12"/>
      <c r="DM689" s="12"/>
      <c r="DN689" s="12"/>
      <c r="DO689" s="12"/>
      <c r="DP689" s="12"/>
      <c r="DQ689" s="12"/>
      <c r="DR689" s="12"/>
      <c r="DS689" s="12"/>
      <c r="DT689" s="12"/>
      <c r="DU689" s="12"/>
      <c r="DV689" s="12"/>
      <c r="DW689" s="12"/>
      <c r="DX689" s="12"/>
      <c r="DY689" s="12"/>
      <c r="DZ689" s="12"/>
      <c r="EA689" s="12"/>
      <c r="EB689" s="12"/>
      <c r="EC689" s="12"/>
      <c r="ED689" s="12"/>
      <c r="EE689" s="12"/>
      <c r="EF689" s="12"/>
      <c r="EG689" s="12"/>
      <c r="EH689" s="12"/>
      <c r="EI689" s="12"/>
      <c r="EJ689" s="12"/>
      <c r="EK689" s="12"/>
      <c r="EL689" s="12"/>
      <c r="EM689" s="12"/>
      <c r="EN689" s="12"/>
      <c r="EO689" s="12"/>
      <c r="EP689" s="12"/>
      <c r="EQ689" s="12"/>
      <c r="ER689" s="12"/>
      <c r="ES689" s="12"/>
      <c r="ET689" s="12"/>
      <c r="EU689" s="12"/>
      <c r="EV689" s="12"/>
      <c r="EW689" s="12"/>
      <c r="EX689" s="12"/>
      <c r="EY689" s="12"/>
      <c r="EZ689" s="12"/>
      <c r="FA689" s="12"/>
      <c r="FB689" s="12"/>
      <c r="FC689" s="12"/>
      <c r="FD689" s="12"/>
      <c r="FE689" s="12"/>
      <c r="FF689" s="12"/>
      <c r="FG689" s="12"/>
      <c r="FH689" s="12"/>
      <c r="FI689" s="12"/>
      <c r="FJ689" s="12"/>
      <c r="FK689" s="12"/>
      <c r="FL689" s="12"/>
      <c r="FM689" s="12"/>
      <c r="FN689" s="12"/>
      <c r="FO689" s="12"/>
      <c r="FP689" s="12"/>
      <c r="FQ689" s="12"/>
      <c r="FR689" s="12"/>
      <c r="FS689" s="12"/>
      <c r="FT689" s="12"/>
      <c r="FU689" s="12"/>
      <c r="FV689" s="12"/>
      <c r="FW689" s="12"/>
      <c r="FX689" s="12"/>
      <c r="FY689" s="12"/>
      <c r="FZ689" s="12"/>
      <c r="GA689" s="12"/>
      <c r="GB689" s="12"/>
      <c r="GC689" s="12"/>
      <c r="GD689" s="12"/>
      <c r="GE689" s="12"/>
      <c r="GF689" s="12"/>
      <c r="GG689" s="12"/>
      <c r="GH689" s="12"/>
      <c r="GI689" s="12"/>
      <c r="GJ689" s="12"/>
      <c r="GK689" s="12"/>
    </row>
    <row r="690" spans="2:193">
      <c r="B690" s="26"/>
      <c r="C690" s="12"/>
      <c r="D690" s="12"/>
      <c r="E690" s="12"/>
      <c r="F690" s="11"/>
      <c r="G690" s="12"/>
      <c r="H690" s="12"/>
      <c r="I690" s="12"/>
      <c r="J690" s="12"/>
      <c r="K690" s="12"/>
      <c r="L690" s="12"/>
      <c r="M690" s="12"/>
      <c r="N690" s="11"/>
      <c r="O690" s="12"/>
      <c r="P690" s="12"/>
      <c r="Q690" s="12"/>
      <c r="R690" s="12"/>
      <c r="S690" s="12"/>
      <c r="T690" s="12"/>
      <c r="U690" s="12"/>
      <c r="V690" s="11"/>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c r="CG690" s="12"/>
      <c r="CH690" s="12"/>
      <c r="CI690" s="12"/>
      <c r="CJ690" s="12"/>
      <c r="CK690" s="12"/>
      <c r="CL690" s="12"/>
      <c r="CM690" s="12"/>
      <c r="CN690" s="12"/>
      <c r="CO690" s="12"/>
      <c r="CP690" s="12"/>
      <c r="CQ690" s="12"/>
      <c r="CR690" s="12"/>
      <c r="CS690" s="12"/>
      <c r="CT690" s="12"/>
      <c r="CU690" s="12"/>
      <c r="CV690" s="12"/>
      <c r="CW690" s="12"/>
      <c r="CX690" s="12"/>
      <c r="CY690" s="12"/>
      <c r="CZ690" s="12"/>
      <c r="DA690" s="12"/>
      <c r="DB690" s="12"/>
      <c r="DC690" s="12"/>
      <c r="DD690" s="12"/>
      <c r="DE690" s="12"/>
      <c r="DF690" s="12"/>
      <c r="DG690" s="12"/>
      <c r="DH690" s="12"/>
      <c r="DI690" s="12"/>
      <c r="DJ690" s="12"/>
      <c r="DK690" s="12"/>
      <c r="DL690" s="12"/>
      <c r="DM690" s="12"/>
      <c r="DN690" s="12"/>
      <c r="DO690" s="12"/>
      <c r="DP690" s="12"/>
      <c r="DQ690" s="12"/>
      <c r="DR690" s="12"/>
      <c r="DS690" s="12"/>
      <c r="DT690" s="12"/>
      <c r="DU690" s="12"/>
      <c r="DV690" s="12"/>
      <c r="DW690" s="12"/>
      <c r="DX690" s="12"/>
      <c r="DY690" s="12"/>
      <c r="DZ690" s="12"/>
      <c r="EA690" s="12"/>
      <c r="EB690" s="12"/>
      <c r="EC690" s="12"/>
      <c r="ED690" s="12"/>
      <c r="EE690" s="12"/>
      <c r="EF690" s="12"/>
      <c r="EG690" s="12"/>
      <c r="EH690" s="12"/>
      <c r="EI690" s="12"/>
      <c r="EJ690" s="12"/>
      <c r="EK690" s="12"/>
      <c r="EL690" s="12"/>
      <c r="EM690" s="12"/>
      <c r="EN690" s="12"/>
      <c r="EO690" s="12"/>
      <c r="EP690" s="12"/>
      <c r="EQ690" s="12"/>
      <c r="ER690" s="12"/>
      <c r="ES690" s="12"/>
      <c r="ET690" s="12"/>
      <c r="EU690" s="12"/>
      <c r="EV690" s="12"/>
      <c r="EW690" s="12"/>
      <c r="EX690" s="12"/>
      <c r="EY690" s="12"/>
      <c r="EZ690" s="12"/>
      <c r="FA690" s="12"/>
      <c r="FB690" s="12"/>
      <c r="FC690" s="12"/>
      <c r="FD690" s="12"/>
      <c r="FE690" s="12"/>
      <c r="FF690" s="12"/>
      <c r="FG690" s="12"/>
      <c r="FH690" s="12"/>
      <c r="FI690" s="12"/>
      <c r="FJ690" s="12"/>
      <c r="FK690" s="12"/>
      <c r="FL690" s="12"/>
      <c r="FM690" s="12"/>
      <c r="FN690" s="12"/>
      <c r="FO690" s="12"/>
      <c r="FP690" s="12"/>
      <c r="FQ690" s="12"/>
      <c r="FR690" s="12"/>
      <c r="FS690" s="12"/>
      <c r="FT690" s="12"/>
      <c r="FU690" s="12"/>
      <c r="FV690" s="12"/>
      <c r="FW690" s="12"/>
      <c r="FX690" s="12"/>
      <c r="FY690" s="12"/>
      <c r="FZ690" s="12"/>
      <c r="GA690" s="12"/>
      <c r="GB690" s="12"/>
      <c r="GC690" s="12"/>
      <c r="GD690" s="12"/>
      <c r="GE690" s="12"/>
      <c r="GF690" s="12"/>
      <c r="GG690" s="12"/>
      <c r="GH690" s="12"/>
      <c r="GI690" s="12"/>
      <c r="GJ690" s="12"/>
      <c r="GK690" s="12"/>
    </row>
    <row r="691" spans="2:193">
      <c r="B691" s="26"/>
      <c r="C691" s="12"/>
      <c r="D691" s="12"/>
      <c r="E691" s="12"/>
      <c r="F691" s="11"/>
      <c r="G691" s="12"/>
      <c r="H691" s="12"/>
      <c r="I691" s="12"/>
      <c r="J691" s="12"/>
      <c r="K691" s="12"/>
      <c r="L691" s="12"/>
      <c r="M691" s="12"/>
      <c r="N691" s="11"/>
      <c r="O691" s="12"/>
      <c r="P691" s="12"/>
      <c r="Q691" s="12"/>
      <c r="R691" s="12"/>
      <c r="S691" s="12"/>
      <c r="T691" s="12"/>
      <c r="U691" s="12"/>
      <c r="V691" s="11"/>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2"/>
      <c r="DO691" s="12"/>
      <c r="DP691" s="12"/>
      <c r="DQ691" s="12"/>
      <c r="DR691" s="12"/>
      <c r="DS691" s="12"/>
      <c r="DT691" s="12"/>
      <c r="DU691" s="12"/>
      <c r="DV691" s="12"/>
      <c r="DW691" s="12"/>
      <c r="DX691" s="12"/>
      <c r="DY691" s="12"/>
      <c r="DZ691" s="12"/>
      <c r="EA691" s="12"/>
      <c r="EB691" s="12"/>
      <c r="EC691" s="12"/>
      <c r="ED691" s="12"/>
      <c r="EE691" s="12"/>
      <c r="EF691" s="12"/>
      <c r="EG691" s="12"/>
      <c r="EH691" s="12"/>
      <c r="EI691" s="12"/>
      <c r="EJ691" s="12"/>
      <c r="EK691" s="12"/>
      <c r="EL691" s="12"/>
      <c r="EM691" s="12"/>
      <c r="EN691" s="12"/>
      <c r="EO691" s="12"/>
      <c r="EP691" s="12"/>
      <c r="EQ691" s="12"/>
      <c r="ER691" s="12"/>
      <c r="ES691" s="12"/>
      <c r="ET691" s="12"/>
      <c r="EU691" s="12"/>
      <c r="EV691" s="12"/>
      <c r="EW691" s="12"/>
      <c r="EX691" s="12"/>
      <c r="EY691" s="12"/>
      <c r="EZ691" s="12"/>
      <c r="FA691" s="12"/>
      <c r="FB691" s="12"/>
      <c r="FC691" s="12"/>
      <c r="FD691" s="12"/>
      <c r="FE691" s="12"/>
      <c r="FF691" s="12"/>
      <c r="FG691" s="12"/>
      <c r="FH691" s="12"/>
      <c r="FI691" s="12"/>
      <c r="FJ691" s="12"/>
      <c r="FK691" s="12"/>
      <c r="FL691" s="12"/>
      <c r="FM691" s="12"/>
      <c r="FN691" s="12"/>
      <c r="FO691" s="12"/>
      <c r="FP691" s="12"/>
      <c r="FQ691" s="12"/>
      <c r="FR691" s="12"/>
      <c r="FS691" s="12"/>
      <c r="FT691" s="12"/>
      <c r="FU691" s="12"/>
      <c r="FV691" s="12"/>
      <c r="FW691" s="12"/>
      <c r="FX691" s="12"/>
      <c r="FY691" s="12"/>
      <c r="FZ691" s="12"/>
      <c r="GA691" s="12"/>
      <c r="GB691" s="12"/>
      <c r="GC691" s="12"/>
      <c r="GD691" s="12"/>
      <c r="GE691" s="12"/>
      <c r="GF691" s="12"/>
      <c r="GG691" s="12"/>
      <c r="GH691" s="12"/>
      <c r="GI691" s="12"/>
      <c r="GJ691" s="12"/>
      <c r="GK691" s="12"/>
    </row>
    <row r="692" spans="2:193">
      <c r="B692" s="26"/>
      <c r="C692" s="12"/>
      <c r="D692" s="12"/>
      <c r="E692" s="12"/>
      <c r="F692" s="11"/>
      <c r="G692" s="12"/>
      <c r="H692" s="12"/>
      <c r="I692" s="12"/>
      <c r="J692" s="12"/>
      <c r="K692" s="12"/>
      <c r="L692" s="12"/>
      <c r="M692" s="12"/>
      <c r="N692" s="11"/>
      <c r="O692" s="12"/>
      <c r="P692" s="12"/>
      <c r="Q692" s="12"/>
      <c r="R692" s="12"/>
      <c r="S692" s="12"/>
      <c r="T692" s="12"/>
      <c r="U692" s="12"/>
      <c r="V692" s="11"/>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c r="CG692" s="12"/>
      <c r="CH692" s="12"/>
      <c r="CI692" s="12"/>
      <c r="CJ692" s="12"/>
      <c r="CK692" s="12"/>
      <c r="CL692" s="12"/>
      <c r="CM692" s="12"/>
      <c r="CN692" s="12"/>
      <c r="CO692" s="12"/>
      <c r="CP692" s="12"/>
      <c r="CQ692" s="12"/>
      <c r="CR692" s="12"/>
      <c r="CS692" s="12"/>
      <c r="CT692" s="12"/>
      <c r="CU692" s="12"/>
      <c r="CV692" s="12"/>
      <c r="CW692" s="12"/>
      <c r="CX692" s="12"/>
      <c r="CY692" s="12"/>
      <c r="CZ692" s="12"/>
      <c r="DA692" s="12"/>
      <c r="DB692" s="12"/>
      <c r="DC692" s="12"/>
      <c r="DD692" s="12"/>
      <c r="DE692" s="12"/>
      <c r="DF692" s="12"/>
      <c r="DG692" s="12"/>
      <c r="DH692" s="12"/>
      <c r="DI692" s="12"/>
      <c r="DJ692" s="12"/>
      <c r="DK692" s="12"/>
      <c r="DL692" s="12"/>
      <c r="DM692" s="12"/>
      <c r="DN692" s="12"/>
      <c r="DO692" s="12"/>
      <c r="DP692" s="12"/>
      <c r="DQ692" s="12"/>
      <c r="DR692" s="12"/>
      <c r="DS692" s="12"/>
      <c r="DT692" s="12"/>
      <c r="DU692" s="12"/>
      <c r="DV692" s="12"/>
      <c r="DW692" s="12"/>
      <c r="DX692" s="12"/>
      <c r="DY692" s="12"/>
      <c r="DZ692" s="12"/>
      <c r="EA692" s="12"/>
      <c r="EB692" s="12"/>
      <c r="EC692" s="12"/>
      <c r="ED692" s="12"/>
      <c r="EE692" s="12"/>
      <c r="EF692" s="12"/>
      <c r="EG692" s="12"/>
      <c r="EH692" s="12"/>
      <c r="EI692" s="12"/>
      <c r="EJ692" s="12"/>
      <c r="EK692" s="12"/>
      <c r="EL692" s="12"/>
      <c r="EM692" s="12"/>
      <c r="EN692" s="12"/>
      <c r="EO692" s="12"/>
      <c r="EP692" s="12"/>
      <c r="EQ692" s="12"/>
      <c r="ER692" s="12"/>
      <c r="ES692" s="12"/>
      <c r="ET692" s="12"/>
      <c r="EU692" s="12"/>
      <c r="EV692" s="12"/>
      <c r="EW692" s="12"/>
      <c r="EX692" s="12"/>
      <c r="EY692" s="12"/>
      <c r="EZ692" s="12"/>
      <c r="FA692" s="12"/>
      <c r="FB692" s="12"/>
      <c r="FC692" s="12"/>
      <c r="FD692" s="12"/>
      <c r="FE692" s="12"/>
      <c r="FF692" s="12"/>
      <c r="FG692" s="12"/>
      <c r="FH692" s="12"/>
      <c r="FI692" s="12"/>
      <c r="FJ692" s="12"/>
      <c r="FK692" s="12"/>
      <c r="FL692" s="12"/>
      <c r="FM692" s="12"/>
      <c r="FN692" s="12"/>
      <c r="FO692" s="12"/>
      <c r="FP692" s="12"/>
      <c r="FQ692" s="12"/>
      <c r="FR692" s="12"/>
      <c r="FS692" s="12"/>
      <c r="FT692" s="12"/>
      <c r="FU692" s="12"/>
      <c r="FV692" s="12"/>
      <c r="FW692" s="12"/>
      <c r="FX692" s="12"/>
      <c r="FY692" s="12"/>
      <c r="FZ692" s="12"/>
      <c r="GA692" s="12"/>
      <c r="GB692" s="12"/>
      <c r="GC692" s="12"/>
      <c r="GD692" s="12"/>
      <c r="GE692" s="12"/>
      <c r="GF692" s="12"/>
      <c r="GG692" s="12"/>
      <c r="GH692" s="12"/>
      <c r="GI692" s="12"/>
      <c r="GJ692" s="12"/>
      <c r="GK692" s="12"/>
    </row>
    <row r="693" spans="2:193">
      <c r="B693" s="26"/>
      <c r="C693" s="12"/>
      <c r="D693" s="12"/>
      <c r="E693" s="12"/>
      <c r="F693" s="11"/>
      <c r="G693" s="12"/>
      <c r="H693" s="12"/>
      <c r="I693" s="12"/>
      <c r="J693" s="12"/>
      <c r="K693" s="12"/>
      <c r="L693" s="12"/>
      <c r="M693" s="12"/>
      <c r="N693" s="11"/>
      <c r="O693" s="12"/>
      <c r="P693" s="12"/>
      <c r="Q693" s="12"/>
      <c r="R693" s="12"/>
      <c r="S693" s="12"/>
      <c r="T693" s="12"/>
      <c r="U693" s="12"/>
      <c r="V693" s="11"/>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c r="CG693" s="12"/>
      <c r="CH693" s="1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2"/>
      <c r="DO693" s="12"/>
      <c r="DP693" s="12"/>
      <c r="DQ693" s="12"/>
      <c r="DR693" s="12"/>
      <c r="DS693" s="12"/>
      <c r="DT693" s="12"/>
      <c r="DU693" s="12"/>
      <c r="DV693" s="12"/>
      <c r="DW693" s="12"/>
      <c r="DX693" s="12"/>
      <c r="DY693" s="12"/>
      <c r="DZ693" s="12"/>
      <c r="EA693" s="12"/>
      <c r="EB693" s="12"/>
      <c r="EC693" s="12"/>
      <c r="ED693" s="12"/>
      <c r="EE693" s="12"/>
      <c r="EF693" s="12"/>
      <c r="EG693" s="12"/>
      <c r="EH693" s="12"/>
      <c r="EI693" s="12"/>
      <c r="EJ693" s="12"/>
      <c r="EK693" s="12"/>
      <c r="EL693" s="12"/>
      <c r="EM693" s="12"/>
      <c r="EN693" s="12"/>
      <c r="EO693" s="12"/>
      <c r="EP693" s="12"/>
      <c r="EQ693" s="12"/>
      <c r="ER693" s="12"/>
      <c r="ES693" s="12"/>
      <c r="ET693" s="12"/>
      <c r="EU693" s="12"/>
      <c r="EV693" s="12"/>
      <c r="EW693" s="12"/>
      <c r="EX693" s="12"/>
      <c r="EY693" s="12"/>
      <c r="EZ693" s="12"/>
      <c r="FA693" s="12"/>
      <c r="FB693" s="12"/>
      <c r="FC693" s="12"/>
      <c r="FD693" s="12"/>
      <c r="FE693" s="12"/>
      <c r="FF693" s="12"/>
      <c r="FG693" s="12"/>
      <c r="FH693" s="12"/>
      <c r="FI693" s="12"/>
      <c r="FJ693" s="12"/>
      <c r="FK693" s="12"/>
      <c r="FL693" s="12"/>
      <c r="FM693" s="12"/>
      <c r="FN693" s="12"/>
      <c r="FO693" s="12"/>
      <c r="FP693" s="12"/>
      <c r="FQ693" s="12"/>
      <c r="FR693" s="12"/>
      <c r="FS693" s="12"/>
      <c r="FT693" s="12"/>
      <c r="FU693" s="12"/>
      <c r="FV693" s="12"/>
      <c r="FW693" s="12"/>
      <c r="FX693" s="12"/>
      <c r="FY693" s="12"/>
      <c r="FZ693" s="12"/>
      <c r="GA693" s="12"/>
      <c r="GB693" s="12"/>
      <c r="GC693" s="12"/>
      <c r="GD693" s="12"/>
      <c r="GE693" s="12"/>
      <c r="GF693" s="12"/>
      <c r="GG693" s="12"/>
      <c r="GH693" s="12"/>
      <c r="GI693" s="12"/>
      <c r="GJ693" s="12"/>
      <c r="GK693" s="12"/>
    </row>
    <row r="694" spans="2:193">
      <c r="B694" s="26"/>
      <c r="C694" s="12"/>
      <c r="D694" s="12"/>
      <c r="E694" s="12"/>
      <c r="F694" s="11"/>
      <c r="G694" s="12"/>
      <c r="H694" s="12"/>
      <c r="I694" s="12"/>
      <c r="J694" s="12"/>
      <c r="K694" s="12"/>
      <c r="L694" s="12"/>
      <c r="M694" s="12"/>
      <c r="N694" s="11"/>
      <c r="O694" s="12"/>
      <c r="P694" s="12"/>
      <c r="Q694" s="12"/>
      <c r="R694" s="12"/>
      <c r="S694" s="12"/>
      <c r="T694" s="12"/>
      <c r="U694" s="12"/>
      <c r="V694" s="11"/>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c r="FB694" s="12"/>
      <c r="FC694" s="12"/>
      <c r="FD694" s="12"/>
      <c r="FE694" s="12"/>
      <c r="FF694" s="12"/>
      <c r="FG694" s="12"/>
      <c r="FH694" s="12"/>
      <c r="FI694" s="12"/>
      <c r="FJ694" s="12"/>
      <c r="FK694" s="12"/>
      <c r="FL694" s="12"/>
      <c r="FM694" s="12"/>
      <c r="FN694" s="12"/>
      <c r="FO694" s="12"/>
      <c r="FP694" s="12"/>
      <c r="FQ694" s="12"/>
      <c r="FR694" s="12"/>
      <c r="FS694" s="12"/>
      <c r="FT694" s="12"/>
      <c r="FU694" s="12"/>
      <c r="FV694" s="12"/>
      <c r="FW694" s="12"/>
      <c r="FX694" s="12"/>
      <c r="FY694" s="12"/>
      <c r="FZ694" s="12"/>
      <c r="GA694" s="12"/>
      <c r="GB694" s="12"/>
      <c r="GC694" s="12"/>
      <c r="GD694" s="12"/>
      <c r="GE694" s="12"/>
      <c r="GF694" s="12"/>
      <c r="GG694" s="12"/>
      <c r="GH694" s="12"/>
      <c r="GI694" s="12"/>
      <c r="GJ694" s="12"/>
      <c r="GK694" s="12"/>
    </row>
    <row r="695" spans="2:193">
      <c r="B695" s="26"/>
      <c r="C695" s="12"/>
      <c r="D695" s="12"/>
      <c r="E695" s="12"/>
      <c r="F695" s="11"/>
      <c r="G695" s="12"/>
      <c r="H695" s="12"/>
      <c r="I695" s="12"/>
      <c r="J695" s="12"/>
      <c r="K695" s="12"/>
      <c r="L695" s="12"/>
      <c r="M695" s="12"/>
      <c r="N695" s="11"/>
      <c r="O695" s="12"/>
      <c r="P695" s="12"/>
      <c r="Q695" s="12"/>
      <c r="R695" s="12"/>
      <c r="S695" s="12"/>
      <c r="T695" s="12"/>
      <c r="U695" s="12"/>
      <c r="V695" s="11"/>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c r="CG695" s="12"/>
      <c r="CH695" s="12"/>
      <c r="CI695" s="12"/>
      <c r="CJ695" s="12"/>
      <c r="CK695" s="12"/>
      <c r="CL695" s="12"/>
      <c r="CM695" s="12"/>
      <c r="CN695" s="12"/>
      <c r="CO695" s="12"/>
      <c r="CP695" s="12"/>
      <c r="CQ695" s="12"/>
      <c r="CR695" s="12"/>
      <c r="CS695" s="12"/>
      <c r="CT695" s="12"/>
      <c r="CU695" s="12"/>
      <c r="CV695" s="12"/>
      <c r="CW695" s="12"/>
      <c r="CX695" s="12"/>
      <c r="CY695" s="12"/>
      <c r="CZ695" s="12"/>
      <c r="DA695" s="12"/>
      <c r="DB695" s="12"/>
      <c r="DC695" s="12"/>
      <c r="DD695" s="12"/>
      <c r="DE695" s="12"/>
      <c r="DF695" s="12"/>
      <c r="DG695" s="12"/>
      <c r="DH695" s="12"/>
      <c r="DI695" s="12"/>
      <c r="DJ695" s="12"/>
      <c r="DK695" s="12"/>
      <c r="DL695" s="12"/>
      <c r="DM695" s="12"/>
      <c r="DN695" s="12"/>
      <c r="DO695" s="12"/>
      <c r="DP695" s="12"/>
      <c r="DQ695" s="12"/>
      <c r="DR695" s="12"/>
      <c r="DS695" s="12"/>
      <c r="DT695" s="12"/>
      <c r="DU695" s="12"/>
      <c r="DV695" s="12"/>
      <c r="DW695" s="12"/>
      <c r="DX695" s="12"/>
      <c r="DY695" s="12"/>
      <c r="DZ695" s="12"/>
      <c r="EA695" s="12"/>
      <c r="EB695" s="12"/>
      <c r="EC695" s="12"/>
      <c r="ED695" s="12"/>
      <c r="EE695" s="12"/>
      <c r="EF695" s="12"/>
      <c r="EG695" s="12"/>
      <c r="EH695" s="12"/>
      <c r="EI695" s="12"/>
      <c r="EJ695" s="12"/>
      <c r="EK695" s="12"/>
      <c r="EL695" s="12"/>
      <c r="EM695" s="12"/>
      <c r="EN695" s="12"/>
      <c r="EO695" s="12"/>
      <c r="EP695" s="12"/>
      <c r="EQ695" s="12"/>
      <c r="ER695" s="12"/>
      <c r="ES695" s="12"/>
      <c r="ET695" s="12"/>
      <c r="EU695" s="12"/>
      <c r="EV695" s="12"/>
      <c r="EW695" s="12"/>
      <c r="EX695" s="12"/>
      <c r="EY695" s="12"/>
      <c r="EZ695" s="12"/>
      <c r="FA695" s="12"/>
      <c r="FB695" s="12"/>
      <c r="FC695" s="12"/>
      <c r="FD695" s="12"/>
      <c r="FE695" s="12"/>
      <c r="FF695" s="12"/>
      <c r="FG695" s="12"/>
      <c r="FH695" s="12"/>
      <c r="FI695" s="12"/>
      <c r="FJ695" s="12"/>
      <c r="FK695" s="12"/>
      <c r="FL695" s="12"/>
      <c r="FM695" s="12"/>
      <c r="FN695" s="12"/>
      <c r="FO695" s="12"/>
      <c r="FP695" s="12"/>
      <c r="FQ695" s="12"/>
      <c r="FR695" s="12"/>
      <c r="FS695" s="12"/>
      <c r="FT695" s="12"/>
      <c r="FU695" s="12"/>
      <c r="FV695" s="12"/>
      <c r="FW695" s="12"/>
      <c r="FX695" s="12"/>
      <c r="FY695" s="12"/>
      <c r="FZ695" s="12"/>
      <c r="GA695" s="12"/>
      <c r="GB695" s="12"/>
      <c r="GC695" s="12"/>
      <c r="GD695" s="12"/>
      <c r="GE695" s="12"/>
      <c r="GF695" s="12"/>
      <c r="GG695" s="12"/>
      <c r="GH695" s="12"/>
      <c r="GI695" s="12"/>
      <c r="GJ695" s="12"/>
      <c r="GK695" s="12"/>
    </row>
    <row r="696" spans="2:193">
      <c r="B696" s="26"/>
      <c r="C696" s="12"/>
      <c r="D696" s="12"/>
      <c r="E696" s="12"/>
      <c r="F696" s="11"/>
      <c r="G696" s="12"/>
      <c r="H696" s="12"/>
      <c r="I696" s="12"/>
      <c r="J696" s="12"/>
      <c r="K696" s="12"/>
      <c r="L696" s="12"/>
      <c r="M696" s="12"/>
      <c r="N696" s="11"/>
      <c r="O696" s="12"/>
      <c r="P696" s="12"/>
      <c r="Q696" s="12"/>
      <c r="R696" s="12"/>
      <c r="S696" s="12"/>
      <c r="T696" s="12"/>
      <c r="U696" s="12"/>
      <c r="V696" s="11"/>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c r="CG696" s="12"/>
      <c r="CH696" s="12"/>
      <c r="CI696" s="12"/>
      <c r="CJ696" s="12"/>
      <c r="CK696" s="12"/>
      <c r="CL696" s="12"/>
      <c r="CM696" s="12"/>
      <c r="CN696" s="12"/>
      <c r="CO696" s="12"/>
      <c r="CP696" s="12"/>
      <c r="CQ696" s="12"/>
      <c r="CR696" s="12"/>
      <c r="CS696" s="12"/>
      <c r="CT696" s="12"/>
      <c r="CU696" s="12"/>
      <c r="CV696" s="12"/>
      <c r="CW696" s="12"/>
      <c r="CX696" s="12"/>
      <c r="CY696" s="12"/>
      <c r="CZ696" s="12"/>
      <c r="DA696" s="12"/>
      <c r="DB696" s="12"/>
      <c r="DC696" s="12"/>
      <c r="DD696" s="12"/>
      <c r="DE696" s="12"/>
      <c r="DF696" s="12"/>
      <c r="DG696" s="12"/>
      <c r="DH696" s="12"/>
      <c r="DI696" s="12"/>
      <c r="DJ696" s="12"/>
      <c r="DK696" s="12"/>
      <c r="DL696" s="12"/>
      <c r="DM696" s="12"/>
      <c r="DN696" s="12"/>
      <c r="DO696" s="12"/>
      <c r="DP696" s="12"/>
      <c r="DQ696" s="12"/>
      <c r="DR696" s="12"/>
      <c r="DS696" s="12"/>
      <c r="DT696" s="12"/>
      <c r="DU696" s="12"/>
      <c r="DV696" s="12"/>
      <c r="DW696" s="12"/>
      <c r="DX696" s="12"/>
      <c r="DY696" s="12"/>
      <c r="DZ696" s="12"/>
      <c r="EA696" s="12"/>
      <c r="EB696" s="12"/>
      <c r="EC696" s="12"/>
      <c r="ED696" s="12"/>
      <c r="EE696" s="12"/>
      <c r="EF696" s="12"/>
      <c r="EG696" s="12"/>
      <c r="EH696" s="12"/>
      <c r="EI696" s="12"/>
      <c r="EJ696" s="12"/>
      <c r="EK696" s="12"/>
      <c r="EL696" s="12"/>
      <c r="EM696" s="12"/>
      <c r="EN696" s="12"/>
      <c r="EO696" s="12"/>
      <c r="EP696" s="12"/>
      <c r="EQ696" s="12"/>
      <c r="ER696" s="12"/>
      <c r="ES696" s="12"/>
      <c r="ET696" s="12"/>
      <c r="EU696" s="12"/>
      <c r="EV696" s="12"/>
      <c r="EW696" s="12"/>
      <c r="EX696" s="12"/>
      <c r="EY696" s="12"/>
      <c r="EZ696" s="12"/>
      <c r="FA696" s="12"/>
      <c r="FB696" s="12"/>
      <c r="FC696" s="12"/>
      <c r="FD696" s="12"/>
      <c r="FE696" s="12"/>
      <c r="FF696" s="12"/>
      <c r="FG696" s="12"/>
      <c r="FH696" s="12"/>
      <c r="FI696" s="12"/>
      <c r="FJ696" s="12"/>
      <c r="FK696" s="12"/>
      <c r="FL696" s="12"/>
      <c r="FM696" s="12"/>
      <c r="FN696" s="12"/>
      <c r="FO696" s="12"/>
      <c r="FP696" s="12"/>
      <c r="FQ696" s="12"/>
      <c r="FR696" s="12"/>
      <c r="FS696" s="12"/>
      <c r="FT696" s="12"/>
      <c r="FU696" s="12"/>
      <c r="FV696" s="12"/>
      <c r="FW696" s="12"/>
      <c r="FX696" s="12"/>
      <c r="FY696" s="12"/>
      <c r="FZ696" s="12"/>
      <c r="GA696" s="12"/>
      <c r="GB696" s="12"/>
      <c r="GC696" s="12"/>
      <c r="GD696" s="12"/>
      <c r="GE696" s="12"/>
      <c r="GF696" s="12"/>
      <c r="GG696" s="12"/>
      <c r="GH696" s="12"/>
      <c r="GI696" s="12"/>
      <c r="GJ696" s="12"/>
      <c r="GK696" s="12"/>
    </row>
    <row r="697" spans="2:193">
      <c r="B697" s="26"/>
      <c r="C697" s="12"/>
      <c r="D697" s="12"/>
      <c r="E697" s="12"/>
      <c r="F697" s="11"/>
      <c r="G697" s="12"/>
      <c r="H697" s="12"/>
      <c r="I697" s="12"/>
      <c r="J697" s="12"/>
      <c r="K697" s="12"/>
      <c r="L697" s="12"/>
      <c r="M697" s="12"/>
      <c r="N697" s="11"/>
      <c r="O697" s="12"/>
      <c r="P697" s="12"/>
      <c r="Q697" s="12"/>
      <c r="R697" s="12"/>
      <c r="S697" s="12"/>
      <c r="T697" s="12"/>
      <c r="U697" s="12"/>
      <c r="V697" s="11"/>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c r="CG697" s="12"/>
      <c r="CH697" s="12"/>
      <c r="CI697" s="12"/>
      <c r="CJ697" s="12"/>
      <c r="CK697" s="12"/>
      <c r="CL697" s="12"/>
      <c r="CM697" s="12"/>
      <c r="CN697" s="12"/>
      <c r="CO697" s="12"/>
      <c r="CP697" s="12"/>
      <c r="CQ697" s="12"/>
      <c r="CR697" s="12"/>
      <c r="CS697" s="12"/>
      <c r="CT697" s="12"/>
      <c r="CU697" s="12"/>
      <c r="CV697" s="12"/>
      <c r="CW697" s="12"/>
      <c r="CX697" s="12"/>
      <c r="CY697" s="12"/>
      <c r="CZ697" s="12"/>
      <c r="DA697" s="12"/>
      <c r="DB697" s="12"/>
      <c r="DC697" s="12"/>
      <c r="DD697" s="12"/>
      <c r="DE697" s="12"/>
      <c r="DF697" s="12"/>
      <c r="DG697" s="12"/>
      <c r="DH697" s="12"/>
      <c r="DI697" s="12"/>
      <c r="DJ697" s="12"/>
      <c r="DK697" s="12"/>
      <c r="DL697" s="12"/>
      <c r="DM697" s="12"/>
      <c r="DN697" s="12"/>
      <c r="DO697" s="12"/>
      <c r="DP697" s="12"/>
      <c r="DQ697" s="12"/>
      <c r="DR697" s="12"/>
      <c r="DS697" s="12"/>
      <c r="DT697" s="12"/>
      <c r="DU697" s="12"/>
      <c r="DV697" s="12"/>
      <c r="DW697" s="12"/>
      <c r="DX697" s="12"/>
      <c r="DY697" s="12"/>
      <c r="DZ697" s="12"/>
      <c r="EA697" s="12"/>
      <c r="EB697" s="12"/>
      <c r="EC697" s="12"/>
      <c r="ED697" s="12"/>
      <c r="EE697" s="12"/>
      <c r="EF697" s="12"/>
      <c r="EG697" s="12"/>
      <c r="EH697" s="12"/>
      <c r="EI697" s="12"/>
      <c r="EJ697" s="12"/>
      <c r="EK697" s="12"/>
      <c r="EL697" s="12"/>
      <c r="EM697" s="12"/>
      <c r="EN697" s="12"/>
      <c r="EO697" s="12"/>
      <c r="EP697" s="12"/>
      <c r="EQ697" s="12"/>
      <c r="ER697" s="12"/>
      <c r="ES697" s="12"/>
      <c r="ET697" s="12"/>
      <c r="EU697" s="12"/>
      <c r="EV697" s="12"/>
      <c r="EW697" s="12"/>
      <c r="EX697" s="12"/>
      <c r="EY697" s="12"/>
      <c r="EZ697" s="12"/>
      <c r="FA697" s="12"/>
      <c r="FB697" s="12"/>
      <c r="FC697" s="12"/>
      <c r="FD697" s="12"/>
      <c r="FE697" s="12"/>
      <c r="FF697" s="12"/>
      <c r="FG697" s="12"/>
      <c r="FH697" s="12"/>
      <c r="FI697" s="12"/>
      <c r="FJ697" s="12"/>
      <c r="FK697" s="12"/>
      <c r="FL697" s="12"/>
      <c r="FM697" s="12"/>
      <c r="FN697" s="12"/>
      <c r="FO697" s="12"/>
      <c r="FP697" s="12"/>
      <c r="FQ697" s="12"/>
      <c r="FR697" s="12"/>
      <c r="FS697" s="12"/>
      <c r="FT697" s="12"/>
      <c r="FU697" s="12"/>
      <c r="FV697" s="12"/>
      <c r="FW697" s="12"/>
      <c r="FX697" s="12"/>
      <c r="FY697" s="12"/>
      <c r="FZ697" s="12"/>
      <c r="GA697" s="12"/>
      <c r="GB697" s="12"/>
      <c r="GC697" s="12"/>
      <c r="GD697" s="12"/>
      <c r="GE697" s="12"/>
      <c r="GF697" s="12"/>
      <c r="GG697" s="12"/>
      <c r="GH697" s="12"/>
      <c r="GI697" s="12"/>
      <c r="GJ697" s="12"/>
      <c r="GK697" s="12"/>
    </row>
    <row r="698" spans="2:193">
      <c r="B698" s="26"/>
      <c r="C698" s="12"/>
      <c r="D698" s="12"/>
      <c r="E698" s="12"/>
      <c r="F698" s="11"/>
      <c r="G698" s="12"/>
      <c r="H698" s="12"/>
      <c r="I698" s="12"/>
      <c r="J698" s="12"/>
      <c r="K698" s="12"/>
      <c r="L698" s="12"/>
      <c r="M698" s="12"/>
      <c r="N698" s="11"/>
      <c r="O698" s="12"/>
      <c r="P698" s="12"/>
      <c r="Q698" s="12"/>
      <c r="R698" s="12"/>
      <c r="S698" s="12"/>
      <c r="T698" s="12"/>
      <c r="U698" s="12"/>
      <c r="V698" s="11"/>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c r="CG698" s="12"/>
      <c r="CH698" s="12"/>
      <c r="CI698" s="12"/>
      <c r="CJ698" s="12"/>
      <c r="CK698" s="12"/>
      <c r="CL698" s="12"/>
      <c r="CM698" s="12"/>
      <c r="CN698" s="12"/>
      <c r="CO698" s="12"/>
      <c r="CP698" s="12"/>
      <c r="CQ698" s="12"/>
      <c r="CR698" s="12"/>
      <c r="CS698" s="12"/>
      <c r="CT698" s="12"/>
      <c r="CU698" s="12"/>
      <c r="CV698" s="12"/>
      <c r="CW698" s="12"/>
      <c r="CX698" s="12"/>
      <c r="CY698" s="12"/>
      <c r="CZ698" s="12"/>
      <c r="DA698" s="12"/>
      <c r="DB698" s="12"/>
      <c r="DC698" s="12"/>
      <c r="DD698" s="12"/>
      <c r="DE698" s="12"/>
      <c r="DF698" s="12"/>
      <c r="DG698" s="12"/>
      <c r="DH698" s="12"/>
      <c r="DI698" s="12"/>
      <c r="DJ698" s="12"/>
      <c r="DK698" s="12"/>
      <c r="DL698" s="12"/>
      <c r="DM698" s="12"/>
      <c r="DN698" s="12"/>
      <c r="DO698" s="12"/>
      <c r="DP698" s="12"/>
      <c r="DQ698" s="12"/>
      <c r="DR698" s="12"/>
      <c r="DS698" s="12"/>
      <c r="DT698" s="12"/>
      <c r="DU698" s="12"/>
      <c r="DV698" s="12"/>
      <c r="DW698" s="12"/>
      <c r="DX698" s="12"/>
      <c r="DY698" s="12"/>
      <c r="DZ698" s="12"/>
      <c r="EA698" s="12"/>
      <c r="EB698" s="12"/>
      <c r="EC698" s="12"/>
      <c r="ED698" s="12"/>
      <c r="EE698" s="12"/>
      <c r="EF698" s="12"/>
      <c r="EG698" s="12"/>
      <c r="EH698" s="12"/>
      <c r="EI698" s="12"/>
      <c r="EJ698" s="12"/>
      <c r="EK698" s="12"/>
      <c r="EL698" s="12"/>
      <c r="EM698" s="12"/>
      <c r="EN698" s="12"/>
      <c r="EO698" s="12"/>
      <c r="EP698" s="12"/>
      <c r="EQ698" s="12"/>
      <c r="ER698" s="12"/>
      <c r="ES698" s="12"/>
      <c r="ET698" s="12"/>
      <c r="EU698" s="12"/>
      <c r="EV698" s="12"/>
      <c r="EW698" s="12"/>
      <c r="EX698" s="12"/>
      <c r="EY698" s="12"/>
      <c r="EZ698" s="12"/>
      <c r="FA698" s="12"/>
      <c r="FB698" s="12"/>
      <c r="FC698" s="12"/>
      <c r="FD698" s="12"/>
      <c r="FE698" s="12"/>
      <c r="FF698" s="12"/>
      <c r="FG698" s="12"/>
      <c r="FH698" s="12"/>
      <c r="FI698" s="12"/>
      <c r="FJ698" s="12"/>
      <c r="FK698" s="12"/>
      <c r="FL698" s="12"/>
      <c r="FM698" s="12"/>
      <c r="FN698" s="12"/>
      <c r="FO698" s="12"/>
      <c r="FP698" s="12"/>
      <c r="FQ698" s="12"/>
      <c r="FR698" s="12"/>
      <c r="FS698" s="12"/>
      <c r="FT698" s="12"/>
      <c r="FU698" s="12"/>
      <c r="FV698" s="12"/>
      <c r="FW698" s="12"/>
      <c r="FX698" s="12"/>
      <c r="FY698" s="12"/>
      <c r="FZ698" s="12"/>
      <c r="GA698" s="12"/>
      <c r="GB698" s="12"/>
      <c r="GC698" s="12"/>
      <c r="GD698" s="12"/>
      <c r="GE698" s="12"/>
      <c r="GF698" s="12"/>
      <c r="GG698" s="12"/>
      <c r="GH698" s="12"/>
      <c r="GI698" s="12"/>
      <c r="GJ698" s="12"/>
      <c r="GK698" s="12"/>
    </row>
    <row r="699" spans="2:193">
      <c r="B699" s="26"/>
      <c r="C699" s="12"/>
      <c r="D699" s="12"/>
      <c r="E699" s="12"/>
      <c r="F699" s="11"/>
      <c r="G699" s="12"/>
      <c r="H699" s="12"/>
      <c r="I699" s="12"/>
      <c r="J699" s="12"/>
      <c r="K699" s="12"/>
      <c r="L699" s="12"/>
      <c r="M699" s="12"/>
      <c r="N699" s="11"/>
      <c r="O699" s="12"/>
      <c r="P699" s="12"/>
      <c r="Q699" s="12"/>
      <c r="R699" s="12"/>
      <c r="S699" s="12"/>
      <c r="T699" s="12"/>
      <c r="U699" s="12"/>
      <c r="V699" s="11"/>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c r="CW699" s="12"/>
      <c r="CX699" s="12"/>
      <c r="CY699" s="12"/>
      <c r="CZ699" s="12"/>
      <c r="DA699" s="12"/>
      <c r="DB699" s="12"/>
      <c r="DC699" s="12"/>
      <c r="DD699" s="12"/>
      <c r="DE699" s="12"/>
      <c r="DF699" s="12"/>
      <c r="DG699" s="12"/>
      <c r="DH699" s="12"/>
      <c r="DI699" s="12"/>
      <c r="DJ699" s="12"/>
      <c r="DK699" s="12"/>
      <c r="DL699" s="12"/>
      <c r="DM699" s="12"/>
      <c r="DN699" s="12"/>
      <c r="DO699" s="12"/>
      <c r="DP699" s="12"/>
      <c r="DQ699" s="12"/>
      <c r="DR699" s="12"/>
      <c r="DS699" s="12"/>
      <c r="DT699" s="12"/>
      <c r="DU699" s="12"/>
      <c r="DV699" s="12"/>
      <c r="DW699" s="12"/>
      <c r="DX699" s="12"/>
      <c r="DY699" s="12"/>
      <c r="DZ699" s="12"/>
      <c r="EA699" s="12"/>
      <c r="EB699" s="12"/>
      <c r="EC699" s="12"/>
      <c r="ED699" s="12"/>
      <c r="EE699" s="12"/>
      <c r="EF699" s="12"/>
      <c r="EG699" s="12"/>
      <c r="EH699" s="12"/>
      <c r="EI699" s="12"/>
      <c r="EJ699" s="12"/>
      <c r="EK699" s="12"/>
      <c r="EL699" s="12"/>
      <c r="EM699" s="12"/>
      <c r="EN699" s="12"/>
      <c r="EO699" s="12"/>
      <c r="EP699" s="12"/>
      <c r="EQ699" s="12"/>
      <c r="ER699" s="12"/>
      <c r="ES699" s="12"/>
      <c r="ET699" s="12"/>
      <c r="EU699" s="12"/>
      <c r="EV699" s="12"/>
      <c r="EW699" s="12"/>
      <c r="EX699" s="12"/>
      <c r="EY699" s="12"/>
      <c r="EZ699" s="12"/>
      <c r="FA699" s="12"/>
      <c r="FB699" s="12"/>
      <c r="FC699" s="12"/>
      <c r="FD699" s="12"/>
      <c r="FE699" s="12"/>
      <c r="FF699" s="12"/>
      <c r="FG699" s="12"/>
      <c r="FH699" s="12"/>
      <c r="FI699" s="12"/>
      <c r="FJ699" s="12"/>
      <c r="FK699" s="12"/>
      <c r="FL699" s="12"/>
      <c r="FM699" s="12"/>
      <c r="FN699" s="12"/>
      <c r="FO699" s="12"/>
      <c r="FP699" s="12"/>
      <c r="FQ699" s="12"/>
      <c r="FR699" s="12"/>
      <c r="FS699" s="12"/>
      <c r="FT699" s="12"/>
      <c r="FU699" s="12"/>
      <c r="FV699" s="12"/>
      <c r="FW699" s="12"/>
      <c r="FX699" s="12"/>
      <c r="FY699" s="12"/>
      <c r="FZ699" s="12"/>
      <c r="GA699" s="12"/>
      <c r="GB699" s="12"/>
      <c r="GC699" s="12"/>
      <c r="GD699" s="12"/>
      <c r="GE699" s="12"/>
      <c r="GF699" s="12"/>
      <c r="GG699" s="12"/>
      <c r="GH699" s="12"/>
      <c r="GI699" s="12"/>
      <c r="GJ699" s="12"/>
      <c r="GK699" s="12"/>
    </row>
    <row r="700" spans="2:193">
      <c r="B700" s="26"/>
      <c r="C700" s="12"/>
      <c r="D700" s="12"/>
      <c r="E700" s="12"/>
      <c r="F700" s="11"/>
      <c r="G700" s="12"/>
      <c r="H700" s="12"/>
      <c r="I700" s="12"/>
      <c r="J700" s="12"/>
      <c r="K700" s="12"/>
      <c r="L700" s="12"/>
      <c r="M700" s="12"/>
      <c r="N700" s="11"/>
      <c r="O700" s="12"/>
      <c r="P700" s="12"/>
      <c r="Q700" s="12"/>
      <c r="R700" s="12"/>
      <c r="S700" s="12"/>
      <c r="T700" s="12"/>
      <c r="U700" s="12"/>
      <c r="V700" s="11"/>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c r="CG700" s="12"/>
      <c r="CH700" s="12"/>
      <c r="CI700" s="12"/>
      <c r="CJ700" s="12"/>
      <c r="CK700" s="12"/>
      <c r="CL700" s="12"/>
      <c r="CM700" s="12"/>
      <c r="CN700" s="12"/>
      <c r="CO700" s="12"/>
      <c r="CP700" s="12"/>
      <c r="CQ700" s="12"/>
      <c r="CR700" s="12"/>
      <c r="CS700" s="12"/>
      <c r="CT700" s="12"/>
      <c r="CU700" s="12"/>
      <c r="CV700" s="12"/>
      <c r="CW700" s="12"/>
      <c r="CX700" s="12"/>
      <c r="CY700" s="12"/>
      <c r="CZ700" s="12"/>
      <c r="DA700" s="12"/>
      <c r="DB700" s="12"/>
      <c r="DC700" s="12"/>
      <c r="DD700" s="12"/>
      <c r="DE700" s="12"/>
      <c r="DF700" s="12"/>
      <c r="DG700" s="12"/>
      <c r="DH700" s="12"/>
      <c r="DI700" s="12"/>
      <c r="DJ700" s="12"/>
      <c r="DK700" s="12"/>
      <c r="DL700" s="12"/>
      <c r="DM700" s="12"/>
      <c r="DN700" s="12"/>
      <c r="DO700" s="12"/>
      <c r="DP700" s="12"/>
      <c r="DQ700" s="12"/>
      <c r="DR700" s="12"/>
      <c r="DS700" s="12"/>
      <c r="DT700" s="12"/>
      <c r="DU700" s="12"/>
      <c r="DV700" s="12"/>
      <c r="DW700" s="12"/>
      <c r="DX700" s="12"/>
      <c r="DY700" s="12"/>
      <c r="DZ700" s="12"/>
      <c r="EA700" s="12"/>
      <c r="EB700" s="12"/>
      <c r="EC700" s="12"/>
      <c r="ED700" s="12"/>
      <c r="EE700" s="12"/>
      <c r="EF700" s="12"/>
      <c r="EG700" s="12"/>
      <c r="EH700" s="12"/>
      <c r="EI700" s="12"/>
      <c r="EJ700" s="12"/>
      <c r="EK700" s="12"/>
      <c r="EL700" s="12"/>
      <c r="EM700" s="12"/>
      <c r="EN700" s="12"/>
      <c r="EO700" s="12"/>
      <c r="EP700" s="12"/>
      <c r="EQ700" s="12"/>
      <c r="ER700" s="12"/>
      <c r="ES700" s="12"/>
      <c r="ET700" s="12"/>
      <c r="EU700" s="12"/>
      <c r="EV700" s="12"/>
      <c r="EW700" s="12"/>
      <c r="EX700" s="12"/>
      <c r="EY700" s="12"/>
      <c r="EZ700" s="12"/>
      <c r="FA700" s="12"/>
      <c r="FB700" s="12"/>
      <c r="FC700" s="12"/>
      <c r="FD700" s="12"/>
      <c r="FE700" s="12"/>
      <c r="FF700" s="12"/>
      <c r="FG700" s="12"/>
      <c r="FH700" s="12"/>
      <c r="FI700" s="12"/>
      <c r="FJ700" s="12"/>
      <c r="FK700" s="12"/>
      <c r="FL700" s="12"/>
      <c r="FM700" s="12"/>
      <c r="FN700" s="12"/>
      <c r="FO700" s="12"/>
      <c r="FP700" s="12"/>
      <c r="FQ700" s="12"/>
      <c r="FR700" s="12"/>
      <c r="FS700" s="12"/>
      <c r="FT700" s="12"/>
      <c r="FU700" s="12"/>
      <c r="FV700" s="12"/>
      <c r="FW700" s="12"/>
      <c r="FX700" s="12"/>
      <c r="FY700" s="12"/>
      <c r="FZ700" s="12"/>
      <c r="GA700" s="12"/>
      <c r="GB700" s="12"/>
      <c r="GC700" s="12"/>
      <c r="GD700" s="12"/>
      <c r="GE700" s="12"/>
      <c r="GF700" s="12"/>
      <c r="GG700" s="12"/>
      <c r="GH700" s="12"/>
      <c r="GI700" s="12"/>
      <c r="GJ700" s="12"/>
      <c r="GK700" s="12"/>
    </row>
    <row r="701" spans="2:193">
      <c r="B701" s="26"/>
      <c r="C701" s="12"/>
      <c r="D701" s="12"/>
      <c r="E701" s="12"/>
      <c r="F701" s="11"/>
      <c r="G701" s="12"/>
      <c r="H701" s="12"/>
      <c r="I701" s="12"/>
      <c r="J701" s="12"/>
      <c r="K701" s="12"/>
      <c r="L701" s="12"/>
      <c r="M701" s="12"/>
      <c r="N701" s="11"/>
      <c r="O701" s="12"/>
      <c r="P701" s="12"/>
      <c r="Q701" s="12"/>
      <c r="R701" s="12"/>
      <c r="S701" s="12"/>
      <c r="T701" s="12"/>
      <c r="U701" s="12"/>
      <c r="V701" s="11"/>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c r="CG701" s="12"/>
      <c r="CH701" s="12"/>
      <c r="CI701" s="12"/>
      <c r="CJ701" s="12"/>
      <c r="CK701" s="12"/>
      <c r="CL701" s="12"/>
      <c r="CM701" s="12"/>
      <c r="CN701" s="12"/>
      <c r="CO701" s="12"/>
      <c r="CP701" s="12"/>
      <c r="CQ701" s="12"/>
      <c r="CR701" s="12"/>
      <c r="CS701" s="12"/>
      <c r="CT701" s="12"/>
      <c r="CU701" s="12"/>
      <c r="CV701" s="12"/>
      <c r="CW701" s="12"/>
      <c r="CX701" s="12"/>
      <c r="CY701" s="12"/>
      <c r="CZ701" s="12"/>
      <c r="DA701" s="12"/>
      <c r="DB701" s="12"/>
      <c r="DC701" s="12"/>
      <c r="DD701" s="12"/>
      <c r="DE701" s="12"/>
      <c r="DF701" s="12"/>
      <c r="DG701" s="12"/>
      <c r="DH701" s="12"/>
      <c r="DI701" s="12"/>
      <c r="DJ701" s="12"/>
      <c r="DK701" s="12"/>
      <c r="DL701" s="12"/>
      <c r="DM701" s="12"/>
      <c r="DN701" s="12"/>
      <c r="DO701" s="12"/>
      <c r="DP701" s="12"/>
      <c r="DQ701" s="12"/>
      <c r="DR701" s="12"/>
      <c r="DS701" s="12"/>
      <c r="DT701" s="12"/>
      <c r="DU701" s="12"/>
      <c r="DV701" s="12"/>
      <c r="DW701" s="12"/>
      <c r="DX701" s="12"/>
      <c r="DY701" s="12"/>
      <c r="DZ701" s="12"/>
      <c r="EA701" s="12"/>
      <c r="EB701" s="12"/>
      <c r="EC701" s="12"/>
      <c r="ED701" s="12"/>
      <c r="EE701" s="12"/>
      <c r="EF701" s="12"/>
      <c r="EG701" s="12"/>
      <c r="EH701" s="12"/>
      <c r="EI701" s="12"/>
      <c r="EJ701" s="12"/>
      <c r="EK701" s="12"/>
      <c r="EL701" s="12"/>
      <c r="EM701" s="12"/>
      <c r="EN701" s="12"/>
      <c r="EO701" s="12"/>
      <c r="EP701" s="12"/>
      <c r="EQ701" s="12"/>
      <c r="ER701" s="12"/>
      <c r="ES701" s="12"/>
      <c r="ET701" s="12"/>
      <c r="EU701" s="12"/>
      <c r="EV701" s="12"/>
      <c r="EW701" s="12"/>
      <c r="EX701" s="12"/>
      <c r="EY701" s="12"/>
      <c r="EZ701" s="12"/>
      <c r="FA701" s="12"/>
      <c r="FB701" s="12"/>
      <c r="FC701" s="12"/>
      <c r="FD701" s="12"/>
      <c r="FE701" s="12"/>
      <c r="FF701" s="12"/>
      <c r="FG701" s="12"/>
      <c r="FH701" s="12"/>
      <c r="FI701" s="12"/>
      <c r="FJ701" s="12"/>
      <c r="FK701" s="12"/>
      <c r="FL701" s="12"/>
      <c r="FM701" s="12"/>
      <c r="FN701" s="12"/>
      <c r="FO701" s="12"/>
      <c r="FP701" s="12"/>
      <c r="FQ701" s="12"/>
      <c r="FR701" s="12"/>
      <c r="FS701" s="12"/>
      <c r="FT701" s="12"/>
      <c r="FU701" s="12"/>
      <c r="FV701" s="12"/>
      <c r="FW701" s="12"/>
      <c r="FX701" s="12"/>
      <c r="FY701" s="12"/>
      <c r="FZ701" s="12"/>
      <c r="GA701" s="12"/>
      <c r="GB701" s="12"/>
      <c r="GC701" s="12"/>
      <c r="GD701" s="12"/>
      <c r="GE701" s="12"/>
      <c r="GF701" s="12"/>
      <c r="GG701" s="12"/>
      <c r="GH701" s="12"/>
      <c r="GI701" s="12"/>
      <c r="GJ701" s="12"/>
      <c r="GK701" s="12"/>
    </row>
    <row r="702" spans="2:193">
      <c r="B702" s="26"/>
      <c r="C702" s="12"/>
      <c r="D702" s="12"/>
      <c r="E702" s="12"/>
      <c r="F702" s="11"/>
      <c r="G702" s="12"/>
      <c r="H702" s="12"/>
      <c r="I702" s="12"/>
      <c r="J702" s="12"/>
      <c r="K702" s="12"/>
      <c r="L702" s="12"/>
      <c r="M702" s="12"/>
      <c r="N702" s="11"/>
      <c r="O702" s="12"/>
      <c r="P702" s="12"/>
      <c r="Q702" s="12"/>
      <c r="R702" s="12"/>
      <c r="S702" s="12"/>
      <c r="T702" s="12"/>
      <c r="U702" s="12"/>
      <c r="V702" s="11"/>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12"/>
      <c r="CH702" s="12"/>
      <c r="CI702" s="12"/>
      <c r="CJ702" s="12"/>
      <c r="CK702" s="12"/>
      <c r="CL702" s="12"/>
      <c r="CM702" s="12"/>
      <c r="CN702" s="12"/>
      <c r="CO702" s="12"/>
      <c r="CP702" s="12"/>
      <c r="CQ702" s="12"/>
      <c r="CR702" s="12"/>
      <c r="CS702" s="12"/>
      <c r="CT702" s="12"/>
      <c r="CU702" s="12"/>
      <c r="CV702" s="12"/>
      <c r="CW702" s="12"/>
      <c r="CX702" s="12"/>
      <c r="CY702" s="12"/>
      <c r="CZ702" s="12"/>
      <c r="DA702" s="12"/>
      <c r="DB702" s="12"/>
      <c r="DC702" s="12"/>
      <c r="DD702" s="12"/>
      <c r="DE702" s="12"/>
      <c r="DF702" s="12"/>
      <c r="DG702" s="12"/>
      <c r="DH702" s="12"/>
      <c r="DI702" s="12"/>
      <c r="DJ702" s="12"/>
      <c r="DK702" s="12"/>
      <c r="DL702" s="12"/>
      <c r="DM702" s="12"/>
      <c r="DN702" s="12"/>
      <c r="DO702" s="12"/>
      <c r="DP702" s="12"/>
      <c r="DQ702" s="12"/>
      <c r="DR702" s="12"/>
      <c r="DS702" s="12"/>
      <c r="DT702" s="12"/>
      <c r="DU702" s="12"/>
      <c r="DV702" s="12"/>
      <c r="DW702" s="12"/>
      <c r="DX702" s="12"/>
      <c r="DY702" s="12"/>
      <c r="DZ702" s="12"/>
      <c r="EA702" s="12"/>
      <c r="EB702" s="12"/>
      <c r="EC702" s="12"/>
      <c r="ED702" s="12"/>
      <c r="EE702" s="12"/>
      <c r="EF702" s="12"/>
      <c r="EG702" s="12"/>
      <c r="EH702" s="12"/>
      <c r="EI702" s="12"/>
      <c r="EJ702" s="12"/>
      <c r="EK702" s="12"/>
      <c r="EL702" s="12"/>
      <c r="EM702" s="12"/>
      <c r="EN702" s="12"/>
      <c r="EO702" s="12"/>
      <c r="EP702" s="12"/>
      <c r="EQ702" s="12"/>
      <c r="ER702" s="12"/>
      <c r="ES702" s="12"/>
      <c r="ET702" s="12"/>
      <c r="EU702" s="12"/>
      <c r="EV702" s="12"/>
      <c r="EW702" s="12"/>
      <c r="EX702" s="12"/>
      <c r="EY702" s="12"/>
      <c r="EZ702" s="12"/>
      <c r="FA702" s="12"/>
      <c r="FB702" s="12"/>
      <c r="FC702" s="12"/>
      <c r="FD702" s="12"/>
      <c r="FE702" s="12"/>
      <c r="FF702" s="12"/>
      <c r="FG702" s="12"/>
      <c r="FH702" s="12"/>
      <c r="FI702" s="12"/>
      <c r="FJ702" s="12"/>
      <c r="FK702" s="12"/>
      <c r="FL702" s="12"/>
      <c r="FM702" s="12"/>
      <c r="FN702" s="12"/>
      <c r="FO702" s="12"/>
      <c r="FP702" s="12"/>
      <c r="FQ702" s="12"/>
      <c r="FR702" s="12"/>
      <c r="FS702" s="12"/>
      <c r="FT702" s="12"/>
      <c r="FU702" s="12"/>
      <c r="FV702" s="12"/>
      <c r="FW702" s="12"/>
      <c r="FX702" s="12"/>
      <c r="FY702" s="12"/>
      <c r="FZ702" s="12"/>
      <c r="GA702" s="12"/>
      <c r="GB702" s="12"/>
      <c r="GC702" s="12"/>
      <c r="GD702" s="12"/>
      <c r="GE702" s="12"/>
      <c r="GF702" s="12"/>
      <c r="GG702" s="12"/>
      <c r="GH702" s="12"/>
      <c r="GI702" s="12"/>
      <c r="GJ702" s="12"/>
      <c r="GK702" s="12"/>
    </row>
    <row r="703" spans="2:193">
      <c r="B703" s="26"/>
      <c r="C703" s="12"/>
      <c r="D703" s="12"/>
      <c r="E703" s="12"/>
      <c r="F703" s="11"/>
      <c r="G703" s="12"/>
      <c r="H703" s="12"/>
      <c r="I703" s="12"/>
      <c r="J703" s="12"/>
      <c r="K703" s="12"/>
      <c r="L703" s="12"/>
      <c r="M703" s="12"/>
      <c r="N703" s="11"/>
      <c r="O703" s="12"/>
      <c r="P703" s="12"/>
      <c r="Q703" s="12"/>
      <c r="R703" s="12"/>
      <c r="S703" s="12"/>
      <c r="T703" s="12"/>
      <c r="U703" s="12"/>
      <c r="V703" s="11"/>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c r="CG703" s="12"/>
      <c r="CH703" s="12"/>
      <c r="CI703" s="12"/>
      <c r="CJ703" s="12"/>
      <c r="CK703" s="12"/>
      <c r="CL703" s="12"/>
      <c r="CM703" s="12"/>
      <c r="CN703" s="12"/>
      <c r="CO703" s="12"/>
      <c r="CP703" s="12"/>
      <c r="CQ703" s="12"/>
      <c r="CR703" s="12"/>
      <c r="CS703" s="12"/>
      <c r="CT703" s="12"/>
      <c r="CU703" s="12"/>
      <c r="CV703" s="12"/>
      <c r="CW703" s="12"/>
      <c r="CX703" s="12"/>
      <c r="CY703" s="12"/>
      <c r="CZ703" s="12"/>
      <c r="DA703" s="12"/>
      <c r="DB703" s="12"/>
      <c r="DC703" s="12"/>
      <c r="DD703" s="12"/>
      <c r="DE703" s="12"/>
      <c r="DF703" s="12"/>
      <c r="DG703" s="12"/>
      <c r="DH703" s="12"/>
      <c r="DI703" s="12"/>
      <c r="DJ703" s="12"/>
      <c r="DK703" s="12"/>
      <c r="DL703" s="12"/>
      <c r="DM703" s="12"/>
      <c r="DN703" s="12"/>
      <c r="DO703" s="12"/>
      <c r="DP703" s="12"/>
      <c r="DQ703" s="12"/>
      <c r="DR703" s="12"/>
      <c r="DS703" s="12"/>
      <c r="DT703" s="12"/>
      <c r="DU703" s="12"/>
      <c r="DV703" s="12"/>
      <c r="DW703" s="12"/>
      <c r="DX703" s="12"/>
      <c r="DY703" s="12"/>
      <c r="DZ703" s="12"/>
      <c r="EA703" s="12"/>
      <c r="EB703" s="12"/>
      <c r="EC703" s="12"/>
      <c r="ED703" s="12"/>
      <c r="EE703" s="12"/>
      <c r="EF703" s="12"/>
      <c r="EG703" s="12"/>
      <c r="EH703" s="12"/>
      <c r="EI703" s="12"/>
      <c r="EJ703" s="12"/>
      <c r="EK703" s="12"/>
      <c r="EL703" s="12"/>
      <c r="EM703" s="12"/>
      <c r="EN703" s="12"/>
      <c r="EO703" s="12"/>
      <c r="EP703" s="12"/>
      <c r="EQ703" s="12"/>
      <c r="ER703" s="12"/>
      <c r="ES703" s="12"/>
      <c r="ET703" s="12"/>
      <c r="EU703" s="12"/>
      <c r="EV703" s="12"/>
      <c r="EW703" s="12"/>
      <c r="EX703" s="12"/>
      <c r="EY703" s="12"/>
      <c r="EZ703" s="12"/>
      <c r="FA703" s="12"/>
      <c r="FB703" s="12"/>
      <c r="FC703" s="12"/>
      <c r="FD703" s="12"/>
      <c r="FE703" s="12"/>
      <c r="FF703" s="12"/>
      <c r="FG703" s="12"/>
      <c r="FH703" s="12"/>
      <c r="FI703" s="12"/>
      <c r="FJ703" s="12"/>
      <c r="FK703" s="12"/>
      <c r="FL703" s="12"/>
      <c r="FM703" s="12"/>
      <c r="FN703" s="12"/>
      <c r="FO703" s="12"/>
      <c r="FP703" s="12"/>
      <c r="FQ703" s="12"/>
      <c r="FR703" s="12"/>
      <c r="FS703" s="12"/>
      <c r="FT703" s="12"/>
      <c r="FU703" s="12"/>
      <c r="FV703" s="12"/>
      <c r="FW703" s="12"/>
      <c r="FX703" s="12"/>
      <c r="FY703" s="12"/>
      <c r="FZ703" s="12"/>
      <c r="GA703" s="12"/>
      <c r="GB703" s="12"/>
      <c r="GC703" s="12"/>
      <c r="GD703" s="12"/>
      <c r="GE703" s="12"/>
      <c r="GF703" s="12"/>
      <c r="GG703" s="12"/>
      <c r="GH703" s="12"/>
      <c r="GI703" s="12"/>
      <c r="GJ703" s="12"/>
      <c r="GK703" s="12"/>
    </row>
    <row r="704" spans="2:193">
      <c r="B704" s="26"/>
      <c r="C704" s="12"/>
      <c r="D704" s="12"/>
      <c r="E704" s="12"/>
      <c r="F704" s="11"/>
      <c r="G704" s="12"/>
      <c r="H704" s="12"/>
      <c r="I704" s="12"/>
      <c r="J704" s="12"/>
      <c r="K704" s="12"/>
      <c r="L704" s="12"/>
      <c r="M704" s="12"/>
      <c r="N704" s="11"/>
      <c r="O704" s="12"/>
      <c r="P704" s="12"/>
      <c r="Q704" s="12"/>
      <c r="R704" s="12"/>
      <c r="S704" s="12"/>
      <c r="T704" s="12"/>
      <c r="U704" s="12"/>
      <c r="V704" s="11"/>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c r="CG704" s="12"/>
      <c r="CH704" s="12"/>
      <c r="CI704" s="12"/>
      <c r="CJ704" s="12"/>
      <c r="CK704" s="12"/>
      <c r="CL704" s="12"/>
      <c r="CM704" s="12"/>
      <c r="CN704" s="12"/>
      <c r="CO704" s="12"/>
      <c r="CP704" s="12"/>
      <c r="CQ704" s="12"/>
      <c r="CR704" s="12"/>
      <c r="CS704" s="12"/>
      <c r="CT704" s="12"/>
      <c r="CU704" s="12"/>
      <c r="CV704" s="12"/>
      <c r="CW704" s="12"/>
      <c r="CX704" s="12"/>
      <c r="CY704" s="12"/>
      <c r="CZ704" s="12"/>
      <c r="DA704" s="12"/>
      <c r="DB704" s="12"/>
      <c r="DC704" s="12"/>
      <c r="DD704" s="12"/>
      <c r="DE704" s="12"/>
      <c r="DF704" s="12"/>
      <c r="DG704" s="12"/>
      <c r="DH704" s="12"/>
      <c r="DI704" s="12"/>
      <c r="DJ704" s="12"/>
      <c r="DK704" s="12"/>
      <c r="DL704" s="12"/>
      <c r="DM704" s="12"/>
      <c r="DN704" s="12"/>
      <c r="DO704" s="12"/>
      <c r="DP704" s="12"/>
      <c r="DQ704" s="12"/>
      <c r="DR704" s="12"/>
      <c r="DS704" s="12"/>
      <c r="DT704" s="12"/>
      <c r="DU704" s="12"/>
      <c r="DV704" s="12"/>
      <c r="DW704" s="12"/>
      <c r="DX704" s="12"/>
      <c r="DY704" s="12"/>
      <c r="DZ704" s="12"/>
      <c r="EA704" s="12"/>
      <c r="EB704" s="12"/>
      <c r="EC704" s="12"/>
      <c r="ED704" s="12"/>
      <c r="EE704" s="12"/>
      <c r="EF704" s="12"/>
      <c r="EG704" s="12"/>
      <c r="EH704" s="12"/>
      <c r="EI704" s="12"/>
      <c r="EJ704" s="12"/>
      <c r="EK704" s="12"/>
      <c r="EL704" s="12"/>
      <c r="EM704" s="12"/>
      <c r="EN704" s="12"/>
      <c r="EO704" s="12"/>
      <c r="EP704" s="12"/>
      <c r="EQ704" s="12"/>
      <c r="ER704" s="12"/>
      <c r="ES704" s="12"/>
      <c r="ET704" s="12"/>
      <c r="EU704" s="12"/>
      <c r="EV704" s="12"/>
      <c r="EW704" s="12"/>
      <c r="EX704" s="12"/>
      <c r="EY704" s="12"/>
      <c r="EZ704" s="12"/>
      <c r="FA704" s="12"/>
      <c r="FB704" s="12"/>
      <c r="FC704" s="12"/>
      <c r="FD704" s="12"/>
      <c r="FE704" s="12"/>
      <c r="FF704" s="12"/>
      <c r="FG704" s="12"/>
      <c r="FH704" s="12"/>
      <c r="FI704" s="12"/>
      <c r="FJ704" s="12"/>
      <c r="FK704" s="12"/>
      <c r="FL704" s="12"/>
      <c r="FM704" s="12"/>
      <c r="FN704" s="12"/>
      <c r="FO704" s="12"/>
      <c r="FP704" s="12"/>
      <c r="FQ704" s="12"/>
      <c r="FR704" s="12"/>
      <c r="FS704" s="12"/>
      <c r="FT704" s="12"/>
      <c r="FU704" s="12"/>
      <c r="FV704" s="12"/>
      <c r="FW704" s="12"/>
      <c r="FX704" s="12"/>
      <c r="FY704" s="12"/>
      <c r="FZ704" s="12"/>
      <c r="GA704" s="12"/>
      <c r="GB704" s="12"/>
      <c r="GC704" s="12"/>
      <c r="GD704" s="12"/>
      <c r="GE704" s="12"/>
      <c r="GF704" s="12"/>
      <c r="GG704" s="12"/>
      <c r="GH704" s="12"/>
      <c r="GI704" s="12"/>
      <c r="GJ704" s="12"/>
      <c r="GK704" s="12"/>
    </row>
    <row r="705" spans="2:193">
      <c r="B705" s="26"/>
      <c r="C705" s="12"/>
      <c r="D705" s="12"/>
      <c r="E705" s="12"/>
      <c r="F705" s="11"/>
      <c r="G705" s="12"/>
      <c r="H705" s="12"/>
      <c r="I705" s="12"/>
      <c r="J705" s="12"/>
      <c r="K705" s="12"/>
      <c r="L705" s="12"/>
      <c r="M705" s="12"/>
      <c r="N705" s="11"/>
      <c r="O705" s="12"/>
      <c r="P705" s="12"/>
      <c r="Q705" s="12"/>
      <c r="R705" s="12"/>
      <c r="S705" s="12"/>
      <c r="T705" s="12"/>
      <c r="U705" s="12"/>
      <c r="V705" s="11"/>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c r="CG705" s="12"/>
      <c r="CH705" s="12"/>
      <c r="CI705" s="12"/>
      <c r="CJ705" s="12"/>
      <c r="CK705" s="12"/>
      <c r="CL705" s="12"/>
      <c r="CM705" s="12"/>
      <c r="CN705" s="12"/>
      <c r="CO705" s="12"/>
      <c r="CP705" s="12"/>
      <c r="CQ705" s="12"/>
      <c r="CR705" s="12"/>
      <c r="CS705" s="12"/>
      <c r="CT705" s="12"/>
      <c r="CU705" s="12"/>
      <c r="CV705" s="12"/>
      <c r="CW705" s="12"/>
      <c r="CX705" s="12"/>
      <c r="CY705" s="12"/>
      <c r="CZ705" s="12"/>
      <c r="DA705" s="12"/>
      <c r="DB705" s="12"/>
      <c r="DC705" s="12"/>
      <c r="DD705" s="12"/>
      <c r="DE705" s="12"/>
      <c r="DF705" s="12"/>
      <c r="DG705" s="12"/>
      <c r="DH705" s="12"/>
      <c r="DI705" s="12"/>
      <c r="DJ705" s="12"/>
      <c r="DK705" s="12"/>
      <c r="DL705" s="12"/>
      <c r="DM705" s="12"/>
      <c r="DN705" s="12"/>
      <c r="DO705" s="12"/>
      <c r="DP705" s="12"/>
      <c r="DQ705" s="12"/>
      <c r="DR705" s="12"/>
      <c r="DS705" s="12"/>
      <c r="DT705" s="12"/>
      <c r="DU705" s="12"/>
      <c r="DV705" s="12"/>
      <c r="DW705" s="12"/>
      <c r="DX705" s="12"/>
      <c r="DY705" s="12"/>
      <c r="DZ705" s="12"/>
      <c r="EA705" s="12"/>
      <c r="EB705" s="12"/>
      <c r="EC705" s="12"/>
      <c r="ED705" s="12"/>
      <c r="EE705" s="12"/>
      <c r="EF705" s="12"/>
      <c r="EG705" s="12"/>
      <c r="EH705" s="12"/>
      <c r="EI705" s="12"/>
      <c r="EJ705" s="12"/>
      <c r="EK705" s="12"/>
      <c r="EL705" s="12"/>
      <c r="EM705" s="12"/>
      <c r="EN705" s="12"/>
      <c r="EO705" s="12"/>
      <c r="EP705" s="12"/>
      <c r="EQ705" s="12"/>
      <c r="ER705" s="12"/>
      <c r="ES705" s="12"/>
      <c r="ET705" s="12"/>
      <c r="EU705" s="12"/>
      <c r="EV705" s="12"/>
      <c r="EW705" s="12"/>
      <c r="EX705" s="12"/>
      <c r="EY705" s="12"/>
      <c r="EZ705" s="12"/>
      <c r="FA705" s="12"/>
      <c r="FB705" s="12"/>
      <c r="FC705" s="12"/>
      <c r="FD705" s="12"/>
      <c r="FE705" s="12"/>
      <c r="FF705" s="12"/>
      <c r="FG705" s="12"/>
      <c r="FH705" s="12"/>
      <c r="FI705" s="12"/>
      <c r="FJ705" s="12"/>
      <c r="FK705" s="12"/>
      <c r="FL705" s="12"/>
      <c r="FM705" s="12"/>
      <c r="FN705" s="12"/>
      <c r="FO705" s="12"/>
      <c r="FP705" s="12"/>
      <c r="FQ705" s="12"/>
      <c r="FR705" s="12"/>
      <c r="FS705" s="12"/>
      <c r="FT705" s="12"/>
      <c r="FU705" s="12"/>
      <c r="FV705" s="12"/>
      <c r="FW705" s="12"/>
      <c r="FX705" s="12"/>
      <c r="FY705" s="12"/>
      <c r="FZ705" s="12"/>
      <c r="GA705" s="12"/>
      <c r="GB705" s="12"/>
      <c r="GC705" s="12"/>
      <c r="GD705" s="12"/>
      <c r="GE705" s="12"/>
      <c r="GF705" s="12"/>
      <c r="GG705" s="12"/>
      <c r="GH705" s="12"/>
      <c r="GI705" s="12"/>
      <c r="GJ705" s="12"/>
      <c r="GK705" s="12"/>
    </row>
    <row r="706" spans="2:193">
      <c r="B706" s="26"/>
      <c r="C706" s="12"/>
      <c r="D706" s="12"/>
      <c r="E706" s="12"/>
      <c r="F706" s="11"/>
      <c r="G706" s="12"/>
      <c r="H706" s="12"/>
      <c r="I706" s="12"/>
      <c r="J706" s="12"/>
      <c r="K706" s="12"/>
      <c r="L706" s="12"/>
      <c r="M706" s="12"/>
      <c r="N706" s="11"/>
      <c r="O706" s="12"/>
      <c r="P706" s="12"/>
      <c r="Q706" s="12"/>
      <c r="R706" s="12"/>
      <c r="S706" s="12"/>
      <c r="T706" s="12"/>
      <c r="U706" s="12"/>
      <c r="V706" s="11"/>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c r="CW706" s="12"/>
      <c r="CX706" s="12"/>
      <c r="CY706" s="12"/>
      <c r="CZ706" s="12"/>
      <c r="DA706" s="12"/>
      <c r="DB706" s="12"/>
      <c r="DC706" s="12"/>
      <c r="DD706" s="12"/>
      <c r="DE706" s="12"/>
      <c r="DF706" s="12"/>
      <c r="DG706" s="12"/>
      <c r="DH706" s="12"/>
      <c r="DI706" s="12"/>
      <c r="DJ706" s="12"/>
      <c r="DK706" s="12"/>
      <c r="DL706" s="12"/>
      <c r="DM706" s="12"/>
      <c r="DN706" s="12"/>
      <c r="DO706" s="12"/>
      <c r="DP706" s="12"/>
      <c r="DQ706" s="12"/>
      <c r="DR706" s="12"/>
      <c r="DS706" s="12"/>
      <c r="DT706" s="12"/>
      <c r="DU706" s="12"/>
      <c r="DV706" s="12"/>
      <c r="DW706" s="12"/>
      <c r="DX706" s="12"/>
      <c r="DY706" s="12"/>
      <c r="DZ706" s="12"/>
      <c r="EA706" s="12"/>
      <c r="EB706" s="12"/>
      <c r="EC706" s="12"/>
      <c r="ED706" s="12"/>
      <c r="EE706" s="12"/>
      <c r="EF706" s="12"/>
      <c r="EG706" s="12"/>
      <c r="EH706" s="12"/>
      <c r="EI706" s="12"/>
      <c r="EJ706" s="12"/>
      <c r="EK706" s="12"/>
      <c r="EL706" s="12"/>
      <c r="EM706" s="12"/>
      <c r="EN706" s="12"/>
      <c r="EO706" s="12"/>
      <c r="EP706" s="12"/>
      <c r="EQ706" s="12"/>
      <c r="ER706" s="12"/>
      <c r="ES706" s="12"/>
      <c r="ET706" s="12"/>
      <c r="EU706" s="12"/>
      <c r="EV706" s="12"/>
      <c r="EW706" s="12"/>
      <c r="EX706" s="12"/>
      <c r="EY706" s="12"/>
      <c r="EZ706" s="12"/>
      <c r="FA706" s="12"/>
      <c r="FB706" s="12"/>
      <c r="FC706" s="12"/>
      <c r="FD706" s="12"/>
      <c r="FE706" s="12"/>
      <c r="FF706" s="12"/>
      <c r="FG706" s="12"/>
      <c r="FH706" s="12"/>
      <c r="FI706" s="12"/>
      <c r="FJ706" s="12"/>
      <c r="FK706" s="12"/>
      <c r="FL706" s="12"/>
      <c r="FM706" s="12"/>
      <c r="FN706" s="12"/>
      <c r="FO706" s="12"/>
      <c r="FP706" s="12"/>
      <c r="FQ706" s="12"/>
      <c r="FR706" s="12"/>
      <c r="FS706" s="12"/>
      <c r="FT706" s="12"/>
      <c r="FU706" s="12"/>
      <c r="FV706" s="12"/>
      <c r="FW706" s="12"/>
      <c r="FX706" s="12"/>
      <c r="FY706" s="12"/>
      <c r="FZ706" s="12"/>
      <c r="GA706" s="12"/>
      <c r="GB706" s="12"/>
      <c r="GC706" s="12"/>
      <c r="GD706" s="12"/>
      <c r="GE706" s="12"/>
      <c r="GF706" s="12"/>
      <c r="GG706" s="12"/>
      <c r="GH706" s="12"/>
      <c r="GI706" s="12"/>
      <c r="GJ706" s="12"/>
      <c r="GK706" s="12"/>
    </row>
    <row r="707" spans="2:193">
      <c r="B707" s="26"/>
      <c r="C707" s="12"/>
      <c r="D707" s="12"/>
      <c r="E707" s="12"/>
      <c r="F707" s="11"/>
      <c r="G707" s="12"/>
      <c r="H707" s="12"/>
      <c r="I707" s="12"/>
      <c r="J707" s="12"/>
      <c r="K707" s="12"/>
      <c r="L707" s="12"/>
      <c r="M707" s="12"/>
      <c r="N707" s="11"/>
      <c r="O707" s="12"/>
      <c r="P707" s="12"/>
      <c r="Q707" s="12"/>
      <c r="R707" s="12"/>
      <c r="S707" s="12"/>
      <c r="T707" s="12"/>
      <c r="U707" s="12"/>
      <c r="V707" s="11"/>
      <c r="W707" s="12"/>
      <c r="X707" s="12"/>
      <c r="Y707" s="12"/>
      <c r="Z707" s="12"/>
      <c r="AA707" s="12"/>
      <c r="AB707" s="12"/>
      <c r="AC707" s="12"/>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c r="BQ707" s="26"/>
      <c r="BR707" s="26"/>
      <c r="BS707" s="26"/>
      <c r="BT707" s="26"/>
      <c r="BU707" s="26"/>
      <c r="BV707" s="26"/>
      <c r="BW707" s="26"/>
      <c r="BX707" s="26"/>
      <c r="BY707" s="26"/>
      <c r="BZ707" s="26"/>
      <c r="CA707" s="26"/>
      <c r="CB707" s="26"/>
      <c r="CC707" s="26"/>
      <c r="CD707" s="26"/>
      <c r="CE707" s="26"/>
      <c r="CF707" s="26"/>
      <c r="CG707" s="26"/>
      <c r="CH707" s="26"/>
      <c r="CI707" s="26"/>
      <c r="CJ707" s="26"/>
      <c r="CK707" s="26"/>
      <c r="CL707" s="26"/>
      <c r="CM707" s="26"/>
      <c r="CN707" s="26"/>
      <c r="CO707" s="26"/>
      <c r="CP707" s="26"/>
      <c r="CQ707" s="26"/>
      <c r="CR707" s="26"/>
      <c r="CS707" s="26"/>
      <c r="CT707" s="26"/>
      <c r="CU707" s="26"/>
      <c r="CV707" s="26"/>
      <c r="CW707" s="26"/>
      <c r="CX707" s="26"/>
      <c r="CY707" s="26"/>
      <c r="CZ707" s="26"/>
      <c r="DA707" s="26"/>
      <c r="DB707" s="26"/>
      <c r="DC707" s="26"/>
      <c r="DD707" s="26"/>
      <c r="DE707" s="26"/>
      <c r="DF707" s="26"/>
      <c r="DG707" s="26"/>
      <c r="DH707" s="26"/>
      <c r="DI707" s="26"/>
      <c r="DJ707" s="26"/>
      <c r="DK707" s="26"/>
      <c r="DL707" s="26"/>
      <c r="DM707" s="26"/>
      <c r="DN707" s="26"/>
      <c r="DO707" s="26"/>
      <c r="DP707" s="26"/>
      <c r="DQ707" s="26"/>
      <c r="DR707" s="26"/>
      <c r="DS707" s="26"/>
      <c r="DT707" s="26"/>
      <c r="DU707" s="26"/>
      <c r="DV707" s="26"/>
      <c r="DW707" s="26"/>
      <c r="DX707" s="26"/>
      <c r="DY707" s="26"/>
      <c r="DZ707" s="26"/>
      <c r="EA707" s="26"/>
      <c r="EB707" s="26"/>
      <c r="EC707" s="26"/>
      <c r="ED707" s="26"/>
      <c r="EE707" s="26"/>
      <c r="EF707" s="26"/>
      <c r="EG707" s="26"/>
      <c r="EH707" s="26"/>
      <c r="EI707" s="26"/>
      <c r="EJ707" s="26"/>
      <c r="EK707" s="26"/>
      <c r="EL707" s="26"/>
      <c r="EM707" s="26"/>
      <c r="EN707" s="26"/>
      <c r="EO707" s="26"/>
      <c r="EP707" s="26"/>
      <c r="EQ707" s="26"/>
      <c r="ER707" s="26"/>
      <c r="ES707" s="26"/>
      <c r="ET707" s="26"/>
      <c r="EU707" s="26"/>
      <c r="EV707" s="26"/>
      <c r="EW707" s="26"/>
      <c r="EX707" s="26"/>
      <c r="EY707" s="26"/>
      <c r="EZ707" s="26"/>
      <c r="FA707" s="26"/>
      <c r="FB707" s="26"/>
      <c r="FC707" s="26"/>
      <c r="FD707" s="26"/>
      <c r="FE707" s="26"/>
      <c r="FF707" s="26"/>
      <c r="FG707" s="26"/>
      <c r="FH707" s="26"/>
      <c r="FI707" s="26"/>
      <c r="FJ707" s="26"/>
      <c r="FK707" s="26"/>
      <c r="FL707" s="26"/>
      <c r="FM707" s="26"/>
      <c r="FN707" s="26"/>
      <c r="FO707" s="26"/>
      <c r="FP707" s="26"/>
      <c r="FQ707" s="26"/>
      <c r="FR707" s="26"/>
      <c r="FS707" s="26"/>
      <c r="FT707" s="26"/>
      <c r="FU707" s="26"/>
      <c r="FV707" s="26"/>
      <c r="FW707" s="26"/>
      <c r="FX707" s="26"/>
      <c r="FY707" s="26"/>
      <c r="FZ707" s="26"/>
      <c r="GA707" s="26"/>
      <c r="GB707" s="26"/>
      <c r="GC707" s="26"/>
      <c r="GD707" s="26"/>
      <c r="GE707" s="26"/>
      <c r="GF707" s="26"/>
      <c r="GG707" s="26"/>
      <c r="GH707" s="26"/>
      <c r="GI707" s="26"/>
      <c r="GJ707" s="26"/>
      <c r="GK707" s="26"/>
    </row>
    <row r="708" spans="2:193">
      <c r="B708" s="26"/>
      <c r="C708" s="12"/>
      <c r="D708" s="12"/>
      <c r="E708" s="12"/>
      <c r="F708" s="11"/>
      <c r="G708" s="12"/>
      <c r="H708" s="12"/>
      <c r="I708" s="12"/>
      <c r="J708" s="12"/>
      <c r="K708" s="12"/>
      <c r="L708" s="12"/>
      <c r="M708" s="12"/>
      <c r="N708" s="11"/>
      <c r="O708" s="12"/>
      <c r="P708" s="12"/>
      <c r="Q708" s="12"/>
      <c r="R708" s="12"/>
      <c r="S708" s="12"/>
      <c r="T708" s="12"/>
      <c r="U708" s="12"/>
      <c r="V708" s="11"/>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12"/>
      <c r="DJ708" s="12"/>
      <c r="DK708" s="12"/>
      <c r="DL708" s="12"/>
      <c r="DM708" s="12"/>
      <c r="DN708" s="12"/>
      <c r="DO708" s="12"/>
      <c r="DP708" s="12"/>
      <c r="DQ708" s="12"/>
      <c r="DR708" s="12"/>
      <c r="DS708" s="12"/>
      <c r="DT708" s="12"/>
      <c r="DU708" s="12"/>
      <c r="DV708" s="12"/>
      <c r="DW708" s="12"/>
      <c r="DX708" s="12"/>
      <c r="DY708" s="12"/>
      <c r="DZ708" s="12"/>
      <c r="EA708" s="12"/>
      <c r="EB708" s="12"/>
      <c r="EC708" s="12"/>
      <c r="ED708" s="12"/>
      <c r="EE708" s="12"/>
      <c r="EF708" s="12"/>
      <c r="EG708" s="12"/>
      <c r="EH708" s="12"/>
      <c r="EI708" s="12"/>
      <c r="EJ708" s="12"/>
      <c r="EK708" s="12"/>
      <c r="EL708" s="12"/>
      <c r="EM708" s="12"/>
      <c r="EN708" s="12"/>
      <c r="EO708" s="12"/>
      <c r="EP708" s="12"/>
      <c r="EQ708" s="12"/>
      <c r="ER708" s="12"/>
      <c r="ES708" s="12"/>
      <c r="ET708" s="12"/>
      <c r="EU708" s="12"/>
      <c r="EV708" s="12"/>
      <c r="EW708" s="12"/>
      <c r="EX708" s="12"/>
      <c r="EY708" s="12"/>
      <c r="EZ708" s="12"/>
      <c r="FA708" s="12"/>
      <c r="FB708" s="12"/>
      <c r="FC708" s="12"/>
      <c r="FD708" s="12"/>
      <c r="FE708" s="12"/>
      <c r="FF708" s="12"/>
      <c r="FG708" s="12"/>
      <c r="FH708" s="12"/>
      <c r="FI708" s="12"/>
      <c r="FJ708" s="12"/>
      <c r="FK708" s="12"/>
      <c r="FL708" s="12"/>
      <c r="FM708" s="12"/>
      <c r="FN708" s="12"/>
      <c r="FO708" s="12"/>
      <c r="FP708" s="12"/>
      <c r="FQ708" s="12"/>
      <c r="FR708" s="12"/>
      <c r="FS708" s="12"/>
      <c r="FT708" s="12"/>
      <c r="FU708" s="12"/>
      <c r="FV708" s="12"/>
      <c r="FW708" s="12"/>
      <c r="FX708" s="12"/>
      <c r="FY708" s="12"/>
      <c r="FZ708" s="12"/>
      <c r="GA708" s="12"/>
      <c r="GB708" s="12"/>
      <c r="GC708" s="12"/>
      <c r="GD708" s="12"/>
      <c r="GE708" s="12"/>
      <c r="GF708" s="12"/>
      <c r="GG708" s="12"/>
      <c r="GH708" s="12"/>
      <c r="GI708" s="12"/>
      <c r="GJ708" s="12"/>
      <c r="GK708" s="12"/>
    </row>
  </sheetData>
  <sheetProtection algorithmName="SHA-512" hashValue="+Y/bsJr+b6jqi6/AUqj0NnC16d33CHmuLZ/XoCC7Ng7iHsJ+ZH095f5BIF9WGIlA9R0ilC3Yxc1Rlm1bnD2UJQ==" saltValue="620hyz2z86nRl5kYygv9Fg==" spinCount="100000" sheet="1" objects="1" scenarios="1"/>
  <mergeCells count="14">
    <mergeCell ref="A2:B2"/>
    <mergeCell ref="A3:B3"/>
    <mergeCell ref="F10:J10"/>
    <mergeCell ref="P10:T10"/>
    <mergeCell ref="A9:M9"/>
    <mergeCell ref="N9:U9"/>
    <mergeCell ref="A4:B4"/>
    <mergeCell ref="A5:B5"/>
    <mergeCell ref="A6:B6"/>
    <mergeCell ref="A7:B7"/>
    <mergeCell ref="A8:B8"/>
    <mergeCell ref="L10:M10"/>
    <mergeCell ref="F2:K2"/>
    <mergeCell ref="F3:K3"/>
  </mergeCells>
  <phoneticPr fontId="1" type="noConversion"/>
  <conditionalFormatting sqref="D7:E7">
    <cfRule type="cellIs" dxfId="451" priority="383" operator="equal">
      <formula>"A"</formula>
    </cfRule>
    <cfRule type="cellIs" dxfId="450" priority="382" operator="equal">
      <formula>"C"</formula>
    </cfRule>
    <cfRule type="cellIs" dxfId="449" priority="381" operator="equal">
      <formula>"B+"</formula>
    </cfRule>
    <cfRule type="cellIs" dxfId="448" priority="380" operator="equal">
      <formula>"B"</formula>
    </cfRule>
  </conditionalFormatting>
  <conditionalFormatting sqref="E13:E14 G40:G47">
    <cfRule type="cellIs" dxfId="447" priority="370" operator="equal">
      <formula>"No aprobarlo"</formula>
    </cfRule>
  </conditionalFormatting>
  <conditionalFormatting sqref="E13:E17 E75:E77 E79:E83 O12:O85 E19:E25 E40:E47 G40:G47 E49:E52 E54:E60 E62:E68 E70:E73 E85">
    <cfRule type="cellIs" dxfId="446" priority="404" operator="equal">
      <formula>"C"</formula>
    </cfRule>
    <cfRule type="cellIs" dxfId="445" priority="403" operator="equal">
      <formula>"B+"</formula>
    </cfRule>
    <cfRule type="cellIs" dxfId="444" priority="402" operator="equal">
      <formula>"B"</formula>
    </cfRule>
  </conditionalFormatting>
  <conditionalFormatting sqref="E13:E17">
    <cfRule type="cellIs" dxfId="443" priority="148" operator="equal">
      <formula>"Continúe con el cuestionario"</formula>
    </cfRule>
    <cfRule type="cellIs" dxfId="442" priority="147" operator="equal">
      <formula>"Continúe trámite"</formula>
    </cfRule>
  </conditionalFormatting>
  <conditionalFormatting sqref="E15:E17">
    <cfRule type="cellIs" dxfId="441" priority="136" operator="equal">
      <formula>"Continúe trámite"</formula>
    </cfRule>
    <cfRule type="cellIs" dxfId="440" priority="135" operator="equal">
      <formula>"No aprobarlo"</formula>
    </cfRule>
    <cfRule type="cellIs" dxfId="439" priority="146" operator="equal">
      <formula>0</formula>
    </cfRule>
    <cfRule type="cellIs" dxfId="438" priority="145" operator="equal">
      <formula>"Continúe con el cuestionario"</formula>
    </cfRule>
    <cfRule type="cellIs" dxfId="437" priority="144" operator="equal">
      <formula>"Continúe trámite"</formula>
    </cfRule>
    <cfRule type="cellIs" dxfId="436" priority="143" operator="equal">
      <formula>0</formula>
    </cfRule>
    <cfRule type="cellIs" dxfId="435" priority="142" operator="equal">
      <formula>"Sí"</formula>
    </cfRule>
    <cfRule type="cellIs" dxfId="434" priority="141" operator="equal">
      <formula>$D$16</formula>
    </cfRule>
    <cfRule type="cellIs" dxfId="433" priority="140" operator="equal">
      <formula>"Continúe con el cuestionario"</formula>
    </cfRule>
    <cfRule type="cellIs" dxfId="432" priority="139" operator="equal">
      <formula>"Continúe trámite"</formula>
    </cfRule>
    <cfRule type="cellIs" dxfId="431" priority="138" operator="equal">
      <formula>0</formula>
    </cfRule>
    <cfRule type="cellIs" dxfId="430" priority="137" operator="equal">
      <formula>"Continúe con el cuestionario"</formula>
    </cfRule>
  </conditionalFormatting>
  <conditionalFormatting sqref="E19:E21">
    <cfRule type="cellIs" dxfId="429" priority="377" operator="equal">
      <formula>"Revise condiciones laborales"</formula>
    </cfRule>
    <cfRule type="cellIs" dxfId="428" priority="369" operator="equal">
      <formula>"Continúe con el cuestionario"</formula>
    </cfRule>
    <cfRule type="cellIs" dxfId="427" priority="368" operator="equal">
      <formula>"Continúe trámite"</formula>
    </cfRule>
  </conditionalFormatting>
  <conditionalFormatting sqref="E20:E21">
    <cfRule type="cellIs" dxfId="426" priority="367" operator="equal">
      <formula>"No aprobarlo"</formula>
    </cfRule>
  </conditionalFormatting>
  <conditionalFormatting sqref="E27">
    <cfRule type="cellIs" dxfId="425" priority="121" operator="equal">
      <formula>"No aprobarlo"</formula>
    </cfRule>
    <cfRule type="cellIs" dxfId="424" priority="134" operator="equal">
      <formula>"Continúe con el cuestionario"</formula>
    </cfRule>
    <cfRule type="cellIs" dxfId="423" priority="133" operator="equal">
      <formula>"Continúe trámite"</formula>
    </cfRule>
    <cfRule type="cellIs" dxfId="422" priority="132" operator="equal">
      <formula>0</formula>
    </cfRule>
    <cfRule type="cellIs" dxfId="421" priority="131" operator="equal">
      <formula>"Continúe con el cuestionario"</formula>
    </cfRule>
    <cfRule type="cellIs" dxfId="420" priority="130" operator="equal">
      <formula>"Continúe trámite"</formula>
    </cfRule>
    <cfRule type="cellIs" dxfId="419" priority="129" operator="equal">
      <formula>0</formula>
    </cfRule>
    <cfRule type="cellIs" dxfId="418" priority="128" operator="equal">
      <formula>"Sí"</formula>
    </cfRule>
    <cfRule type="cellIs" dxfId="417" priority="127" operator="equal">
      <formula>$D$16</formula>
    </cfRule>
    <cfRule type="cellIs" dxfId="416" priority="126" operator="equal">
      <formula>"Continúe con el cuestionario"</formula>
    </cfRule>
    <cfRule type="cellIs" dxfId="415" priority="125" operator="equal">
      <formula>"Continúe trámite"</formula>
    </cfRule>
    <cfRule type="cellIs" dxfId="414" priority="124" operator="equal">
      <formula>0</formula>
    </cfRule>
    <cfRule type="cellIs" dxfId="413" priority="123" operator="equal">
      <formula>"Continúe con el cuestionario"</formula>
    </cfRule>
    <cfRule type="cellIs" dxfId="412" priority="122" operator="equal">
      <formula>"Continúe trámite"</formula>
    </cfRule>
  </conditionalFormatting>
  <conditionalFormatting sqref="E34">
    <cfRule type="cellIs" dxfId="411" priority="111" operator="equal">
      <formula>"Continúe trámite"</formula>
    </cfRule>
    <cfRule type="cellIs" dxfId="410" priority="107" operator="equal">
      <formula>"No aprobarlo"</formula>
    </cfRule>
    <cfRule type="cellIs" dxfId="409" priority="109" operator="equal">
      <formula>"Continúe con el cuestionario"</formula>
    </cfRule>
    <cfRule type="cellIs" dxfId="408" priority="110" operator="equal">
      <formula>0</formula>
    </cfRule>
    <cfRule type="cellIs" dxfId="407" priority="112" operator="equal">
      <formula>"Continúe con el cuestionario"</formula>
    </cfRule>
    <cfRule type="cellIs" dxfId="406" priority="113" operator="equal">
      <formula>$D$16</formula>
    </cfRule>
    <cfRule type="cellIs" dxfId="405" priority="114" operator="equal">
      <formula>"Sí"</formula>
    </cfRule>
    <cfRule type="cellIs" dxfId="404" priority="115" operator="equal">
      <formula>0</formula>
    </cfRule>
    <cfRule type="cellIs" dxfId="403" priority="116" operator="equal">
      <formula>"Continúe trámite"</formula>
    </cfRule>
    <cfRule type="cellIs" dxfId="402" priority="117" operator="equal">
      <formula>"Continúe con el cuestionario"</formula>
    </cfRule>
    <cfRule type="cellIs" dxfId="401" priority="118" operator="equal">
      <formula>0</formula>
    </cfRule>
    <cfRule type="cellIs" dxfId="400" priority="119" operator="equal">
      <formula>"Continúe trámite"</formula>
    </cfRule>
    <cfRule type="cellIs" dxfId="399" priority="120" operator="equal">
      <formula>"Continúe con el cuestionario"</formula>
    </cfRule>
    <cfRule type="cellIs" dxfId="398" priority="108" operator="equal">
      <formula>"Continúe trámite"</formula>
    </cfRule>
  </conditionalFormatting>
  <conditionalFormatting sqref="E49">
    <cfRule type="cellIs" dxfId="397" priority="204" operator="equal">
      <formula>"Continúe con el cuestionario"</formula>
    </cfRule>
    <cfRule type="cellIs" dxfId="396" priority="203" operator="equal">
      <formula>"Continúe trámite"</formula>
    </cfRule>
    <cfRule type="cellIs" dxfId="395" priority="202" operator="equal">
      <formula>"No aprobarlo"</formula>
    </cfRule>
  </conditionalFormatting>
  <conditionalFormatting sqref="E54">
    <cfRule type="cellIs" dxfId="394" priority="105" operator="equal">
      <formula>"Continúe con el cuestionario"</formula>
    </cfRule>
    <cfRule type="cellIs" dxfId="393" priority="104" operator="equal">
      <formula>"Continúe trámite"</formula>
    </cfRule>
    <cfRule type="cellIs" dxfId="392" priority="103" operator="equal">
      <formula>"No aprobarlo"</formula>
    </cfRule>
  </conditionalFormatting>
  <conditionalFormatting sqref="E58:E59">
    <cfRule type="cellIs" dxfId="391" priority="102" operator="equal">
      <formula>"Continúe con el cuestionario"</formula>
    </cfRule>
    <cfRule type="cellIs" dxfId="390" priority="101" operator="equal">
      <formula>"Continúe trámite"</formula>
    </cfRule>
    <cfRule type="cellIs" dxfId="389" priority="100" operator="equal">
      <formula>"No aprobarlo"</formula>
    </cfRule>
  </conditionalFormatting>
  <conditionalFormatting sqref="E75:E77">
    <cfRule type="cellIs" dxfId="388" priority="40" operator="equal">
      <formula>0</formula>
    </cfRule>
    <cfRule type="cellIs" dxfId="387" priority="43" operator="equal">
      <formula>0</formula>
    </cfRule>
    <cfRule type="cellIs" dxfId="386" priority="36" operator="equal">
      <formula>"Continúe trámite"</formula>
    </cfRule>
    <cfRule type="cellIs" dxfId="385" priority="25" operator="equal">
      <formula>"Continúe el custionario"</formula>
    </cfRule>
    <cfRule type="cellIs" dxfId="384" priority="26" operator="equal">
      <formula>"Continue el cuestionario"</formula>
    </cfRule>
    <cfRule type="cellIs" dxfId="383" priority="27" operator="equal">
      <formula>$D$75</formula>
    </cfRule>
    <cfRule type="cellIs" dxfId="382" priority="28" operator="equal">
      <formula>"No aprobarlo"</formula>
    </cfRule>
    <cfRule type="cellIs" dxfId="381" priority="29" operator="equal">
      <formula>"Continúe trámite"</formula>
    </cfRule>
    <cfRule type="cellIs" dxfId="380" priority="32" operator="equal">
      <formula>"No aprobarlo"</formula>
    </cfRule>
    <cfRule type="cellIs" dxfId="379" priority="31" operator="equal">
      <formula>"Continue el custionario"</formula>
    </cfRule>
    <cfRule type="cellIs" dxfId="378" priority="35" operator="equal">
      <formula>0</formula>
    </cfRule>
    <cfRule type="cellIs" dxfId="377" priority="45" operator="equal">
      <formula>"Continúe con el cuestionario"</formula>
    </cfRule>
    <cfRule type="cellIs" dxfId="376" priority="37" operator="equal">
      <formula>"Continúe con el cuestionario"</formula>
    </cfRule>
    <cfRule type="cellIs" dxfId="375" priority="38" operator="equal">
      <formula>$D$16</formula>
    </cfRule>
    <cfRule type="cellIs" dxfId="374" priority="39" operator="equal">
      <formula>"Sí"</formula>
    </cfRule>
    <cfRule type="cellIs" dxfId="373" priority="44" operator="equal">
      <formula>"Continúe trámite"</formula>
    </cfRule>
    <cfRule type="cellIs" dxfId="372" priority="41" operator="equal">
      <formula>"Continúe trámite"</formula>
    </cfRule>
    <cfRule type="cellIs" dxfId="371" priority="42" operator="equal">
      <formula>"Continúe con el cuestionario"</formula>
    </cfRule>
    <cfRule type="cellIs" dxfId="370" priority="30" operator="equal">
      <formula>"Continúe con el cuestionario"</formula>
    </cfRule>
  </conditionalFormatting>
  <conditionalFormatting sqref="E77">
    <cfRule type="cellIs" dxfId="369" priority="24" operator="equal">
      <formula>"Vea acción requerida"</formula>
    </cfRule>
  </conditionalFormatting>
  <conditionalFormatting sqref="E79:E83">
    <cfRule type="cellIs" dxfId="368" priority="22" operator="equal">
      <formula>"Continúe trámite"</formula>
    </cfRule>
    <cfRule type="cellIs" dxfId="367" priority="3" operator="equal">
      <formula>"Continúe el custionario"</formula>
    </cfRule>
    <cfRule type="cellIs" dxfId="366" priority="14" operator="equal">
      <formula>"Continúe trámite"</formula>
    </cfRule>
    <cfRule type="cellIs" dxfId="365" priority="13" operator="equal">
      <formula>0</formula>
    </cfRule>
    <cfRule type="cellIs" dxfId="364" priority="10" operator="equal">
      <formula>"No aprobarlo"</formula>
    </cfRule>
    <cfRule type="cellIs" dxfId="363" priority="9" operator="equal">
      <formula>"Continue el custionario"</formula>
    </cfRule>
    <cfRule type="cellIs" dxfId="362" priority="8" operator="equal">
      <formula>"Continúe con el cuestionario"</formula>
    </cfRule>
    <cfRule type="cellIs" dxfId="361" priority="7" operator="equal">
      <formula>"Continúe trámite"</formula>
    </cfRule>
    <cfRule type="cellIs" dxfId="360" priority="6" operator="equal">
      <formula>"No aprobarlo"</formula>
    </cfRule>
    <cfRule type="cellIs" dxfId="359" priority="5" operator="equal">
      <formula>$D$75</formula>
    </cfRule>
    <cfRule type="cellIs" dxfId="358" priority="4" operator="equal">
      <formula>"Continue el cuestionario"</formula>
    </cfRule>
    <cfRule type="cellIs" dxfId="357" priority="15" operator="equal">
      <formula>"Continúe con el cuestionario"</formula>
    </cfRule>
    <cfRule type="cellIs" dxfId="356" priority="21" operator="equal">
      <formula>0</formula>
    </cfRule>
    <cfRule type="cellIs" dxfId="355" priority="20" operator="equal">
      <formula>"Continúe con el cuestionario"</formula>
    </cfRule>
    <cfRule type="cellIs" dxfId="354" priority="19" operator="equal">
      <formula>"Continúe trámite"</formula>
    </cfRule>
    <cfRule type="cellIs" dxfId="353" priority="18" operator="equal">
      <formula>0</formula>
    </cfRule>
    <cfRule type="cellIs" dxfId="352" priority="17" operator="equal">
      <formula>"Sí"</formula>
    </cfRule>
    <cfRule type="cellIs" dxfId="351" priority="16" operator="equal">
      <formula>$D$16</formula>
    </cfRule>
    <cfRule type="cellIs" dxfId="350" priority="23" operator="equal">
      <formula>"Continúe con el cuestionario"</formula>
    </cfRule>
  </conditionalFormatting>
  <conditionalFormatting sqref="E81:E82">
    <cfRule type="cellIs" dxfId="349" priority="2" operator="equal">
      <formula>"Continúe con el custionario"</formula>
    </cfRule>
  </conditionalFormatting>
  <conditionalFormatting sqref="E85">
    <cfRule type="cellIs" dxfId="348" priority="1" operator="equal">
      <formula>"A"</formula>
    </cfRule>
  </conditionalFormatting>
  <conditionalFormatting sqref="E27:G38">
    <cfRule type="cellIs" dxfId="347" priority="153" operator="equal">
      <formula>"B"</formula>
    </cfRule>
    <cfRule type="cellIs" dxfId="346" priority="154" operator="equal">
      <formula>"B+"</formula>
    </cfRule>
    <cfRule type="cellIs" dxfId="345" priority="155" operator="equal">
      <formula>"C"</formula>
    </cfRule>
  </conditionalFormatting>
  <conditionalFormatting sqref="F27:F38">
    <cfRule type="cellIs" dxfId="344" priority="157" operator="equal">
      <formula>"*"</formula>
    </cfRule>
  </conditionalFormatting>
  <conditionalFormatting sqref="F60">
    <cfRule type="cellIs" dxfId="343" priority="99" operator="equal">
      <formula>"*"</formula>
    </cfRule>
    <cfRule type="cellIs" dxfId="342" priority="98" operator="equal">
      <formula>"A"</formula>
    </cfRule>
    <cfRule type="cellIs" dxfId="341" priority="97" operator="equal">
      <formula>"C"</formula>
    </cfRule>
    <cfRule type="cellIs" dxfId="340" priority="96" operator="equal">
      <formula>"B+"</formula>
    </cfRule>
    <cfRule type="cellIs" dxfId="339" priority="95" operator="equal">
      <formula>"B"</formula>
    </cfRule>
    <cfRule type="cellIs" dxfId="338" priority="94" operator="equal">
      <formula>"Continúe con el cuestionario"</formula>
    </cfRule>
    <cfRule type="cellIs" dxfId="337" priority="93" operator="equal">
      <formula>"Continúe trámite"</formula>
    </cfRule>
    <cfRule type="cellIs" dxfId="336" priority="92" operator="equal">
      <formula>"No aprobarlo"</formula>
    </cfRule>
    <cfRule type="cellIs" dxfId="335" priority="91" operator="equal">
      <formula>"¿?"</formula>
    </cfRule>
  </conditionalFormatting>
  <conditionalFormatting sqref="F27:G38">
    <cfRule type="cellIs" dxfId="334" priority="150" operator="equal">
      <formula>"No aprobarlo"</formula>
    </cfRule>
    <cfRule type="cellIs" dxfId="333" priority="149" operator="equal">
      <formula>"¿?"</formula>
    </cfRule>
    <cfRule type="cellIs" dxfId="332" priority="156" operator="equal">
      <formula>"A"</formula>
    </cfRule>
    <cfRule type="cellIs" dxfId="331" priority="152" operator="equal">
      <formula>"Continúe con el cuestionario"</formula>
    </cfRule>
    <cfRule type="cellIs" dxfId="330" priority="151" operator="equal">
      <formula>"Continúe trámite"</formula>
    </cfRule>
  </conditionalFormatting>
  <conditionalFormatting sqref="F12:J21 L12:N84 P12:T85 F22:F25 H22:J25 F26:J26 H27:J38 F39:J39 H40:H41 F40:F47 I40:J47 H45:H47 F48:J49 I50:J51 F50:G52 J52 F53:J59 G60:J60 F61:J61 F62:H65 J62:J68 F66:G66 F67:H68 F69:J69 F70:I71 F72:G72 F73:H73 F74:J84">
    <cfRule type="cellIs" dxfId="329" priority="397" operator="equal">
      <formula>"X"</formula>
    </cfRule>
  </conditionalFormatting>
  <conditionalFormatting sqref="G22:G25 G40:G47">
    <cfRule type="cellIs" dxfId="328" priority="359" operator="equal">
      <formula>"¿?"</formula>
    </cfRule>
    <cfRule type="cellIs" dxfId="327" priority="366" operator="equal">
      <formula>"A"</formula>
    </cfRule>
  </conditionalFormatting>
  <conditionalFormatting sqref="G22:G25">
    <cfRule type="cellIs" dxfId="326" priority="362" operator="equal">
      <formula>"Continúe con el cuestionario"</formula>
    </cfRule>
    <cfRule type="cellIs" dxfId="325" priority="365" operator="equal">
      <formula>"C"</formula>
    </cfRule>
    <cfRule type="cellIs" dxfId="324" priority="360" operator="equal">
      <formula>"No aprobarlo"</formula>
    </cfRule>
    <cfRule type="cellIs" dxfId="323" priority="361" operator="equal">
      <formula>"Continúe trámite"</formula>
    </cfRule>
    <cfRule type="cellIs" dxfId="322" priority="364" operator="equal">
      <formula>"B+"</formula>
    </cfRule>
    <cfRule type="cellIs" dxfId="321" priority="363" operator="equal">
      <formula>"B"</formula>
    </cfRule>
  </conditionalFormatting>
  <conditionalFormatting sqref="G40:G47">
    <cfRule type="cellIs" dxfId="320" priority="342" operator="equal">
      <formula>"*"</formula>
    </cfRule>
    <cfRule type="cellIs" dxfId="319" priority="373" operator="equal">
      <formula>"Continúe trámite"</formula>
    </cfRule>
    <cfRule type="cellIs" dxfId="318" priority="379" operator="equal">
      <formula>"Continúe con el cuestionario"</formula>
    </cfRule>
  </conditionalFormatting>
  <conditionalFormatting sqref="H42:H44">
    <cfRule type="cellIs" dxfId="317" priority="208" operator="equal">
      <formula>"Continúe con el cuestionario"</formula>
    </cfRule>
    <cfRule type="cellIs" dxfId="316" priority="205" operator="equal">
      <formula>"¿?"</formula>
    </cfRule>
    <cfRule type="cellIs" dxfId="315" priority="209" operator="equal">
      <formula>"B"</formula>
    </cfRule>
    <cfRule type="cellIs" dxfId="314" priority="207" operator="equal">
      <formula>"Continúe trámite"</formula>
    </cfRule>
    <cfRule type="cellIs" dxfId="313" priority="206" operator="equal">
      <formula>"No aprobarlo"</formula>
    </cfRule>
    <cfRule type="cellIs" dxfId="312" priority="212" operator="equal">
      <formula>"A"</formula>
    </cfRule>
    <cfRule type="cellIs" dxfId="311" priority="211" operator="equal">
      <formula>"C"</formula>
    </cfRule>
    <cfRule type="cellIs" dxfId="310" priority="210" operator="equal">
      <formula>"B+"</formula>
    </cfRule>
  </conditionalFormatting>
  <conditionalFormatting sqref="H50">
    <cfRule type="cellIs" dxfId="309" priority="106" operator="equal">
      <formula>"X"</formula>
    </cfRule>
  </conditionalFormatting>
  <conditionalFormatting sqref="H51:H52">
    <cfRule type="cellIs" dxfId="308" priority="201" operator="equal">
      <formula>"*"</formula>
    </cfRule>
    <cfRule type="cellIs" dxfId="307" priority="193" operator="equal">
      <formula>"¿?"</formula>
    </cfRule>
    <cfRule type="cellIs" dxfId="306" priority="199" operator="equal">
      <formula>"C"</formula>
    </cfRule>
    <cfRule type="cellIs" dxfId="305" priority="198" operator="equal">
      <formula>"B+"</formula>
    </cfRule>
    <cfRule type="cellIs" dxfId="304" priority="197" operator="equal">
      <formula>"B"</formula>
    </cfRule>
    <cfRule type="cellIs" dxfId="303" priority="200" operator="equal">
      <formula>"A"</formula>
    </cfRule>
    <cfRule type="cellIs" dxfId="302" priority="196" operator="equal">
      <formula>"Continúe con el cuestionario"</formula>
    </cfRule>
    <cfRule type="cellIs" dxfId="301" priority="195" operator="equal">
      <formula>"Continúe trámite"</formula>
    </cfRule>
    <cfRule type="cellIs" dxfId="300" priority="194" operator="equal">
      <formula>"No aprobarlo"</formula>
    </cfRule>
  </conditionalFormatting>
  <conditionalFormatting sqref="H66">
    <cfRule type="cellIs" dxfId="299" priority="73" operator="equal">
      <formula>"¿?"</formula>
    </cfRule>
    <cfRule type="cellIs" dxfId="298" priority="74" operator="equal">
      <formula>"No aprobarlo"</formula>
    </cfRule>
    <cfRule type="cellIs" dxfId="297" priority="75" operator="equal">
      <formula>"Continúe trámite"</formula>
    </cfRule>
    <cfRule type="cellIs" dxfId="296" priority="76" operator="equal">
      <formula>"Continúe con el cuestionario"</formula>
    </cfRule>
    <cfRule type="cellIs" dxfId="295" priority="77" operator="equal">
      <formula>"B"</formula>
    </cfRule>
    <cfRule type="cellIs" dxfId="294" priority="78" operator="equal">
      <formula>"B+"</formula>
    </cfRule>
    <cfRule type="cellIs" dxfId="293" priority="79" operator="equal">
      <formula>"C"</formula>
    </cfRule>
    <cfRule type="cellIs" dxfId="292" priority="80" operator="equal">
      <formula>"A"</formula>
    </cfRule>
    <cfRule type="cellIs" dxfId="291" priority="81" operator="equal">
      <formula>"*"</formula>
    </cfRule>
  </conditionalFormatting>
  <conditionalFormatting sqref="H72">
    <cfRule type="cellIs" dxfId="290" priority="56" operator="equal">
      <formula>"No aprobarlo"</formula>
    </cfRule>
    <cfRule type="cellIs" dxfId="289" priority="61" operator="equal">
      <formula>"C"</formula>
    </cfRule>
    <cfRule type="cellIs" dxfId="288" priority="60" operator="equal">
      <formula>"B+"</formula>
    </cfRule>
    <cfRule type="cellIs" dxfId="287" priority="59" operator="equal">
      <formula>"B"</formula>
    </cfRule>
    <cfRule type="cellIs" dxfId="286" priority="55" operator="equal">
      <formula>"¿?"</formula>
    </cfRule>
    <cfRule type="cellIs" dxfId="285" priority="57" operator="equal">
      <formula>"Continúe trámite"</formula>
    </cfRule>
    <cfRule type="cellIs" dxfId="284" priority="58" operator="equal">
      <formula>"Continúe con el cuestionario"</formula>
    </cfRule>
    <cfRule type="cellIs" dxfId="283" priority="63" operator="equal">
      <formula>"*"</formula>
    </cfRule>
    <cfRule type="cellIs" dxfId="282" priority="62" operator="equal">
      <formula>"A"</formula>
    </cfRule>
  </conditionalFormatting>
  <conditionalFormatting sqref="I52">
    <cfRule type="cellIs" dxfId="281" priority="170" operator="equal">
      <formula>"B"</formula>
    </cfRule>
    <cfRule type="cellIs" dxfId="280" priority="174" operator="equal">
      <formula>"*"</formula>
    </cfRule>
    <cfRule type="cellIs" dxfId="279" priority="173" operator="equal">
      <formula>"A"</formula>
    </cfRule>
    <cfRule type="cellIs" dxfId="278" priority="172" operator="equal">
      <formula>"C"</formula>
    </cfRule>
    <cfRule type="cellIs" dxfId="277" priority="171" operator="equal">
      <formula>"B+"</formula>
    </cfRule>
    <cfRule type="cellIs" dxfId="276" priority="169" operator="equal">
      <formula>"Continúe con el cuestionario"</formula>
    </cfRule>
    <cfRule type="cellIs" dxfId="275" priority="168" operator="equal">
      <formula>"Continúe trámite"</formula>
    </cfRule>
    <cfRule type="cellIs" dxfId="274" priority="167" operator="equal">
      <formula>"No aprobarlo"</formula>
    </cfRule>
    <cfRule type="cellIs" dxfId="273" priority="166" operator="equal">
      <formula>"¿?"</formula>
    </cfRule>
  </conditionalFormatting>
  <conditionalFormatting sqref="I62:I68">
    <cfRule type="cellIs" dxfId="272" priority="84" operator="equal">
      <formula>"Continúe trámite"</formula>
    </cfRule>
    <cfRule type="cellIs" dxfId="271" priority="89" operator="equal">
      <formula>"A"</formula>
    </cfRule>
    <cfRule type="cellIs" dxfId="270" priority="90" operator="equal">
      <formula>"*"</formula>
    </cfRule>
    <cfRule type="cellIs" dxfId="269" priority="82" operator="equal">
      <formula>"¿?"</formula>
    </cfRule>
    <cfRule type="cellIs" dxfId="268" priority="83" operator="equal">
      <formula>"No aprobarlo"</formula>
    </cfRule>
    <cfRule type="cellIs" dxfId="267" priority="85" operator="equal">
      <formula>"Continúe con el cuestionario"</formula>
    </cfRule>
    <cfRule type="cellIs" dxfId="266" priority="86" operator="equal">
      <formula>"B"</formula>
    </cfRule>
    <cfRule type="cellIs" dxfId="265" priority="87" operator="equal">
      <formula>"B+"</formula>
    </cfRule>
    <cfRule type="cellIs" dxfId="264" priority="88" operator="equal">
      <formula>"C"</formula>
    </cfRule>
  </conditionalFormatting>
  <conditionalFormatting sqref="I72:I73">
    <cfRule type="cellIs" dxfId="263" priority="47" operator="equal">
      <formula>"No aprobarlo"</formula>
    </cfRule>
    <cfRule type="cellIs" dxfId="262" priority="48" operator="equal">
      <formula>"Continúe trámite"</formula>
    </cfRule>
    <cfRule type="cellIs" dxfId="261" priority="49" operator="equal">
      <formula>"Continúe con el cuestionario"</formula>
    </cfRule>
    <cfRule type="cellIs" dxfId="260" priority="50" operator="equal">
      <formula>"B"</formula>
    </cfRule>
    <cfRule type="cellIs" dxfId="259" priority="51" operator="equal">
      <formula>"B+"</formula>
    </cfRule>
    <cfRule type="cellIs" dxfId="258" priority="52" operator="equal">
      <formula>"C"</formula>
    </cfRule>
    <cfRule type="cellIs" dxfId="257" priority="46" operator="equal">
      <formula>"¿?"</formula>
    </cfRule>
    <cfRule type="cellIs" dxfId="256" priority="53" operator="equal">
      <formula>"A"</formula>
    </cfRule>
    <cfRule type="cellIs" dxfId="255" priority="54" operator="equal">
      <formula>"*"</formula>
    </cfRule>
  </conditionalFormatting>
  <conditionalFormatting sqref="J70:J73">
    <cfRule type="cellIs" dxfId="254" priority="65" operator="equal">
      <formula>"No aprobarlo"</formula>
    </cfRule>
    <cfRule type="cellIs" dxfId="253" priority="64" operator="equal">
      <formula>"¿?"</formula>
    </cfRule>
    <cfRule type="cellIs" dxfId="252" priority="72" operator="equal">
      <formula>"*"</formula>
    </cfRule>
    <cfRule type="cellIs" dxfId="251" priority="71" operator="equal">
      <formula>"A"</formula>
    </cfRule>
    <cfRule type="cellIs" dxfId="250" priority="70" operator="equal">
      <formula>"C"</formula>
    </cfRule>
    <cfRule type="cellIs" dxfId="249" priority="69" operator="equal">
      <formula>"B+"</formula>
    </cfRule>
    <cfRule type="cellIs" dxfId="248" priority="68" operator="equal">
      <formula>"B"</formula>
    </cfRule>
    <cfRule type="cellIs" dxfId="247" priority="67" operator="equal">
      <formula>"Continúe con el cuestionario"</formula>
    </cfRule>
    <cfRule type="cellIs" dxfId="246" priority="66" operator="equal">
      <formula>"Continúe trámite"</formula>
    </cfRule>
  </conditionalFormatting>
  <conditionalFormatting sqref="M12:N84 N85">
    <cfRule type="cellIs" dxfId="245" priority="392" operator="equal">
      <formula>"PAAS"</formula>
    </cfRule>
  </conditionalFormatting>
  <conditionalFormatting sqref="N12:N85">
    <cfRule type="cellIs" dxfId="244" priority="384" operator="equal">
      <formula>"Acuerdo"</formula>
    </cfRule>
    <cfRule type="cellIs" dxfId="243" priority="385" operator="equal">
      <formula>"Desacuerdo"</formula>
    </cfRule>
  </conditionalFormatting>
  <conditionalFormatting sqref="N85">
    <cfRule type="cellIs" dxfId="242" priority="393" operator="equal">
      <formula>"X"</formula>
    </cfRule>
  </conditionalFormatting>
  <conditionalFormatting sqref="O12:O85 E13:E17 E19:E25 E40:E47 E49:E52 E54:E60 E62:E68 E70:E73 E75:E77 E79:E83 E85 E27:E38">
    <cfRule type="cellIs" dxfId="241" priority="405" operator="equal">
      <formula>0</formula>
    </cfRule>
  </conditionalFormatting>
  <dataValidations count="5">
    <dataValidation type="list" allowBlank="1" showInputMessage="1" showErrorMessage="1" sqref="E12 E18 E84:E85 E28:E33 E35:E48 E50:E53 E55:E57 E59:E74 E78 O12:O85 E22:E26" xr:uid="{953CC374-C8D6-484F-9EB2-9F9E86B41ABB}">
      <formula1>"A, B+, B, C"</formula1>
    </dataValidation>
    <dataValidation type="list" allowBlank="1" showInputMessage="1" showErrorMessage="1" sqref="G12:G21 F12:F26 H40:H41 F48:G52 H12:J38 F39:J39 G26 I40:J51 H45:H49 F40:F47 F53:F59 I53:I61 H53:H65 I69:I71 J52:J69 H67:H71 P12:T85 I74:J85 H73:H85 G53:G85 F61:F85 M19:M25 M28:M38 L12:L84" xr:uid="{645319F4-8DCB-3A47-8E00-F0A955D6F33E}">
      <formula1>"X"</formula1>
    </dataValidation>
    <dataValidation type="list" allowBlank="1" showInputMessage="1" showErrorMessage="1" sqref="M12:M18 M26:M27 M39:M84" xr:uid="{743708BA-CF4A-3144-97D3-08C9C9BC50B1}">
      <formula1>"PAAS"</formula1>
    </dataValidation>
    <dataValidation type="list" allowBlank="1" showInputMessage="1" showErrorMessage="1" sqref="D12:D84" xr:uid="{F56B201D-68B1-C54E-8AEB-0423FA44C6B9}">
      <formula1>"Sí, No"</formula1>
    </dataValidation>
    <dataValidation type="list" allowBlank="1" showInputMessage="1" showErrorMessage="1" sqref="N12:N85" xr:uid="{26146787-0601-3144-87AA-E7BC9F3091B1}">
      <formula1>"Acuerdo, Desacuerdo"</formula1>
    </dataValidation>
  </dataValidations>
  <pageMargins left="0.7" right="0.7" top="0.75" bottom="0.75" header="0.3" footer="0.3"/>
  <ignoredErrors>
    <ignoredError sqref="D7:E7 A20 A27 A24:A25 A40:A41 A49:A52 A46 A55:A57 A60 A71:A73 A75:A77 A79:A83" unlockedFormula="1"/>
    <ignoredError sqref="J71 E82 E16" formula="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34AFD-2FB4-014D-A577-BC3484AB788D}">
  <dimension ref="A1:GR565"/>
  <sheetViews>
    <sheetView zoomScale="110" zoomScaleNormal="110" workbookViewId="0">
      <selection activeCell="D21" sqref="D21"/>
    </sheetView>
  </sheetViews>
  <sheetFormatPr baseColWidth="10" defaultColWidth="10.83203125" defaultRowHeight="16"/>
  <cols>
    <col min="1" max="1" width="3.83203125" style="116" customWidth="1"/>
    <col min="2" max="2" width="6.5" style="116" customWidth="1"/>
    <col min="3" max="3" width="34.33203125" style="93" customWidth="1"/>
    <col min="4" max="13" width="6.83203125" style="93" customWidth="1"/>
    <col min="14" max="14" width="6.83203125" style="88" customWidth="1"/>
    <col min="15" max="16" width="10.6640625" style="93" customWidth="1"/>
    <col min="17" max="17" width="3.5" style="93" customWidth="1"/>
    <col min="18" max="18" width="8.83203125" style="93" customWidth="1"/>
    <col min="19" max="19" width="36.83203125" style="93" customWidth="1"/>
    <col min="20" max="21" width="1.5" style="93" customWidth="1"/>
    <col min="22" max="22" width="42.6640625" style="93" customWidth="1"/>
    <col min="23" max="27" width="6.5" style="93" customWidth="1"/>
    <col min="28" max="28" width="92.1640625" style="93" customWidth="1"/>
    <col min="29" max="29" width="106.1640625" style="93" customWidth="1"/>
    <col min="30" max="16384" width="10.83203125" style="93"/>
  </cols>
  <sheetData>
    <row r="1" spans="1:200" customFormat="1" ht="16" customHeight="1">
      <c r="A1" s="10"/>
      <c r="B1" s="10"/>
      <c r="C1" s="10"/>
      <c r="D1" s="10"/>
      <c r="E1" s="10"/>
      <c r="F1" s="10"/>
      <c r="G1" s="83"/>
      <c r="H1" s="83"/>
      <c r="I1" s="83"/>
      <c r="J1" s="83"/>
      <c r="K1" s="83"/>
      <c r="L1" s="84"/>
      <c r="M1" s="84"/>
      <c r="N1" s="84"/>
      <c r="O1" s="84"/>
      <c r="P1" s="84"/>
      <c r="Q1" s="84"/>
      <c r="R1" s="84"/>
      <c r="S1" s="84"/>
      <c r="T1" s="84"/>
      <c r="U1" s="84"/>
      <c r="V1" s="84"/>
      <c r="W1" s="84"/>
      <c r="X1" s="84"/>
      <c r="Y1" s="11"/>
      <c r="Z1" s="11"/>
    </row>
    <row r="2" spans="1:200" customFormat="1" ht="16" customHeight="1">
      <c r="A2" s="242" t="s">
        <v>0</v>
      </c>
      <c r="B2" s="243"/>
      <c r="C2" s="148" t="str">
        <f>+GENERAL!C2</f>
        <v>Número único de identificación de la aplicación del VAS a este proyecto</v>
      </c>
      <c r="D2" s="10"/>
      <c r="E2" s="10"/>
      <c r="F2" s="230"/>
      <c r="G2" s="231"/>
      <c r="H2" s="231"/>
      <c r="I2" s="231"/>
      <c r="J2" s="231"/>
      <c r="K2" s="231"/>
      <c r="L2" s="232"/>
      <c r="M2" s="84"/>
      <c r="N2" s="84"/>
      <c r="O2" s="84"/>
      <c r="P2" s="84"/>
      <c r="Q2" s="84"/>
      <c r="R2" s="84"/>
      <c r="S2" s="84"/>
      <c r="T2" s="84"/>
      <c r="U2" s="84"/>
      <c r="V2" s="84"/>
      <c r="W2" s="84"/>
      <c r="X2" s="84"/>
      <c r="Y2" s="11"/>
      <c r="Z2" s="11"/>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row>
    <row r="3" spans="1:200" customFormat="1" ht="16" customHeight="1">
      <c r="A3" s="242" t="s">
        <v>3</v>
      </c>
      <c r="B3" s="243"/>
      <c r="C3" s="148" t="str">
        <f>+GENERAL!C3</f>
        <v>VAS (VALORACIÓN AMBIENTAL Y SOCIAL)</v>
      </c>
      <c r="D3" s="10"/>
      <c r="E3" s="10"/>
      <c r="F3" s="230"/>
      <c r="G3" s="231"/>
      <c r="H3" s="231"/>
      <c r="I3" s="231"/>
      <c r="J3" s="231"/>
      <c r="K3" s="231"/>
      <c r="L3" s="232"/>
      <c r="M3" s="84"/>
      <c r="N3" s="84"/>
      <c r="O3" s="84"/>
      <c r="P3" s="84"/>
      <c r="Q3" s="84"/>
      <c r="R3" s="84"/>
      <c r="S3" s="84"/>
      <c r="T3" s="84"/>
      <c r="U3" s="84"/>
      <c r="V3" s="84"/>
      <c r="W3" s="84"/>
      <c r="X3" s="84"/>
      <c r="Y3" s="11"/>
      <c r="Z3" s="11"/>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row>
    <row r="4" spans="1:200" customFormat="1" ht="16" customHeight="1">
      <c r="A4" s="242" t="s">
        <v>6</v>
      </c>
      <c r="B4" s="243"/>
      <c r="C4" s="148" t="str">
        <f>+GENERAL!C4</f>
        <v>Número de identificación de la propuesta</v>
      </c>
      <c r="D4" s="10"/>
      <c r="E4" s="10"/>
      <c r="F4" s="230"/>
      <c r="G4" s="231"/>
      <c r="H4" s="231"/>
      <c r="I4" s="231"/>
      <c r="J4" s="231"/>
      <c r="K4" s="231"/>
      <c r="L4" s="232"/>
      <c r="M4" s="84"/>
      <c r="N4" s="84"/>
      <c r="O4" s="84"/>
      <c r="P4" s="84"/>
      <c r="Q4" s="84"/>
      <c r="R4" s="84"/>
      <c r="S4" s="84"/>
      <c r="T4" s="84"/>
      <c r="U4" s="84"/>
      <c r="V4" s="84"/>
      <c r="W4" s="84"/>
      <c r="X4" s="84"/>
      <c r="Y4" s="11"/>
      <c r="Z4" s="11"/>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row>
    <row r="5" spans="1:200" customFormat="1" ht="16" customHeight="1">
      <c r="A5" s="242" t="s">
        <v>8</v>
      </c>
      <c r="B5" s="243"/>
      <c r="C5" s="148" t="str">
        <f>+GENERAL!C5</f>
        <v>Nombre de la organización que presenta la propuesta</v>
      </c>
      <c r="D5" s="10"/>
      <c r="E5" s="10"/>
      <c r="F5" s="244"/>
      <c r="G5" s="244"/>
      <c r="H5" s="244"/>
      <c r="I5" s="244"/>
      <c r="J5" s="244"/>
      <c r="K5" s="244"/>
      <c r="L5" s="244"/>
      <c r="M5" s="94"/>
      <c r="N5" s="94"/>
      <c r="O5" s="84"/>
      <c r="P5" s="84"/>
      <c r="Q5" s="84"/>
      <c r="R5" s="84"/>
      <c r="S5" s="84"/>
      <c r="T5" s="84"/>
      <c r="U5" s="84"/>
      <c r="V5" s="84"/>
      <c r="W5" s="84"/>
      <c r="X5" s="84"/>
      <c r="Y5" s="11"/>
      <c r="Z5" s="11"/>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row>
    <row r="6" spans="1:200" customFormat="1" ht="16" customHeight="1" thickBot="1">
      <c r="A6" s="242" t="s">
        <v>10</v>
      </c>
      <c r="B6" s="245"/>
      <c r="C6" s="148" t="str">
        <f>+GENERAL!C6</f>
        <v>DD-MM-AAAA</v>
      </c>
      <c r="D6" s="10"/>
      <c r="E6" s="10"/>
      <c r="F6" s="244"/>
      <c r="G6" s="244"/>
      <c r="H6" s="244"/>
      <c r="I6" s="244"/>
      <c r="J6" s="244"/>
      <c r="K6" s="244"/>
      <c r="L6" s="244"/>
      <c r="M6" s="94"/>
      <c r="N6" s="94"/>
      <c r="O6" s="84"/>
      <c r="P6" s="84"/>
      <c r="Q6" s="84"/>
      <c r="R6" s="83"/>
      <c r="S6" s="83"/>
      <c r="T6" s="83"/>
      <c r="U6" s="83"/>
      <c r="V6" s="83"/>
      <c r="W6" s="84"/>
      <c r="X6" s="84"/>
      <c r="Y6" s="11"/>
      <c r="Z6" s="11"/>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row>
    <row r="7" spans="1:200" customFormat="1" ht="24" customHeight="1" thickTop="1">
      <c r="A7" s="246"/>
      <c r="B7" s="246"/>
      <c r="C7" s="246"/>
      <c r="D7" s="246"/>
      <c r="E7" s="12"/>
      <c r="F7" s="247" t="s">
        <v>233</v>
      </c>
      <c r="G7" s="247"/>
      <c r="H7" s="247"/>
      <c r="I7" s="247"/>
      <c r="J7" s="247"/>
      <c r="K7" s="247"/>
      <c r="L7" s="247"/>
      <c r="M7" s="94"/>
      <c r="N7" s="94"/>
      <c r="O7" s="84"/>
      <c r="P7" s="84"/>
      <c r="Q7" s="149"/>
      <c r="R7" s="248"/>
      <c r="S7" s="250" t="s">
        <v>234</v>
      </c>
      <c r="T7" s="250"/>
      <c r="U7" s="250"/>
      <c r="V7" s="251"/>
      <c r="W7" s="84"/>
      <c r="X7" s="84"/>
      <c r="Y7" s="11"/>
      <c r="Z7" s="11"/>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row>
    <row r="8" spans="1:200" customFormat="1">
      <c r="A8" s="246"/>
      <c r="B8" s="246"/>
      <c r="C8" s="12"/>
      <c r="D8" s="12"/>
      <c r="E8" s="150"/>
      <c r="F8" s="150"/>
      <c r="G8" s="150"/>
      <c r="H8" s="150"/>
      <c r="I8" s="150"/>
      <c r="J8" s="150"/>
      <c r="K8" s="150"/>
      <c r="L8" s="150"/>
      <c r="M8" s="94"/>
      <c r="N8" s="94"/>
      <c r="O8" s="83"/>
      <c r="P8" s="83"/>
      <c r="Q8" s="151"/>
      <c r="R8" s="249"/>
      <c r="S8" s="252"/>
      <c r="T8" s="252"/>
      <c r="U8" s="252"/>
      <c r="V8" s="253"/>
      <c r="W8" s="83"/>
      <c r="X8" s="83"/>
      <c r="Y8" s="10"/>
      <c r="Z8" s="10"/>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row>
    <row r="9" spans="1:200">
      <c r="A9" s="107"/>
      <c r="B9" s="107"/>
      <c r="C9" s="107"/>
      <c r="D9" s="107"/>
      <c r="E9" s="107"/>
      <c r="F9" s="107"/>
      <c r="G9" s="107"/>
      <c r="H9" s="107"/>
      <c r="I9" s="107"/>
      <c r="J9" s="107"/>
      <c r="K9" s="94"/>
      <c r="L9" s="94"/>
      <c r="M9" s="94"/>
      <c r="N9" s="94"/>
      <c r="O9" s="83"/>
      <c r="P9" s="83"/>
      <c r="Q9" s="151"/>
      <c r="R9" s="152" t="s">
        <v>235</v>
      </c>
      <c r="S9" s="153" t="s">
        <v>236</v>
      </c>
      <c r="T9" s="154"/>
      <c r="U9" s="153"/>
      <c r="V9" s="155" t="s">
        <v>237</v>
      </c>
      <c r="W9" s="83"/>
      <c r="X9" s="83"/>
      <c r="Y9" s="83"/>
      <c r="Z9" s="83"/>
      <c r="AA9" s="83"/>
      <c r="AB9" s="83"/>
      <c r="AC9" s="83"/>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c r="EI9" s="94"/>
      <c r="EJ9" s="94"/>
      <c r="EK9" s="94"/>
      <c r="EL9" s="94"/>
      <c r="EM9" s="94"/>
      <c r="EN9" s="94"/>
      <c r="EO9" s="94"/>
      <c r="EP9" s="94"/>
      <c r="EQ9" s="94"/>
      <c r="ER9" s="94"/>
      <c r="ES9" s="94"/>
      <c r="ET9" s="94"/>
      <c r="EU9" s="94"/>
      <c r="EV9" s="94"/>
      <c r="EW9" s="94"/>
      <c r="EX9" s="94"/>
      <c r="EY9" s="94"/>
      <c r="EZ9" s="94"/>
      <c r="FA9" s="94"/>
      <c r="FB9" s="94"/>
      <c r="FC9" s="94"/>
      <c r="FD9" s="94"/>
      <c r="FE9" s="94"/>
      <c r="FF9" s="94"/>
      <c r="FG9" s="94"/>
      <c r="FH9" s="94"/>
      <c r="FI9" s="94"/>
      <c r="FJ9" s="94"/>
      <c r="FK9" s="94"/>
      <c r="FL9" s="94"/>
      <c r="FM9" s="94"/>
      <c r="FN9" s="94"/>
      <c r="FO9" s="94"/>
      <c r="FP9" s="94"/>
      <c r="FQ9" s="94"/>
      <c r="FR9" s="94"/>
      <c r="FS9" s="94"/>
      <c r="FT9" s="94"/>
      <c r="FU9" s="94"/>
      <c r="FV9" s="94"/>
      <c r="FW9" s="94"/>
      <c r="FX9" s="94"/>
      <c r="FY9" s="94"/>
      <c r="FZ9" s="94"/>
      <c r="GA9" s="94"/>
      <c r="GB9" s="94"/>
      <c r="GC9" s="94"/>
      <c r="GD9" s="94"/>
      <c r="GE9" s="94"/>
      <c r="GF9" s="94"/>
      <c r="GG9" s="94"/>
      <c r="GH9" s="94"/>
      <c r="GI9" s="94"/>
      <c r="GJ9" s="94"/>
      <c r="GK9" s="94"/>
      <c r="GL9" s="94"/>
      <c r="GM9" s="94"/>
      <c r="GN9" s="94"/>
      <c r="GO9" s="94"/>
      <c r="GP9" s="94"/>
      <c r="GQ9" s="94"/>
      <c r="GR9" s="94"/>
    </row>
    <row r="10" spans="1:200" ht="40" customHeight="1">
      <c r="A10" s="95"/>
      <c r="B10" s="95"/>
      <c r="C10" s="118" t="s">
        <v>238</v>
      </c>
      <c r="D10" s="117"/>
      <c r="E10" s="98"/>
      <c r="F10" s="99" t="s">
        <v>236</v>
      </c>
      <c r="G10" s="100"/>
      <c r="H10" s="96"/>
      <c r="I10" s="95"/>
      <c r="J10" s="95"/>
      <c r="K10" s="83"/>
      <c r="L10" s="83"/>
      <c r="M10" s="83"/>
      <c r="N10" s="83"/>
      <c r="O10" s="83"/>
      <c r="P10" s="83"/>
      <c r="Q10" s="156"/>
      <c r="R10" s="157">
        <v>5</v>
      </c>
      <c r="S10" s="158" t="s">
        <v>239</v>
      </c>
      <c r="T10" s="159"/>
      <c r="U10" s="158"/>
      <c r="V10" s="160" t="s">
        <v>240</v>
      </c>
      <c r="W10" s="83"/>
      <c r="X10" s="83"/>
      <c r="Y10" s="83"/>
      <c r="Z10" s="83"/>
      <c r="AA10" s="83"/>
      <c r="AB10" s="83"/>
      <c r="AC10" s="83"/>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c r="DL10" s="94"/>
      <c r="DM10" s="94"/>
      <c r="DN10" s="94"/>
      <c r="DO10" s="94"/>
      <c r="DP10" s="94"/>
      <c r="DQ10" s="94"/>
      <c r="DR10" s="94"/>
      <c r="DS10" s="94"/>
      <c r="DT10" s="94"/>
      <c r="DU10" s="94"/>
      <c r="DV10" s="94"/>
      <c r="DW10" s="94"/>
      <c r="DX10" s="94"/>
      <c r="DY10" s="94"/>
      <c r="DZ10" s="94"/>
      <c r="EA10" s="94"/>
      <c r="EB10" s="94"/>
      <c r="EC10" s="94"/>
      <c r="ED10" s="94"/>
      <c r="EE10" s="94"/>
      <c r="EF10" s="94"/>
      <c r="EG10" s="94"/>
      <c r="EH10" s="94"/>
      <c r="EI10" s="94"/>
      <c r="EJ10" s="94"/>
      <c r="EK10" s="94"/>
      <c r="EL10" s="94"/>
      <c r="EM10" s="94"/>
      <c r="EN10" s="94"/>
      <c r="EO10" s="94"/>
      <c r="EP10" s="94"/>
      <c r="EQ10" s="94"/>
      <c r="ER10" s="94"/>
      <c r="ES10" s="94"/>
      <c r="ET10" s="94"/>
      <c r="EU10" s="94"/>
      <c r="EV10" s="94"/>
      <c r="EW10" s="94"/>
      <c r="EX10" s="94"/>
      <c r="EY10" s="94"/>
      <c r="EZ10" s="94"/>
      <c r="FA10" s="94"/>
      <c r="FB10" s="94"/>
      <c r="FC10" s="94"/>
      <c r="FD10" s="94"/>
      <c r="FE10" s="94"/>
      <c r="FF10" s="94"/>
      <c r="FG10" s="94"/>
      <c r="FH10" s="94"/>
      <c r="FI10" s="94"/>
      <c r="FJ10" s="94"/>
      <c r="FK10" s="94"/>
      <c r="FL10" s="94"/>
      <c r="FM10" s="94"/>
      <c r="FN10" s="94"/>
      <c r="FO10" s="94"/>
      <c r="FP10" s="94"/>
      <c r="FQ10" s="94"/>
      <c r="FR10" s="94"/>
      <c r="FS10" s="94"/>
      <c r="FT10" s="94"/>
      <c r="FU10" s="94"/>
      <c r="FV10" s="94"/>
      <c r="FW10" s="94"/>
      <c r="FX10" s="94"/>
      <c r="FY10" s="94"/>
      <c r="FZ10" s="94"/>
      <c r="GA10" s="94"/>
      <c r="GB10" s="94"/>
      <c r="GC10" s="94"/>
      <c r="GD10" s="94"/>
      <c r="GE10" s="94"/>
      <c r="GF10" s="94"/>
      <c r="GG10" s="94"/>
      <c r="GH10" s="94"/>
      <c r="GI10" s="94"/>
      <c r="GJ10" s="94"/>
      <c r="GK10" s="94"/>
      <c r="GL10" s="94"/>
      <c r="GM10" s="94"/>
      <c r="GN10" s="94"/>
      <c r="GO10" s="94"/>
      <c r="GP10" s="94"/>
      <c r="GQ10" s="94"/>
      <c r="GR10" s="94"/>
    </row>
    <row r="11" spans="1:200" ht="40" customHeight="1">
      <c r="A11" s="95"/>
      <c r="B11" s="95"/>
      <c r="C11" s="101" t="s">
        <v>241</v>
      </c>
      <c r="D11" s="92"/>
      <c r="E11" s="102"/>
      <c r="F11" s="103"/>
      <c r="G11" s="104">
        <v>5</v>
      </c>
      <c r="H11" s="161" t="s">
        <v>242</v>
      </c>
      <c r="I11" s="162" t="s">
        <v>242</v>
      </c>
      <c r="J11" s="162" t="s">
        <v>242</v>
      </c>
      <c r="K11" s="163" t="s">
        <v>242</v>
      </c>
      <c r="L11" s="163" t="s">
        <v>242</v>
      </c>
      <c r="M11" s="83"/>
      <c r="N11" s="89"/>
      <c r="O11" s="91" t="s">
        <v>243</v>
      </c>
      <c r="P11" s="91"/>
      <c r="Q11" s="151"/>
      <c r="R11" s="157">
        <v>4</v>
      </c>
      <c r="S11" s="158" t="s">
        <v>244</v>
      </c>
      <c r="T11" s="159"/>
      <c r="U11" s="158"/>
      <c r="V11" s="160" t="s">
        <v>245</v>
      </c>
      <c r="W11" s="83"/>
      <c r="X11" s="83"/>
      <c r="Y11" s="83"/>
      <c r="Z11" s="83"/>
      <c r="AA11" s="83"/>
      <c r="AB11" s="83"/>
      <c r="AC11" s="83"/>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c r="EM11" s="94"/>
      <c r="EN11" s="94"/>
      <c r="EO11" s="94"/>
      <c r="EP11" s="94"/>
      <c r="EQ11" s="94"/>
      <c r="ER11" s="94"/>
      <c r="ES11" s="94"/>
      <c r="ET11" s="94"/>
      <c r="EU11" s="94"/>
      <c r="EV11" s="94"/>
      <c r="EW11" s="94"/>
      <c r="EX11" s="94"/>
      <c r="EY11" s="94"/>
      <c r="EZ11" s="94"/>
      <c r="FA11" s="94"/>
      <c r="FB11" s="94"/>
      <c r="FC11" s="94"/>
      <c r="FD11" s="94"/>
      <c r="FE11" s="94"/>
      <c r="FF11" s="94"/>
      <c r="FG11" s="94"/>
      <c r="FH11" s="94"/>
      <c r="FI11" s="94"/>
      <c r="FJ11" s="94"/>
      <c r="FK11" s="94"/>
      <c r="FL11" s="94"/>
      <c r="FM11" s="94"/>
      <c r="FN11" s="94"/>
      <c r="FO11" s="94"/>
      <c r="FP11" s="94"/>
      <c r="FQ11" s="94"/>
      <c r="FR11" s="94"/>
      <c r="FS11" s="94"/>
      <c r="FT11" s="94"/>
      <c r="FU11" s="94"/>
      <c r="FV11" s="94"/>
      <c r="FW11" s="94"/>
      <c r="FX11" s="94"/>
      <c r="FY11" s="94"/>
      <c r="FZ11" s="94"/>
      <c r="GA11" s="94"/>
      <c r="GB11" s="94"/>
      <c r="GC11" s="94"/>
      <c r="GD11" s="94"/>
      <c r="GE11" s="94"/>
      <c r="GF11" s="94"/>
      <c r="GG11" s="94"/>
      <c r="GH11" s="94"/>
      <c r="GI11" s="94"/>
      <c r="GJ11" s="94"/>
      <c r="GK11" s="94"/>
      <c r="GL11" s="94"/>
      <c r="GM11" s="94"/>
      <c r="GN11" s="94"/>
      <c r="GO11" s="94"/>
      <c r="GP11" s="94"/>
      <c r="GQ11" s="94"/>
      <c r="GR11" s="94"/>
    </row>
    <row r="12" spans="1:200" ht="40" customHeight="1">
      <c r="A12" s="95"/>
      <c r="B12" s="95"/>
      <c r="C12" s="101" t="s">
        <v>246</v>
      </c>
      <c r="D12" s="92"/>
      <c r="E12" s="102"/>
      <c r="F12" s="103"/>
      <c r="G12" s="104">
        <v>4</v>
      </c>
      <c r="H12" s="164" t="s">
        <v>247</v>
      </c>
      <c r="I12" s="165" t="s">
        <v>247</v>
      </c>
      <c r="J12" s="162" t="s">
        <v>242</v>
      </c>
      <c r="K12" s="162" t="s">
        <v>242</v>
      </c>
      <c r="L12" s="162" t="s">
        <v>242</v>
      </c>
      <c r="M12" s="83"/>
      <c r="N12" s="83"/>
      <c r="O12" s="91"/>
      <c r="P12" s="91"/>
      <c r="Q12" s="151"/>
      <c r="R12" s="157">
        <v>3</v>
      </c>
      <c r="S12" s="158" t="s">
        <v>248</v>
      </c>
      <c r="T12" s="159"/>
      <c r="U12" s="158"/>
      <c r="V12" s="160" t="s">
        <v>249</v>
      </c>
      <c r="W12" s="83"/>
      <c r="X12" s="83"/>
      <c r="Y12" s="83"/>
      <c r="Z12" s="83"/>
      <c r="AA12" s="83"/>
      <c r="AB12" s="83"/>
      <c r="AC12" s="83"/>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94"/>
      <c r="FG12" s="94"/>
      <c r="FH12" s="94"/>
      <c r="FI12" s="94"/>
      <c r="FJ12" s="94"/>
      <c r="FK12" s="94"/>
      <c r="FL12" s="94"/>
      <c r="FM12" s="94"/>
      <c r="FN12" s="94"/>
      <c r="FO12" s="94"/>
      <c r="FP12" s="94"/>
      <c r="FQ12" s="94"/>
      <c r="FR12" s="94"/>
      <c r="FS12" s="94"/>
      <c r="FT12" s="94"/>
      <c r="FU12" s="94"/>
      <c r="FV12" s="94"/>
      <c r="FW12" s="94"/>
      <c r="FX12" s="94"/>
      <c r="FY12" s="94"/>
      <c r="FZ12" s="94"/>
      <c r="GA12" s="94"/>
      <c r="GB12" s="94"/>
      <c r="GC12" s="94"/>
      <c r="GD12" s="94"/>
      <c r="GE12" s="94"/>
      <c r="GF12" s="94"/>
      <c r="GG12" s="94"/>
      <c r="GH12" s="94"/>
      <c r="GI12" s="94"/>
      <c r="GJ12" s="94"/>
      <c r="GK12" s="94"/>
      <c r="GL12" s="94"/>
      <c r="GM12" s="94"/>
      <c r="GN12" s="94"/>
      <c r="GO12" s="94"/>
      <c r="GP12" s="94"/>
      <c r="GQ12" s="94"/>
      <c r="GR12" s="94"/>
    </row>
    <row r="13" spans="1:200" ht="40" customHeight="1">
      <c r="A13" s="95"/>
      <c r="B13" s="95"/>
      <c r="C13" s="101" t="s">
        <v>250</v>
      </c>
      <c r="D13" s="166" t="str" cm="1">
        <f t="array" ref="D13">IF(COUNTA(D11:D12)=2,INDEX(H11:L15,6-D11,D12),"")</f>
        <v/>
      </c>
      <c r="E13" s="106"/>
      <c r="F13" s="103"/>
      <c r="G13" s="104">
        <v>3</v>
      </c>
      <c r="H13" s="167" t="s">
        <v>251</v>
      </c>
      <c r="I13" s="165" t="s">
        <v>247</v>
      </c>
      <c r="J13" s="165" t="s">
        <v>247</v>
      </c>
      <c r="K13" s="168" t="s">
        <v>247</v>
      </c>
      <c r="L13" s="168" t="s">
        <v>247</v>
      </c>
      <c r="M13" s="83"/>
      <c r="N13" s="90"/>
      <c r="O13" s="91" t="s">
        <v>252</v>
      </c>
      <c r="P13" s="91"/>
      <c r="Q13" s="151"/>
      <c r="R13" s="157">
        <v>2</v>
      </c>
      <c r="S13" s="158" t="s">
        <v>253</v>
      </c>
      <c r="T13" s="159"/>
      <c r="U13" s="158"/>
      <c r="V13" s="160" t="s">
        <v>254</v>
      </c>
      <c r="W13" s="83"/>
      <c r="X13" s="83"/>
      <c r="Y13" s="83"/>
      <c r="Z13" s="83"/>
      <c r="AA13" s="83"/>
      <c r="AB13" s="83"/>
      <c r="AC13" s="83"/>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c r="DL13" s="94"/>
      <c r="DM13" s="94"/>
      <c r="DN13" s="94"/>
      <c r="DO13" s="94"/>
      <c r="DP13" s="94"/>
      <c r="DQ13" s="94"/>
      <c r="DR13" s="94"/>
      <c r="DS13" s="94"/>
      <c r="DT13" s="94"/>
      <c r="DU13" s="94"/>
      <c r="DV13" s="94"/>
      <c r="DW13" s="94"/>
      <c r="DX13" s="94"/>
      <c r="DY13" s="94"/>
      <c r="DZ13" s="94"/>
      <c r="EA13" s="94"/>
      <c r="EB13" s="94"/>
      <c r="EC13" s="94"/>
      <c r="ED13" s="94"/>
      <c r="EE13" s="94"/>
      <c r="EF13" s="94"/>
      <c r="EG13" s="94"/>
      <c r="EH13" s="94"/>
      <c r="EI13" s="94"/>
      <c r="EJ13" s="94"/>
      <c r="EK13" s="94"/>
      <c r="EL13" s="94"/>
      <c r="EM13" s="94"/>
      <c r="EN13" s="94"/>
      <c r="EO13" s="94"/>
      <c r="EP13" s="94"/>
      <c r="EQ13" s="94"/>
      <c r="ER13" s="94"/>
      <c r="ES13" s="94"/>
      <c r="ET13" s="94"/>
      <c r="EU13" s="94"/>
      <c r="EV13" s="94"/>
      <c r="EW13" s="94"/>
      <c r="EX13" s="94"/>
      <c r="EY13" s="94"/>
      <c r="EZ13" s="94"/>
      <c r="FA13" s="94"/>
      <c r="FB13" s="94"/>
      <c r="FC13" s="94"/>
      <c r="FD13" s="94"/>
      <c r="FE13" s="94"/>
      <c r="FF13" s="94"/>
      <c r="FG13" s="94"/>
      <c r="FH13" s="94"/>
      <c r="FI13" s="94"/>
      <c r="FJ13" s="94"/>
      <c r="FK13" s="94"/>
      <c r="FL13" s="94"/>
      <c r="FM13" s="94"/>
      <c r="FN13" s="94"/>
      <c r="FO13" s="94"/>
      <c r="FP13" s="94"/>
      <c r="FQ13" s="94"/>
      <c r="FR13" s="94"/>
      <c r="FS13" s="94"/>
      <c r="FT13" s="94"/>
      <c r="FU13" s="94"/>
      <c r="FV13" s="94"/>
      <c r="FW13" s="94"/>
      <c r="FX13" s="94"/>
      <c r="FY13" s="94"/>
      <c r="FZ13" s="94"/>
      <c r="GA13" s="94"/>
      <c r="GB13" s="94"/>
      <c r="GC13" s="94"/>
      <c r="GD13" s="94"/>
      <c r="GE13" s="94"/>
      <c r="GF13" s="94"/>
      <c r="GG13" s="94"/>
      <c r="GH13" s="94"/>
      <c r="GI13" s="94"/>
      <c r="GJ13" s="94"/>
      <c r="GK13" s="94"/>
      <c r="GL13" s="94"/>
      <c r="GM13" s="94"/>
      <c r="GN13" s="94"/>
      <c r="GO13" s="94"/>
      <c r="GP13" s="94"/>
      <c r="GQ13" s="94"/>
      <c r="GR13" s="94"/>
    </row>
    <row r="14" spans="1:200" ht="40" customHeight="1" thickBot="1">
      <c r="A14" s="95"/>
      <c r="B14" s="95"/>
      <c r="C14" s="96"/>
      <c r="D14" s="96"/>
      <c r="E14" s="107"/>
      <c r="F14" s="104"/>
      <c r="G14" s="104">
        <v>2</v>
      </c>
      <c r="H14" s="167" t="s">
        <v>251</v>
      </c>
      <c r="I14" s="169" t="s">
        <v>251</v>
      </c>
      <c r="J14" s="169" t="s">
        <v>251</v>
      </c>
      <c r="K14" s="168" t="s">
        <v>247</v>
      </c>
      <c r="L14" s="168" t="s">
        <v>247</v>
      </c>
      <c r="M14" s="83"/>
      <c r="N14" s="83"/>
      <c r="O14" s="91"/>
      <c r="P14" s="91"/>
      <c r="Q14" s="151"/>
      <c r="R14" s="170">
        <v>1</v>
      </c>
      <c r="S14" s="171" t="s">
        <v>255</v>
      </c>
      <c r="T14" s="172"/>
      <c r="U14" s="171"/>
      <c r="V14" s="173" t="s">
        <v>256</v>
      </c>
      <c r="W14" s="83"/>
      <c r="X14" s="83"/>
      <c r="Y14" s="83"/>
      <c r="Z14" s="83"/>
      <c r="AA14" s="83"/>
      <c r="AB14" s="83"/>
      <c r="AC14" s="83"/>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c r="DL14" s="94"/>
      <c r="DM14" s="94"/>
      <c r="DN14" s="94"/>
      <c r="DO14" s="94"/>
      <c r="DP14" s="94"/>
      <c r="DQ14" s="94"/>
      <c r="DR14" s="94"/>
      <c r="DS14" s="94"/>
      <c r="DT14" s="94"/>
      <c r="DU14" s="94"/>
      <c r="DV14" s="94"/>
      <c r="DW14" s="94"/>
      <c r="DX14" s="94"/>
      <c r="DY14" s="94"/>
      <c r="DZ14" s="94"/>
      <c r="EA14" s="94"/>
      <c r="EB14" s="94"/>
      <c r="EC14" s="94"/>
      <c r="ED14" s="94"/>
      <c r="EE14" s="94"/>
      <c r="EF14" s="94"/>
      <c r="EG14" s="94"/>
      <c r="EH14" s="94"/>
      <c r="EI14" s="94"/>
      <c r="EJ14" s="94"/>
      <c r="EK14" s="94"/>
      <c r="EL14" s="94"/>
      <c r="EM14" s="94"/>
      <c r="EN14" s="94"/>
      <c r="EO14" s="94"/>
      <c r="EP14" s="94"/>
      <c r="EQ14" s="94"/>
      <c r="ER14" s="94"/>
      <c r="ES14" s="94"/>
      <c r="ET14" s="94"/>
      <c r="EU14" s="94"/>
      <c r="EV14" s="94"/>
      <c r="EW14" s="94"/>
      <c r="EX14" s="94"/>
      <c r="EY14" s="94"/>
      <c r="EZ14" s="94"/>
      <c r="FA14" s="94"/>
      <c r="FB14" s="94"/>
      <c r="FC14" s="94"/>
      <c r="FD14" s="94"/>
      <c r="FE14" s="94"/>
      <c r="FF14" s="94"/>
      <c r="FG14" s="94"/>
      <c r="FH14" s="94"/>
      <c r="FI14" s="94"/>
      <c r="FJ14" s="94"/>
      <c r="FK14" s="94"/>
      <c r="FL14" s="94"/>
      <c r="FM14" s="94"/>
      <c r="FN14" s="94"/>
      <c r="FO14" s="94"/>
      <c r="FP14" s="94"/>
      <c r="FQ14" s="94"/>
      <c r="FR14" s="94"/>
      <c r="FS14" s="94"/>
      <c r="FT14" s="94"/>
      <c r="FU14" s="94"/>
      <c r="FV14" s="94"/>
      <c r="FW14" s="94"/>
      <c r="FX14" s="94"/>
      <c r="FY14" s="94"/>
      <c r="FZ14" s="94"/>
      <c r="GA14" s="94"/>
      <c r="GB14" s="94"/>
      <c r="GC14" s="94"/>
      <c r="GD14" s="94"/>
      <c r="GE14" s="94"/>
      <c r="GF14" s="94"/>
      <c r="GG14" s="94"/>
      <c r="GH14" s="94"/>
      <c r="GI14" s="94"/>
      <c r="GJ14" s="94"/>
      <c r="GK14" s="94"/>
      <c r="GL14" s="94"/>
      <c r="GM14" s="94"/>
      <c r="GN14" s="94"/>
      <c r="GO14" s="94"/>
      <c r="GP14" s="94"/>
      <c r="GQ14" s="94"/>
      <c r="GR14" s="94"/>
    </row>
    <row r="15" spans="1:200" ht="40" customHeight="1" thickTop="1">
      <c r="A15" s="95"/>
      <c r="B15" s="95"/>
      <c r="C15" s="104"/>
      <c r="D15" s="104"/>
      <c r="E15" s="108"/>
      <c r="F15" s="104"/>
      <c r="G15" s="104">
        <v>1</v>
      </c>
      <c r="H15" s="167" t="s">
        <v>251</v>
      </c>
      <c r="I15" s="174" t="s">
        <v>251</v>
      </c>
      <c r="J15" s="174" t="s">
        <v>251</v>
      </c>
      <c r="K15" s="174" t="s">
        <v>251</v>
      </c>
      <c r="L15" s="174" t="s">
        <v>251</v>
      </c>
      <c r="M15" s="107"/>
      <c r="N15" s="109"/>
      <c r="O15" s="91" t="s">
        <v>257</v>
      </c>
      <c r="P15" s="91"/>
      <c r="Q15" s="151"/>
      <c r="R15" s="175"/>
      <c r="S15" s="88"/>
      <c r="T15" s="88"/>
      <c r="U15" s="88"/>
      <c r="V15" s="88"/>
      <c r="W15" s="83"/>
      <c r="X15" s="83"/>
      <c r="Y15" s="83"/>
      <c r="Z15" s="83"/>
      <c r="AA15" s="83"/>
      <c r="AB15" s="83"/>
      <c r="AC15" s="83"/>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c r="DL15" s="94"/>
      <c r="DM15" s="94"/>
      <c r="DN15" s="94"/>
      <c r="DO15" s="94"/>
      <c r="DP15" s="94"/>
      <c r="DQ15" s="94"/>
      <c r="DR15" s="94"/>
      <c r="DS15" s="94"/>
      <c r="DT15" s="94"/>
      <c r="DU15" s="94"/>
      <c r="DV15" s="94"/>
      <c r="DW15" s="94"/>
      <c r="DX15" s="94"/>
      <c r="DY15" s="94"/>
      <c r="DZ15" s="94"/>
      <c r="EA15" s="94"/>
      <c r="EB15" s="94"/>
      <c r="EC15" s="94"/>
      <c r="ED15" s="94"/>
      <c r="EE15" s="94"/>
      <c r="EF15" s="94"/>
      <c r="EG15" s="94"/>
      <c r="EH15" s="94"/>
      <c r="EI15" s="94"/>
      <c r="EJ15" s="94"/>
      <c r="EK15" s="94"/>
      <c r="EL15" s="94"/>
      <c r="EM15" s="94"/>
      <c r="EN15" s="94"/>
      <c r="EO15" s="94"/>
      <c r="EP15" s="94"/>
      <c r="EQ15" s="94"/>
      <c r="ER15" s="94"/>
      <c r="ES15" s="94"/>
      <c r="ET15" s="94"/>
      <c r="EU15" s="94"/>
      <c r="EV15" s="94"/>
      <c r="EW15" s="94"/>
      <c r="EX15" s="94"/>
      <c r="EY15" s="94"/>
      <c r="EZ15" s="94"/>
      <c r="FA15" s="94"/>
      <c r="FB15" s="94"/>
      <c r="FC15" s="94"/>
      <c r="FD15" s="94"/>
      <c r="FE15" s="94"/>
      <c r="FF15" s="94"/>
      <c r="FG15" s="94"/>
      <c r="FH15" s="94"/>
      <c r="FI15" s="94"/>
      <c r="FJ15" s="94"/>
      <c r="FK15" s="94"/>
      <c r="FL15" s="94"/>
      <c r="FM15" s="94"/>
      <c r="FN15" s="94"/>
      <c r="FO15" s="94"/>
      <c r="FP15" s="94"/>
      <c r="FQ15" s="94"/>
      <c r="FR15" s="94"/>
      <c r="FS15" s="94"/>
      <c r="FT15" s="94"/>
      <c r="FU15" s="94"/>
      <c r="FV15" s="94"/>
      <c r="FW15" s="94"/>
      <c r="FX15" s="94"/>
      <c r="FY15" s="94"/>
      <c r="FZ15" s="94"/>
      <c r="GA15" s="94"/>
      <c r="GB15" s="94"/>
      <c r="GC15" s="94"/>
      <c r="GD15" s="94"/>
      <c r="GE15" s="94"/>
      <c r="GF15" s="94"/>
      <c r="GG15" s="94"/>
      <c r="GH15" s="94"/>
      <c r="GI15" s="94"/>
      <c r="GJ15" s="94"/>
      <c r="GK15" s="94"/>
      <c r="GL15" s="94"/>
      <c r="GM15" s="94"/>
      <c r="GN15" s="94"/>
      <c r="GO15" s="94"/>
      <c r="GP15" s="94"/>
      <c r="GQ15" s="94"/>
      <c r="GR15" s="94"/>
    </row>
    <row r="16" spans="1:200" ht="40" customHeight="1" thickBot="1">
      <c r="A16" s="95"/>
      <c r="B16" s="95"/>
      <c r="C16" s="96"/>
      <c r="D16" s="104"/>
      <c r="E16" s="108"/>
      <c r="F16" s="104"/>
      <c r="G16" s="104"/>
      <c r="H16" s="104">
        <v>1</v>
      </c>
      <c r="I16" s="104">
        <v>2</v>
      </c>
      <c r="J16" s="104">
        <v>3</v>
      </c>
      <c r="K16" s="104">
        <v>4</v>
      </c>
      <c r="L16" s="104">
        <v>5</v>
      </c>
      <c r="M16" s="110" t="s">
        <v>237</v>
      </c>
      <c r="N16" s="111"/>
      <c r="O16" s="83"/>
      <c r="P16" s="83"/>
      <c r="Q16" s="83"/>
      <c r="R16" s="83"/>
      <c r="S16" s="83"/>
      <c r="T16" s="83"/>
      <c r="U16" s="83"/>
      <c r="V16" s="83"/>
      <c r="W16" s="83"/>
      <c r="X16" s="83"/>
      <c r="Y16" s="83"/>
      <c r="Z16" s="83"/>
      <c r="AA16" s="83"/>
      <c r="AB16" s="83"/>
      <c r="AC16" s="83"/>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c r="DD16" s="94"/>
      <c r="DE16" s="94"/>
      <c r="DF16" s="94"/>
      <c r="DG16" s="94"/>
      <c r="DH16" s="94"/>
      <c r="DI16" s="94"/>
      <c r="DJ16" s="94"/>
      <c r="DK16" s="94"/>
      <c r="DL16" s="94"/>
      <c r="DM16" s="94"/>
      <c r="DN16" s="94"/>
      <c r="DO16" s="94"/>
      <c r="DP16" s="94"/>
      <c r="DQ16" s="94"/>
      <c r="DR16" s="94"/>
      <c r="DS16" s="94"/>
      <c r="DT16" s="94"/>
      <c r="DU16" s="94"/>
      <c r="DV16" s="94"/>
      <c r="DW16" s="94"/>
      <c r="DX16" s="94"/>
      <c r="DY16" s="94"/>
      <c r="DZ16" s="94"/>
      <c r="EA16" s="94"/>
      <c r="EB16" s="94"/>
      <c r="EC16" s="94"/>
      <c r="ED16" s="94"/>
      <c r="EE16" s="94"/>
      <c r="EF16" s="94"/>
      <c r="EG16" s="94"/>
      <c r="EH16" s="94"/>
      <c r="EI16" s="94"/>
      <c r="EJ16" s="94"/>
      <c r="EK16" s="94"/>
      <c r="EL16" s="94"/>
      <c r="EM16" s="94"/>
      <c r="EN16" s="94"/>
      <c r="EO16" s="94"/>
      <c r="EP16" s="94"/>
      <c r="EQ16" s="94"/>
      <c r="ER16" s="94"/>
      <c r="ES16" s="94"/>
      <c r="ET16" s="94"/>
      <c r="EU16" s="94"/>
      <c r="EV16" s="94"/>
      <c r="EW16" s="94"/>
      <c r="EX16" s="94"/>
      <c r="EY16" s="94"/>
      <c r="EZ16" s="94"/>
      <c r="FA16" s="94"/>
      <c r="FB16" s="94"/>
      <c r="FC16" s="94"/>
      <c r="FD16" s="94"/>
      <c r="FE16" s="94"/>
      <c r="FF16" s="94"/>
      <c r="FG16" s="94"/>
      <c r="FH16" s="94"/>
      <c r="FI16" s="94"/>
      <c r="FJ16" s="94"/>
      <c r="FK16" s="94"/>
      <c r="FL16" s="94"/>
      <c r="FM16" s="94"/>
      <c r="FN16" s="94"/>
      <c r="FO16" s="94"/>
      <c r="FP16" s="94"/>
      <c r="FQ16" s="94"/>
      <c r="FR16" s="94"/>
      <c r="FS16" s="94"/>
      <c r="FT16" s="94"/>
      <c r="FU16" s="94"/>
      <c r="FV16" s="94"/>
      <c r="FW16" s="94"/>
      <c r="FX16" s="94"/>
      <c r="FY16" s="94"/>
      <c r="FZ16" s="94"/>
      <c r="GA16" s="94"/>
      <c r="GB16" s="94"/>
      <c r="GC16" s="94"/>
      <c r="GD16" s="94"/>
      <c r="GE16" s="94"/>
      <c r="GF16" s="94"/>
      <c r="GG16" s="94"/>
      <c r="GH16" s="94"/>
      <c r="GI16" s="94"/>
      <c r="GJ16" s="94"/>
      <c r="GK16" s="94"/>
      <c r="GL16" s="94"/>
      <c r="GM16" s="94"/>
      <c r="GN16" s="94"/>
      <c r="GO16" s="94"/>
      <c r="GP16" s="94"/>
      <c r="GQ16" s="94"/>
      <c r="GR16" s="94"/>
    </row>
    <row r="17" spans="1:200" ht="40" customHeight="1" thickTop="1">
      <c r="A17" s="95"/>
      <c r="B17" s="95"/>
      <c r="C17" s="96"/>
      <c r="D17" s="96"/>
      <c r="E17" s="107"/>
      <c r="F17" s="96"/>
      <c r="G17" s="96"/>
      <c r="H17" s="96"/>
      <c r="I17" s="95"/>
      <c r="J17" s="95"/>
      <c r="K17" s="83"/>
      <c r="L17" s="83"/>
      <c r="M17" s="83"/>
      <c r="N17" s="83"/>
      <c r="O17" s="83"/>
      <c r="P17" s="83"/>
      <c r="Q17" s="151"/>
      <c r="R17" s="254" t="s">
        <v>258</v>
      </c>
      <c r="S17" s="256" t="s">
        <v>259</v>
      </c>
      <c r="T17" s="256"/>
      <c r="U17" s="256"/>
      <c r="V17" s="256"/>
      <c r="W17" s="256"/>
      <c r="X17" s="257"/>
      <c r="Y17" s="83"/>
      <c r="Z17" s="83"/>
      <c r="AA17" s="83"/>
      <c r="AB17" s="83"/>
      <c r="AC17" s="83"/>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4"/>
      <c r="ET17" s="94"/>
      <c r="EU17" s="94"/>
      <c r="EV17" s="94"/>
      <c r="EW17" s="94"/>
      <c r="EX17" s="94"/>
      <c r="EY17" s="94"/>
      <c r="EZ17" s="94"/>
      <c r="FA17" s="94"/>
      <c r="FB17" s="94"/>
      <c r="FC17" s="94"/>
      <c r="FD17" s="94"/>
      <c r="FE17" s="94"/>
      <c r="FF17" s="94"/>
      <c r="FG17" s="94"/>
      <c r="FH17" s="94"/>
      <c r="FI17" s="94"/>
      <c r="FJ17" s="94"/>
      <c r="FK17" s="94"/>
      <c r="FL17" s="94"/>
      <c r="FM17" s="94"/>
      <c r="FN17" s="94"/>
      <c r="FO17" s="94"/>
      <c r="FP17" s="94"/>
      <c r="FQ17" s="94"/>
      <c r="FR17" s="94"/>
      <c r="FS17" s="94"/>
      <c r="FT17" s="94"/>
      <c r="FU17" s="94"/>
      <c r="FV17" s="94"/>
      <c r="FW17" s="94"/>
      <c r="FX17" s="94"/>
      <c r="FY17" s="94"/>
      <c r="FZ17" s="94"/>
      <c r="GA17" s="94"/>
      <c r="GB17" s="94"/>
      <c r="GC17" s="94"/>
      <c r="GD17" s="94"/>
      <c r="GE17" s="94"/>
      <c r="GF17" s="94"/>
      <c r="GG17" s="94"/>
      <c r="GH17" s="94"/>
      <c r="GI17" s="94"/>
      <c r="GJ17" s="94"/>
      <c r="GK17" s="94"/>
      <c r="GL17" s="94"/>
      <c r="GM17" s="94"/>
      <c r="GN17" s="94"/>
      <c r="GO17" s="94"/>
      <c r="GP17" s="94"/>
      <c r="GQ17" s="94"/>
      <c r="GR17" s="94"/>
    </row>
    <row r="18" spans="1:200" ht="17" thickBot="1">
      <c r="A18" s="95"/>
      <c r="B18" s="95"/>
      <c r="C18" s="96"/>
      <c r="D18" s="97"/>
      <c r="E18" s="107"/>
      <c r="F18" s="96"/>
      <c r="G18" s="96"/>
      <c r="H18" s="96"/>
      <c r="I18" s="95"/>
      <c r="J18" s="95"/>
      <c r="K18" s="83"/>
      <c r="L18" s="83"/>
      <c r="M18" s="83"/>
      <c r="N18" s="83"/>
      <c r="O18" s="83"/>
      <c r="P18" s="83"/>
      <c r="Q18" s="151"/>
      <c r="R18" s="255"/>
      <c r="S18" s="258"/>
      <c r="T18" s="258"/>
      <c r="U18" s="258"/>
      <c r="V18" s="258"/>
      <c r="W18" s="258"/>
      <c r="X18" s="259"/>
      <c r="Y18" s="83"/>
      <c r="Z18" s="83"/>
      <c r="AA18" s="83"/>
      <c r="AB18" s="83"/>
      <c r="AC18" s="83"/>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c r="DL18" s="94"/>
      <c r="DM18" s="94"/>
      <c r="DN18" s="94"/>
      <c r="DO18" s="94"/>
      <c r="DP18" s="94"/>
      <c r="DQ18" s="94"/>
      <c r="DR18" s="94"/>
      <c r="DS18" s="94"/>
      <c r="DT18" s="94"/>
      <c r="DU18" s="94"/>
      <c r="DV18" s="94"/>
      <c r="DW18" s="94"/>
      <c r="DX18" s="94"/>
      <c r="DY18" s="94"/>
      <c r="DZ18" s="94"/>
      <c r="EA18" s="94"/>
      <c r="EB18" s="94"/>
      <c r="EC18" s="94"/>
      <c r="ED18" s="94"/>
      <c r="EE18" s="94"/>
      <c r="EF18" s="94"/>
      <c r="EG18" s="94"/>
      <c r="EH18" s="94"/>
      <c r="EI18" s="94"/>
      <c r="EJ18" s="94"/>
      <c r="EK18" s="94"/>
      <c r="EL18" s="94"/>
      <c r="EM18" s="94"/>
      <c r="EN18" s="94"/>
      <c r="EO18" s="94"/>
      <c r="EP18" s="94"/>
      <c r="EQ18" s="94"/>
      <c r="ER18" s="94"/>
      <c r="ES18" s="94"/>
      <c r="ET18" s="94"/>
      <c r="EU18" s="94"/>
      <c r="EV18" s="94"/>
      <c r="EW18" s="94"/>
      <c r="EX18" s="94"/>
      <c r="EY18" s="94"/>
      <c r="EZ18" s="94"/>
      <c r="FA18" s="94"/>
      <c r="FB18" s="94"/>
      <c r="FC18" s="94"/>
      <c r="FD18" s="94"/>
      <c r="FE18" s="94"/>
      <c r="FF18" s="94"/>
      <c r="FG18" s="94"/>
      <c r="FH18" s="94"/>
      <c r="FI18" s="94"/>
      <c r="FJ18" s="94"/>
      <c r="FK18" s="94"/>
      <c r="FL18" s="94"/>
      <c r="FM18" s="94"/>
      <c r="FN18" s="94"/>
      <c r="FO18" s="94"/>
      <c r="FP18" s="94"/>
      <c r="FQ18" s="94"/>
      <c r="FR18" s="94"/>
      <c r="FS18" s="94"/>
      <c r="FT18" s="94"/>
      <c r="FU18" s="94"/>
      <c r="FV18" s="94"/>
      <c r="FW18" s="94"/>
      <c r="FX18" s="94"/>
      <c r="FY18" s="94"/>
      <c r="FZ18" s="94"/>
      <c r="GA18" s="94"/>
      <c r="GB18" s="94"/>
      <c r="GC18" s="94"/>
      <c r="GD18" s="94"/>
      <c r="GE18" s="94"/>
      <c r="GF18" s="94"/>
      <c r="GG18" s="94"/>
      <c r="GH18" s="94"/>
      <c r="GI18" s="94"/>
      <c r="GJ18" s="94"/>
      <c r="GK18" s="94"/>
      <c r="GL18" s="94"/>
      <c r="GM18" s="94"/>
      <c r="GN18" s="94"/>
      <c r="GO18" s="94"/>
      <c r="GP18" s="94"/>
      <c r="GQ18" s="94"/>
      <c r="GR18" s="94"/>
    </row>
    <row r="19" spans="1:200" ht="40" customHeight="1" thickTop="1">
      <c r="A19" s="95"/>
      <c r="B19" s="95"/>
      <c r="C19" s="118" t="s">
        <v>260</v>
      </c>
      <c r="D19" s="117"/>
      <c r="E19" s="98"/>
      <c r="F19" s="112" t="s">
        <v>236</v>
      </c>
      <c r="G19" s="100"/>
      <c r="H19" s="96"/>
      <c r="I19" s="95"/>
      <c r="J19" s="95"/>
      <c r="K19" s="83"/>
      <c r="L19" s="83"/>
      <c r="M19" s="83"/>
      <c r="N19" s="83"/>
      <c r="O19" s="83"/>
      <c r="P19" s="83"/>
      <c r="Q19" s="83"/>
      <c r="R19" s="239" t="s">
        <v>50</v>
      </c>
      <c r="S19" s="240" t="s">
        <v>261</v>
      </c>
      <c r="T19" s="240"/>
      <c r="U19" s="240"/>
      <c r="V19" s="240"/>
      <c r="W19" s="240"/>
      <c r="X19" s="241"/>
      <c r="Y19" s="83"/>
      <c r="Z19" s="83"/>
      <c r="AA19" s="83"/>
      <c r="AB19" s="83"/>
      <c r="AC19" s="83"/>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c r="DL19" s="94"/>
      <c r="DM19" s="94"/>
      <c r="DN19" s="94"/>
      <c r="DO19" s="94"/>
      <c r="DP19" s="94"/>
      <c r="DQ19" s="94"/>
      <c r="DR19" s="94"/>
      <c r="DS19" s="94"/>
      <c r="DT19" s="94"/>
      <c r="DU19" s="94"/>
      <c r="DV19" s="94"/>
      <c r="DW19" s="94"/>
      <c r="DX19" s="94"/>
      <c r="DY19" s="94"/>
      <c r="DZ19" s="94"/>
      <c r="EA19" s="94"/>
      <c r="EB19" s="94"/>
      <c r="EC19" s="94"/>
      <c r="ED19" s="94"/>
      <c r="EE19" s="94"/>
      <c r="EF19" s="94"/>
      <c r="EG19" s="94"/>
      <c r="EH19" s="94"/>
      <c r="EI19" s="94"/>
      <c r="EJ19" s="94"/>
      <c r="EK19" s="94"/>
      <c r="EL19" s="94"/>
      <c r="EM19" s="94"/>
      <c r="EN19" s="94"/>
      <c r="EO19" s="94"/>
      <c r="EP19" s="94"/>
      <c r="EQ19" s="94"/>
      <c r="ER19" s="94"/>
      <c r="ES19" s="94"/>
      <c r="ET19" s="94"/>
      <c r="EU19" s="94"/>
      <c r="EV19" s="94"/>
      <c r="EW19" s="94"/>
      <c r="EX19" s="94"/>
      <c r="EY19" s="94"/>
      <c r="EZ19" s="94"/>
      <c r="FA19" s="94"/>
      <c r="FB19" s="94"/>
      <c r="FC19" s="94"/>
      <c r="FD19" s="94"/>
      <c r="FE19" s="94"/>
      <c r="FF19" s="94"/>
      <c r="FG19" s="94"/>
      <c r="FH19" s="94"/>
      <c r="FI19" s="94"/>
      <c r="FJ19" s="94"/>
      <c r="FK19" s="94"/>
      <c r="FL19" s="94"/>
      <c r="FM19" s="94"/>
      <c r="FN19" s="94"/>
      <c r="FO19" s="94"/>
      <c r="FP19" s="94"/>
      <c r="FQ19" s="94"/>
      <c r="FR19" s="94"/>
      <c r="FS19" s="94"/>
      <c r="FT19" s="94"/>
      <c r="FU19" s="94"/>
      <c r="FV19" s="94"/>
      <c r="FW19" s="94"/>
      <c r="FX19" s="94"/>
      <c r="FY19" s="94"/>
      <c r="FZ19" s="94"/>
      <c r="GA19" s="94"/>
      <c r="GB19" s="94"/>
      <c r="GC19" s="94"/>
      <c r="GD19" s="94"/>
      <c r="GE19" s="94"/>
      <c r="GF19" s="94"/>
      <c r="GG19" s="94"/>
      <c r="GH19" s="94"/>
      <c r="GI19" s="94"/>
      <c r="GJ19" s="94"/>
      <c r="GK19" s="94"/>
      <c r="GL19" s="94"/>
      <c r="GM19" s="94"/>
      <c r="GN19" s="94"/>
      <c r="GO19" s="94"/>
      <c r="GP19" s="94"/>
      <c r="GQ19" s="94"/>
      <c r="GR19" s="94"/>
    </row>
    <row r="20" spans="1:200" ht="40" customHeight="1">
      <c r="A20" s="95"/>
      <c r="B20" s="95"/>
      <c r="C20" s="101" t="s">
        <v>241</v>
      </c>
      <c r="D20" s="92"/>
      <c r="E20" s="113"/>
      <c r="F20" s="103"/>
      <c r="G20" s="104">
        <v>5</v>
      </c>
      <c r="H20" s="161" t="s">
        <v>242</v>
      </c>
      <c r="I20" s="162" t="s">
        <v>242</v>
      </c>
      <c r="J20" s="162" t="s">
        <v>242</v>
      </c>
      <c r="K20" s="163" t="s">
        <v>242</v>
      </c>
      <c r="L20" s="163" t="s">
        <v>242</v>
      </c>
      <c r="M20" s="83"/>
      <c r="N20" s="89"/>
      <c r="O20" s="91" t="s">
        <v>243</v>
      </c>
      <c r="P20" s="91"/>
      <c r="Q20" s="83"/>
      <c r="R20" s="233"/>
      <c r="S20" s="234"/>
      <c r="T20" s="234"/>
      <c r="U20" s="234"/>
      <c r="V20" s="234"/>
      <c r="W20" s="234"/>
      <c r="X20" s="235"/>
      <c r="Y20" s="83"/>
      <c r="Z20" s="83"/>
      <c r="AA20" s="83"/>
      <c r="AB20" s="83"/>
      <c r="AC20" s="83"/>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c r="DL20" s="94"/>
      <c r="DM20" s="94"/>
      <c r="DN20" s="94"/>
      <c r="DO20" s="94"/>
      <c r="DP20" s="94"/>
      <c r="DQ20" s="94"/>
      <c r="DR20" s="94"/>
      <c r="DS20" s="94"/>
      <c r="DT20" s="94"/>
      <c r="DU20" s="94"/>
      <c r="DV20" s="94"/>
      <c r="DW20" s="94"/>
      <c r="DX20" s="94"/>
      <c r="DY20" s="94"/>
      <c r="DZ20" s="94"/>
      <c r="EA20" s="94"/>
      <c r="EB20" s="94"/>
      <c r="EC20" s="94"/>
      <c r="ED20" s="94"/>
      <c r="EE20" s="94"/>
      <c r="EF20" s="94"/>
      <c r="EG20" s="94"/>
      <c r="EH20" s="94"/>
      <c r="EI20" s="94"/>
      <c r="EJ20" s="94"/>
      <c r="EK20" s="94"/>
      <c r="EL20" s="94"/>
      <c r="EM20" s="94"/>
      <c r="EN20" s="94"/>
      <c r="EO20" s="94"/>
      <c r="EP20" s="94"/>
      <c r="EQ20" s="94"/>
      <c r="ER20" s="94"/>
      <c r="ES20" s="94"/>
      <c r="ET20" s="94"/>
      <c r="EU20" s="94"/>
      <c r="EV20" s="94"/>
      <c r="EW20" s="94"/>
      <c r="EX20" s="94"/>
      <c r="EY20" s="94"/>
      <c r="EZ20" s="94"/>
      <c r="FA20" s="94"/>
      <c r="FB20" s="94"/>
      <c r="FC20" s="94"/>
      <c r="FD20" s="94"/>
      <c r="FE20" s="94"/>
      <c r="FF20" s="94"/>
      <c r="FG20" s="94"/>
      <c r="FH20" s="94"/>
      <c r="FI20" s="94"/>
      <c r="FJ20" s="94"/>
      <c r="FK20" s="94"/>
      <c r="FL20" s="94"/>
      <c r="FM20" s="94"/>
      <c r="FN20" s="94"/>
      <c r="FO20" s="94"/>
      <c r="FP20" s="94"/>
      <c r="FQ20" s="94"/>
      <c r="FR20" s="94"/>
      <c r="FS20" s="94"/>
      <c r="FT20" s="94"/>
      <c r="FU20" s="94"/>
      <c r="FV20" s="94"/>
      <c r="FW20" s="94"/>
      <c r="FX20" s="94"/>
      <c r="FY20" s="94"/>
      <c r="FZ20" s="94"/>
      <c r="GA20" s="94"/>
      <c r="GB20" s="94"/>
      <c r="GC20" s="94"/>
      <c r="GD20" s="94"/>
      <c r="GE20" s="94"/>
      <c r="GF20" s="94"/>
      <c r="GG20" s="94"/>
      <c r="GH20" s="94"/>
      <c r="GI20" s="94"/>
      <c r="GJ20" s="94"/>
      <c r="GK20" s="94"/>
      <c r="GL20" s="94"/>
      <c r="GM20" s="94"/>
      <c r="GN20" s="94"/>
      <c r="GO20" s="94"/>
      <c r="GP20" s="94"/>
      <c r="GQ20" s="94"/>
      <c r="GR20" s="94"/>
    </row>
    <row r="21" spans="1:200" ht="40" customHeight="1">
      <c r="A21" s="95"/>
      <c r="B21" s="95"/>
      <c r="C21" s="101" t="s">
        <v>246</v>
      </c>
      <c r="D21" s="92"/>
      <c r="E21" s="113"/>
      <c r="F21" s="103"/>
      <c r="G21" s="104">
        <v>4</v>
      </c>
      <c r="H21" s="164" t="s">
        <v>247</v>
      </c>
      <c r="I21" s="165" t="s">
        <v>247</v>
      </c>
      <c r="J21" s="162" t="s">
        <v>242</v>
      </c>
      <c r="K21" s="162" t="s">
        <v>242</v>
      </c>
      <c r="L21" s="162" t="s">
        <v>242</v>
      </c>
      <c r="M21" s="83"/>
      <c r="N21" s="83"/>
      <c r="O21" s="91"/>
      <c r="P21" s="91"/>
      <c r="Q21" s="83"/>
      <c r="R21" s="233" t="s">
        <v>131</v>
      </c>
      <c r="S21" s="234" t="s">
        <v>262</v>
      </c>
      <c r="T21" s="234"/>
      <c r="U21" s="234"/>
      <c r="V21" s="234"/>
      <c r="W21" s="234"/>
      <c r="X21" s="235"/>
      <c r="Y21" s="83"/>
      <c r="Z21" s="83"/>
      <c r="AA21" s="83"/>
      <c r="AB21" s="83"/>
      <c r="AC21" s="83"/>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c r="DL21" s="94"/>
      <c r="DM21" s="94"/>
      <c r="DN21" s="94"/>
      <c r="DO21" s="94"/>
      <c r="DP21" s="94"/>
      <c r="DQ21" s="94"/>
      <c r="DR21" s="94"/>
      <c r="DS21" s="94"/>
      <c r="DT21" s="94"/>
      <c r="DU21" s="94"/>
      <c r="DV21" s="94"/>
      <c r="DW21" s="94"/>
      <c r="DX21" s="94"/>
      <c r="DY21" s="94"/>
      <c r="DZ21" s="94"/>
      <c r="EA21" s="94"/>
      <c r="EB21" s="94"/>
      <c r="EC21" s="94"/>
      <c r="ED21" s="94"/>
      <c r="EE21" s="94"/>
      <c r="EF21" s="94"/>
      <c r="EG21" s="94"/>
      <c r="EH21" s="94"/>
      <c r="EI21" s="94"/>
      <c r="EJ21" s="94"/>
      <c r="EK21" s="94"/>
      <c r="EL21" s="94"/>
      <c r="EM21" s="94"/>
      <c r="EN21" s="94"/>
      <c r="EO21" s="94"/>
      <c r="EP21" s="94"/>
      <c r="EQ21" s="94"/>
      <c r="ER21" s="94"/>
      <c r="ES21" s="94"/>
      <c r="ET21" s="94"/>
      <c r="EU21" s="94"/>
      <c r="EV21" s="94"/>
      <c r="EW21" s="94"/>
      <c r="EX21" s="94"/>
      <c r="EY21" s="94"/>
      <c r="EZ21" s="94"/>
      <c r="FA21" s="94"/>
      <c r="FB21" s="94"/>
      <c r="FC21" s="94"/>
      <c r="FD21" s="94"/>
      <c r="FE21" s="94"/>
      <c r="FF21" s="94"/>
      <c r="FG21" s="94"/>
      <c r="FH21" s="94"/>
      <c r="FI21" s="94"/>
      <c r="FJ21" s="94"/>
      <c r="FK21" s="94"/>
      <c r="FL21" s="94"/>
      <c r="FM21" s="94"/>
      <c r="FN21" s="94"/>
      <c r="FO21" s="94"/>
      <c r="FP21" s="94"/>
      <c r="FQ21" s="94"/>
      <c r="FR21" s="94"/>
      <c r="FS21" s="94"/>
      <c r="FT21" s="94"/>
      <c r="FU21" s="94"/>
      <c r="FV21" s="94"/>
      <c r="FW21" s="94"/>
      <c r="FX21" s="94"/>
      <c r="FY21" s="94"/>
      <c r="FZ21" s="94"/>
      <c r="GA21" s="94"/>
      <c r="GB21" s="94"/>
      <c r="GC21" s="94"/>
      <c r="GD21" s="94"/>
      <c r="GE21" s="94"/>
      <c r="GF21" s="94"/>
      <c r="GG21" s="94"/>
      <c r="GH21" s="94"/>
      <c r="GI21" s="94"/>
      <c r="GJ21" s="94"/>
      <c r="GK21" s="94"/>
      <c r="GL21" s="94"/>
      <c r="GM21" s="94"/>
      <c r="GN21" s="94"/>
      <c r="GO21" s="94"/>
      <c r="GP21" s="94"/>
      <c r="GQ21" s="94"/>
      <c r="GR21" s="94"/>
    </row>
    <row r="22" spans="1:200" ht="40" customHeight="1">
      <c r="A22" s="95"/>
      <c r="B22" s="95"/>
      <c r="C22" s="101" t="s">
        <v>250</v>
      </c>
      <c r="D22" s="105" t="str" cm="1">
        <f t="array" ref="D22">IF(COUNTA(D20:D21)=2,INDEX(H20:L24,6-D20,D21),"")</f>
        <v/>
      </c>
      <c r="E22" s="114"/>
      <c r="F22" s="103"/>
      <c r="G22" s="104">
        <v>3</v>
      </c>
      <c r="H22" s="167" t="s">
        <v>251</v>
      </c>
      <c r="I22" s="165" t="s">
        <v>247</v>
      </c>
      <c r="J22" s="165" t="s">
        <v>247</v>
      </c>
      <c r="K22" s="168" t="s">
        <v>247</v>
      </c>
      <c r="L22" s="168" t="s">
        <v>247</v>
      </c>
      <c r="M22" s="83"/>
      <c r="N22" s="90"/>
      <c r="O22" s="91" t="s">
        <v>252</v>
      </c>
      <c r="P22" s="91"/>
      <c r="Q22" s="83"/>
      <c r="R22" s="233"/>
      <c r="S22" s="234"/>
      <c r="T22" s="234"/>
      <c r="U22" s="234"/>
      <c r="V22" s="234"/>
      <c r="W22" s="234"/>
      <c r="X22" s="235"/>
      <c r="Y22" s="83"/>
      <c r="Z22" s="83"/>
      <c r="AA22" s="83"/>
      <c r="AB22" s="83"/>
      <c r="AC22" s="83"/>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c r="DL22" s="94"/>
      <c r="DM22" s="94"/>
      <c r="DN22" s="94"/>
      <c r="DO22" s="94"/>
      <c r="DP22" s="94"/>
      <c r="DQ22" s="94"/>
      <c r="DR22" s="94"/>
      <c r="DS22" s="94"/>
      <c r="DT22" s="94"/>
      <c r="DU22" s="94"/>
      <c r="DV22" s="94"/>
      <c r="DW22" s="94"/>
      <c r="DX22" s="94"/>
      <c r="DY22" s="94"/>
      <c r="DZ22" s="94"/>
      <c r="EA22" s="94"/>
      <c r="EB22" s="94"/>
      <c r="EC22" s="94"/>
      <c r="ED22" s="94"/>
      <c r="EE22" s="94"/>
      <c r="EF22" s="94"/>
      <c r="EG22" s="94"/>
      <c r="EH22" s="94"/>
      <c r="EI22" s="94"/>
      <c r="EJ22" s="94"/>
      <c r="EK22" s="94"/>
      <c r="EL22" s="94"/>
      <c r="EM22" s="94"/>
      <c r="EN22" s="94"/>
      <c r="EO22" s="94"/>
      <c r="EP22" s="94"/>
      <c r="EQ22" s="94"/>
      <c r="ER22" s="94"/>
      <c r="ES22" s="94"/>
      <c r="ET22" s="94"/>
      <c r="EU22" s="94"/>
      <c r="EV22" s="94"/>
      <c r="EW22" s="94"/>
      <c r="EX22" s="94"/>
      <c r="EY22" s="94"/>
      <c r="EZ22" s="94"/>
      <c r="FA22" s="94"/>
      <c r="FB22" s="94"/>
      <c r="FC22" s="94"/>
      <c r="FD22" s="94"/>
      <c r="FE22" s="94"/>
      <c r="FF22" s="94"/>
      <c r="FG22" s="94"/>
      <c r="FH22" s="94"/>
      <c r="FI22" s="94"/>
      <c r="FJ22" s="94"/>
      <c r="FK22" s="94"/>
      <c r="FL22" s="94"/>
      <c r="FM22" s="94"/>
      <c r="FN22" s="94"/>
      <c r="FO22" s="94"/>
      <c r="FP22" s="94"/>
      <c r="FQ22" s="94"/>
      <c r="FR22" s="94"/>
      <c r="FS22" s="94"/>
      <c r="FT22" s="94"/>
      <c r="FU22" s="94"/>
      <c r="FV22" s="94"/>
      <c r="FW22" s="94"/>
      <c r="FX22" s="94"/>
      <c r="FY22" s="94"/>
      <c r="FZ22" s="94"/>
      <c r="GA22" s="94"/>
      <c r="GB22" s="94"/>
      <c r="GC22" s="94"/>
      <c r="GD22" s="94"/>
      <c r="GE22" s="94"/>
      <c r="GF22" s="94"/>
      <c r="GG22" s="94"/>
      <c r="GH22" s="94"/>
      <c r="GI22" s="94"/>
      <c r="GJ22" s="94"/>
      <c r="GK22" s="94"/>
      <c r="GL22" s="94"/>
      <c r="GM22" s="94"/>
      <c r="GN22" s="94"/>
      <c r="GO22" s="94"/>
      <c r="GP22" s="94"/>
      <c r="GQ22" s="94"/>
      <c r="GR22" s="94"/>
    </row>
    <row r="23" spans="1:200" ht="40" customHeight="1">
      <c r="A23" s="95"/>
      <c r="B23" s="95"/>
      <c r="C23" s="96"/>
      <c r="D23" s="96"/>
      <c r="E23" s="107"/>
      <c r="F23" s="104"/>
      <c r="G23" s="104">
        <v>2</v>
      </c>
      <c r="H23" s="167" t="s">
        <v>251</v>
      </c>
      <c r="I23" s="169" t="s">
        <v>251</v>
      </c>
      <c r="J23" s="169" t="s">
        <v>251</v>
      </c>
      <c r="K23" s="168" t="s">
        <v>247</v>
      </c>
      <c r="L23" s="168" t="s">
        <v>247</v>
      </c>
      <c r="M23" s="83"/>
      <c r="N23" s="83"/>
      <c r="O23" s="91"/>
      <c r="P23" s="91"/>
      <c r="Q23" s="83"/>
      <c r="R23" s="233" t="s">
        <v>53</v>
      </c>
      <c r="S23" s="234" t="s">
        <v>263</v>
      </c>
      <c r="T23" s="234"/>
      <c r="U23" s="234"/>
      <c r="V23" s="234"/>
      <c r="W23" s="234"/>
      <c r="X23" s="235"/>
      <c r="Y23" s="83"/>
      <c r="Z23" s="83"/>
      <c r="AA23" s="83"/>
      <c r="AB23" s="83"/>
      <c r="AC23" s="83"/>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4"/>
      <c r="CZ23" s="94"/>
      <c r="DA23" s="94"/>
      <c r="DB23" s="94"/>
      <c r="DC23" s="94"/>
      <c r="DD23" s="94"/>
      <c r="DE23" s="94"/>
      <c r="DF23" s="94"/>
      <c r="DG23" s="94"/>
      <c r="DH23" s="94"/>
      <c r="DI23" s="94"/>
      <c r="DJ23" s="94"/>
      <c r="DK23" s="94"/>
      <c r="DL23" s="94"/>
      <c r="DM23" s="94"/>
      <c r="DN23" s="94"/>
      <c r="DO23" s="94"/>
      <c r="DP23" s="94"/>
      <c r="DQ23" s="94"/>
      <c r="DR23" s="94"/>
      <c r="DS23" s="94"/>
      <c r="DT23" s="94"/>
      <c r="DU23" s="94"/>
      <c r="DV23" s="94"/>
      <c r="DW23" s="94"/>
      <c r="DX23" s="94"/>
      <c r="DY23" s="94"/>
      <c r="DZ23" s="94"/>
      <c r="EA23" s="94"/>
      <c r="EB23" s="94"/>
      <c r="EC23" s="94"/>
      <c r="ED23" s="94"/>
      <c r="EE23" s="94"/>
      <c r="EF23" s="94"/>
      <c r="EG23" s="94"/>
      <c r="EH23" s="94"/>
      <c r="EI23" s="94"/>
      <c r="EJ23" s="94"/>
      <c r="EK23" s="94"/>
      <c r="EL23" s="94"/>
      <c r="EM23" s="94"/>
      <c r="EN23" s="94"/>
      <c r="EO23" s="94"/>
      <c r="EP23" s="94"/>
      <c r="EQ23" s="94"/>
      <c r="ER23" s="94"/>
      <c r="ES23" s="94"/>
      <c r="ET23" s="94"/>
      <c r="EU23" s="94"/>
      <c r="EV23" s="94"/>
      <c r="EW23" s="94"/>
      <c r="EX23" s="94"/>
      <c r="EY23" s="94"/>
      <c r="EZ23" s="94"/>
      <c r="FA23" s="94"/>
      <c r="FB23" s="94"/>
      <c r="FC23" s="94"/>
      <c r="FD23" s="94"/>
      <c r="FE23" s="94"/>
      <c r="FF23" s="94"/>
      <c r="FG23" s="94"/>
      <c r="FH23" s="94"/>
      <c r="FI23" s="94"/>
      <c r="FJ23" s="94"/>
      <c r="FK23" s="94"/>
      <c r="FL23" s="94"/>
      <c r="FM23" s="94"/>
      <c r="FN23" s="94"/>
      <c r="FO23" s="94"/>
      <c r="FP23" s="94"/>
      <c r="FQ23" s="94"/>
      <c r="FR23" s="94"/>
      <c r="FS23" s="94"/>
      <c r="FT23" s="94"/>
      <c r="FU23" s="94"/>
      <c r="FV23" s="94"/>
      <c r="FW23" s="94"/>
      <c r="FX23" s="94"/>
      <c r="FY23" s="94"/>
      <c r="FZ23" s="94"/>
      <c r="GA23" s="94"/>
      <c r="GB23" s="94"/>
      <c r="GC23" s="94"/>
      <c r="GD23" s="94"/>
      <c r="GE23" s="94"/>
      <c r="GF23" s="94"/>
      <c r="GG23" s="94"/>
      <c r="GH23" s="94"/>
      <c r="GI23" s="94"/>
      <c r="GJ23" s="94"/>
      <c r="GK23" s="94"/>
      <c r="GL23" s="94"/>
      <c r="GM23" s="94"/>
      <c r="GN23" s="94"/>
      <c r="GO23" s="94"/>
      <c r="GP23" s="94"/>
      <c r="GQ23" s="94"/>
      <c r="GR23" s="94"/>
    </row>
    <row r="24" spans="1:200" ht="40" customHeight="1">
      <c r="A24" s="95"/>
      <c r="B24" s="95"/>
      <c r="C24" s="96"/>
      <c r="D24" s="104"/>
      <c r="E24" s="108"/>
      <c r="F24" s="104"/>
      <c r="G24" s="104">
        <v>1</v>
      </c>
      <c r="H24" s="167" t="s">
        <v>251</v>
      </c>
      <c r="I24" s="174" t="s">
        <v>251</v>
      </c>
      <c r="J24" s="174" t="s">
        <v>251</v>
      </c>
      <c r="K24" s="174" t="s">
        <v>251</v>
      </c>
      <c r="L24" s="174" t="s">
        <v>251</v>
      </c>
      <c r="M24" s="107"/>
      <c r="N24" s="109"/>
      <c r="O24" s="91" t="s">
        <v>257</v>
      </c>
      <c r="P24" s="91"/>
      <c r="Q24" s="83"/>
      <c r="R24" s="233"/>
      <c r="S24" s="234"/>
      <c r="T24" s="234"/>
      <c r="U24" s="234"/>
      <c r="V24" s="234"/>
      <c r="W24" s="234"/>
      <c r="X24" s="235"/>
      <c r="Y24" s="83"/>
      <c r="Z24" s="83"/>
      <c r="AA24" s="83"/>
      <c r="AB24" s="83"/>
      <c r="AC24" s="83"/>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4"/>
      <c r="CZ24" s="94"/>
      <c r="DA24" s="94"/>
      <c r="DB24" s="94"/>
      <c r="DC24" s="94"/>
      <c r="DD24" s="94"/>
      <c r="DE24" s="94"/>
      <c r="DF24" s="94"/>
      <c r="DG24" s="94"/>
      <c r="DH24" s="94"/>
      <c r="DI24" s="94"/>
      <c r="DJ24" s="94"/>
      <c r="DK24" s="94"/>
      <c r="DL24" s="94"/>
      <c r="DM24" s="94"/>
      <c r="DN24" s="94"/>
      <c r="DO24" s="94"/>
      <c r="DP24" s="94"/>
      <c r="DQ24" s="94"/>
      <c r="DR24" s="94"/>
      <c r="DS24" s="94"/>
      <c r="DT24" s="94"/>
      <c r="DU24" s="94"/>
      <c r="DV24" s="94"/>
      <c r="DW24" s="94"/>
      <c r="DX24" s="94"/>
      <c r="DY24" s="94"/>
      <c r="DZ24" s="94"/>
      <c r="EA24" s="94"/>
      <c r="EB24" s="94"/>
      <c r="EC24" s="94"/>
      <c r="ED24" s="94"/>
      <c r="EE24" s="94"/>
      <c r="EF24" s="94"/>
      <c r="EG24" s="94"/>
      <c r="EH24" s="94"/>
      <c r="EI24" s="94"/>
      <c r="EJ24" s="94"/>
      <c r="EK24" s="94"/>
      <c r="EL24" s="94"/>
      <c r="EM24" s="94"/>
      <c r="EN24" s="94"/>
      <c r="EO24" s="94"/>
      <c r="EP24" s="94"/>
      <c r="EQ24" s="94"/>
      <c r="ER24" s="94"/>
      <c r="ES24" s="94"/>
      <c r="ET24" s="94"/>
      <c r="EU24" s="94"/>
      <c r="EV24" s="94"/>
      <c r="EW24" s="94"/>
      <c r="EX24" s="94"/>
      <c r="EY24" s="94"/>
      <c r="EZ24" s="94"/>
      <c r="FA24" s="94"/>
      <c r="FB24" s="94"/>
      <c r="FC24" s="94"/>
      <c r="FD24" s="94"/>
      <c r="FE24" s="94"/>
      <c r="FF24" s="94"/>
      <c r="FG24" s="94"/>
      <c r="FH24" s="94"/>
      <c r="FI24" s="94"/>
      <c r="FJ24" s="94"/>
      <c r="FK24" s="94"/>
      <c r="FL24" s="94"/>
      <c r="FM24" s="94"/>
      <c r="FN24" s="94"/>
      <c r="FO24" s="94"/>
      <c r="FP24" s="94"/>
      <c r="FQ24" s="94"/>
      <c r="FR24" s="94"/>
      <c r="FS24" s="94"/>
      <c r="FT24" s="94"/>
      <c r="FU24" s="94"/>
      <c r="FV24" s="94"/>
      <c r="FW24" s="94"/>
      <c r="FX24" s="94"/>
      <c r="FY24" s="94"/>
      <c r="FZ24" s="94"/>
      <c r="GA24" s="94"/>
      <c r="GB24" s="94"/>
      <c r="GC24" s="94"/>
      <c r="GD24" s="94"/>
      <c r="GE24" s="94"/>
      <c r="GF24" s="94"/>
      <c r="GG24" s="94"/>
      <c r="GH24" s="94"/>
      <c r="GI24" s="94"/>
      <c r="GJ24" s="94"/>
      <c r="GK24" s="94"/>
      <c r="GL24" s="94"/>
      <c r="GM24" s="94"/>
      <c r="GN24" s="94"/>
      <c r="GO24" s="94"/>
      <c r="GP24" s="94"/>
      <c r="GQ24" s="94"/>
      <c r="GR24" s="94"/>
    </row>
    <row r="25" spans="1:200" ht="40" customHeight="1">
      <c r="A25" s="95"/>
      <c r="B25" s="95"/>
      <c r="C25" s="96"/>
      <c r="D25" s="104"/>
      <c r="E25" s="108"/>
      <c r="F25" s="104"/>
      <c r="G25" s="104"/>
      <c r="H25" s="104">
        <v>1</v>
      </c>
      <c r="I25" s="104">
        <v>2</v>
      </c>
      <c r="J25" s="104">
        <v>3</v>
      </c>
      <c r="K25" s="104">
        <v>4</v>
      </c>
      <c r="L25" s="104">
        <v>5</v>
      </c>
      <c r="M25" s="110" t="s">
        <v>237</v>
      </c>
      <c r="N25" s="111"/>
      <c r="O25" s="83"/>
      <c r="P25" s="83"/>
      <c r="Q25" s="83"/>
      <c r="R25" s="233" t="s">
        <v>56</v>
      </c>
      <c r="S25" s="234" t="s">
        <v>264</v>
      </c>
      <c r="T25" s="234"/>
      <c r="U25" s="234"/>
      <c r="V25" s="234"/>
      <c r="W25" s="234"/>
      <c r="X25" s="235"/>
      <c r="Y25" s="83"/>
      <c r="Z25" s="83"/>
      <c r="AA25" s="83"/>
      <c r="AB25" s="83"/>
      <c r="AC25" s="83"/>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c r="DH25" s="94"/>
      <c r="DI25" s="94"/>
      <c r="DJ25" s="94"/>
      <c r="DK25" s="94"/>
      <c r="DL25" s="94"/>
      <c r="DM25" s="94"/>
      <c r="DN25" s="94"/>
      <c r="DO25" s="94"/>
      <c r="DP25" s="94"/>
      <c r="DQ25" s="94"/>
      <c r="DR25" s="94"/>
      <c r="DS25" s="94"/>
      <c r="DT25" s="94"/>
      <c r="DU25" s="94"/>
      <c r="DV25" s="94"/>
      <c r="DW25" s="94"/>
      <c r="DX25" s="94"/>
      <c r="DY25" s="94"/>
      <c r="DZ25" s="94"/>
      <c r="EA25" s="94"/>
      <c r="EB25" s="94"/>
      <c r="EC25" s="94"/>
      <c r="ED25" s="94"/>
      <c r="EE25" s="94"/>
      <c r="EF25" s="94"/>
      <c r="EG25" s="94"/>
      <c r="EH25" s="94"/>
      <c r="EI25" s="94"/>
      <c r="EJ25" s="94"/>
      <c r="EK25" s="94"/>
      <c r="EL25" s="94"/>
      <c r="EM25" s="94"/>
      <c r="EN25" s="94"/>
      <c r="EO25" s="94"/>
      <c r="EP25" s="94"/>
      <c r="EQ25" s="94"/>
      <c r="ER25" s="94"/>
      <c r="ES25" s="94"/>
      <c r="ET25" s="94"/>
      <c r="EU25" s="94"/>
      <c r="EV25" s="94"/>
      <c r="EW25" s="94"/>
      <c r="EX25" s="94"/>
      <c r="EY25" s="94"/>
      <c r="EZ25" s="94"/>
      <c r="FA25" s="94"/>
      <c r="FB25" s="94"/>
      <c r="FC25" s="94"/>
      <c r="FD25" s="94"/>
      <c r="FE25" s="94"/>
      <c r="FF25" s="94"/>
      <c r="FG25" s="94"/>
      <c r="FH25" s="94"/>
      <c r="FI25" s="94"/>
      <c r="FJ25" s="94"/>
      <c r="FK25" s="94"/>
      <c r="FL25" s="94"/>
      <c r="FM25" s="94"/>
      <c r="FN25" s="94"/>
      <c r="FO25" s="94"/>
      <c r="FP25" s="94"/>
      <c r="FQ25" s="94"/>
      <c r="FR25" s="94"/>
      <c r="FS25" s="94"/>
      <c r="FT25" s="94"/>
      <c r="FU25" s="94"/>
      <c r="FV25" s="94"/>
      <c r="FW25" s="94"/>
      <c r="FX25" s="94"/>
      <c r="FY25" s="94"/>
      <c r="FZ25" s="94"/>
      <c r="GA25" s="94"/>
      <c r="GB25" s="94"/>
      <c r="GC25" s="94"/>
      <c r="GD25" s="94"/>
      <c r="GE25" s="94"/>
      <c r="GF25" s="94"/>
      <c r="GG25" s="94"/>
      <c r="GH25" s="94"/>
      <c r="GI25" s="94"/>
      <c r="GJ25" s="94"/>
      <c r="GK25" s="94"/>
      <c r="GL25" s="94"/>
      <c r="GM25" s="94"/>
      <c r="GN25" s="94"/>
      <c r="GO25" s="94"/>
      <c r="GP25" s="94"/>
      <c r="GQ25" s="94"/>
      <c r="GR25" s="94"/>
    </row>
    <row r="26" spans="1:200" ht="30" customHeight="1" thickBot="1">
      <c r="A26" s="95"/>
      <c r="B26" s="95"/>
      <c r="C26" s="96"/>
      <c r="D26" s="96"/>
      <c r="E26" s="107"/>
      <c r="F26" s="96"/>
      <c r="G26" s="96"/>
      <c r="H26" s="96"/>
      <c r="I26" s="95"/>
      <c r="J26" s="95"/>
      <c r="K26" s="83"/>
      <c r="L26" s="83"/>
      <c r="M26" s="83"/>
      <c r="N26" s="83"/>
      <c r="O26" s="83"/>
      <c r="P26" s="83"/>
      <c r="Q26" s="83"/>
      <c r="R26" s="236"/>
      <c r="S26" s="237"/>
      <c r="T26" s="237"/>
      <c r="U26" s="237"/>
      <c r="V26" s="237"/>
      <c r="W26" s="237"/>
      <c r="X26" s="238"/>
      <c r="Y26" s="83"/>
      <c r="Z26" s="83"/>
      <c r="AA26" s="83"/>
      <c r="AB26" s="83"/>
      <c r="AC26" s="83"/>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c r="DH26" s="94"/>
      <c r="DI26" s="94"/>
      <c r="DJ26" s="94"/>
      <c r="DK26" s="94"/>
      <c r="DL26" s="94"/>
      <c r="DM26" s="94"/>
      <c r="DN26" s="94"/>
      <c r="DO26" s="94"/>
      <c r="DP26" s="94"/>
      <c r="DQ26" s="94"/>
      <c r="DR26" s="94"/>
      <c r="DS26" s="94"/>
      <c r="DT26" s="94"/>
      <c r="DU26" s="94"/>
      <c r="DV26" s="94"/>
      <c r="DW26" s="94"/>
      <c r="DX26" s="94"/>
      <c r="DY26" s="94"/>
      <c r="DZ26" s="94"/>
      <c r="EA26" s="94"/>
      <c r="EB26" s="94"/>
      <c r="EC26" s="94"/>
      <c r="ED26" s="94"/>
      <c r="EE26" s="94"/>
      <c r="EF26" s="94"/>
      <c r="EG26" s="94"/>
      <c r="EH26" s="94"/>
      <c r="EI26" s="94"/>
      <c r="EJ26" s="94"/>
      <c r="EK26" s="94"/>
      <c r="EL26" s="94"/>
      <c r="EM26" s="94"/>
      <c r="EN26" s="94"/>
      <c r="EO26" s="94"/>
      <c r="EP26" s="94"/>
      <c r="EQ26" s="94"/>
      <c r="ER26" s="94"/>
      <c r="ES26" s="94"/>
      <c r="ET26" s="94"/>
      <c r="EU26" s="94"/>
      <c r="EV26" s="94"/>
      <c r="EW26" s="94"/>
      <c r="EX26" s="94"/>
      <c r="EY26" s="94"/>
      <c r="EZ26" s="94"/>
      <c r="FA26" s="94"/>
      <c r="FB26" s="94"/>
      <c r="FC26" s="94"/>
      <c r="FD26" s="94"/>
      <c r="FE26" s="94"/>
      <c r="FF26" s="94"/>
      <c r="FG26" s="94"/>
      <c r="FH26" s="94"/>
      <c r="FI26" s="94"/>
      <c r="FJ26" s="94"/>
      <c r="FK26" s="94"/>
      <c r="FL26" s="94"/>
      <c r="FM26" s="94"/>
      <c r="FN26" s="94"/>
      <c r="FO26" s="94"/>
      <c r="FP26" s="94"/>
      <c r="FQ26" s="94"/>
      <c r="FR26" s="94"/>
      <c r="FS26" s="94"/>
      <c r="FT26" s="94"/>
      <c r="FU26" s="94"/>
      <c r="FV26" s="94"/>
      <c r="FW26" s="94"/>
      <c r="FX26" s="94"/>
      <c r="FY26" s="94"/>
      <c r="FZ26" s="94"/>
      <c r="GA26" s="94"/>
      <c r="GB26" s="94"/>
      <c r="GC26" s="94"/>
      <c r="GD26" s="94"/>
      <c r="GE26" s="94"/>
      <c r="GF26" s="94"/>
      <c r="GG26" s="94"/>
      <c r="GH26" s="94"/>
      <c r="GI26" s="94"/>
      <c r="GJ26" s="94"/>
      <c r="GK26" s="94"/>
      <c r="GL26" s="94"/>
      <c r="GM26" s="94"/>
      <c r="GN26" s="94"/>
      <c r="GO26" s="94"/>
      <c r="GP26" s="94"/>
      <c r="GQ26" s="94"/>
      <c r="GR26" s="94"/>
    </row>
    <row r="27" spans="1:200" ht="17" thickTop="1">
      <c r="A27" s="95"/>
      <c r="B27" s="95"/>
      <c r="C27" s="96"/>
      <c r="D27" s="96"/>
      <c r="E27" s="96"/>
      <c r="F27" s="96"/>
      <c r="G27" s="96"/>
      <c r="H27" s="96"/>
      <c r="I27" s="95"/>
      <c r="J27" s="95"/>
      <c r="K27" s="83"/>
      <c r="L27" s="83"/>
      <c r="M27" s="83"/>
      <c r="N27" s="83"/>
      <c r="O27" s="83"/>
      <c r="P27" s="83"/>
      <c r="Q27" s="83"/>
      <c r="R27" s="88"/>
      <c r="S27" s="88"/>
      <c r="T27" s="88"/>
      <c r="U27" s="88"/>
      <c r="V27" s="88"/>
      <c r="W27" s="88"/>
      <c r="X27" s="88"/>
      <c r="Y27" s="83"/>
      <c r="Z27" s="83"/>
      <c r="AA27" s="83"/>
      <c r="AB27" s="83"/>
      <c r="AC27" s="83"/>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94"/>
      <c r="CD27" s="94"/>
      <c r="CE27" s="94"/>
      <c r="CF27" s="94"/>
      <c r="CG27" s="94"/>
      <c r="CH27" s="94"/>
      <c r="CI27" s="94"/>
      <c r="CJ27" s="94"/>
      <c r="CK27" s="94"/>
      <c r="CL27" s="94"/>
      <c r="CM27" s="94"/>
      <c r="CN27" s="94"/>
      <c r="CO27" s="94"/>
      <c r="CP27" s="94"/>
      <c r="CQ27" s="94"/>
      <c r="CR27" s="94"/>
      <c r="CS27" s="94"/>
      <c r="CT27" s="94"/>
      <c r="CU27" s="94"/>
      <c r="CV27" s="94"/>
      <c r="CW27" s="94"/>
      <c r="CX27" s="94"/>
      <c r="CY27" s="94"/>
      <c r="CZ27" s="94"/>
      <c r="DA27" s="94"/>
      <c r="DB27" s="94"/>
      <c r="DC27" s="94"/>
      <c r="DD27" s="94"/>
      <c r="DE27" s="94"/>
      <c r="DF27" s="94"/>
      <c r="DG27" s="94"/>
      <c r="DH27" s="94"/>
      <c r="DI27" s="94"/>
      <c r="DJ27" s="94"/>
      <c r="DK27" s="94"/>
      <c r="DL27" s="94"/>
      <c r="DM27" s="94"/>
      <c r="DN27" s="94"/>
      <c r="DO27" s="94"/>
      <c r="DP27" s="94"/>
      <c r="DQ27" s="94"/>
      <c r="DR27" s="94"/>
      <c r="DS27" s="94"/>
      <c r="DT27" s="94"/>
      <c r="DU27" s="94"/>
      <c r="DV27" s="94"/>
      <c r="DW27" s="94"/>
      <c r="DX27" s="94"/>
      <c r="DY27" s="94"/>
      <c r="DZ27" s="94"/>
      <c r="EA27" s="94"/>
      <c r="EB27" s="94"/>
      <c r="EC27" s="94"/>
      <c r="ED27" s="94"/>
      <c r="EE27" s="94"/>
      <c r="EF27" s="94"/>
      <c r="EG27" s="94"/>
      <c r="EH27" s="94"/>
      <c r="EI27" s="94"/>
      <c r="EJ27" s="94"/>
      <c r="EK27" s="94"/>
      <c r="EL27" s="94"/>
      <c r="EM27" s="94"/>
      <c r="EN27" s="94"/>
      <c r="EO27" s="94"/>
      <c r="EP27" s="94"/>
      <c r="EQ27" s="94"/>
      <c r="ER27" s="94"/>
      <c r="ES27" s="94"/>
      <c r="ET27" s="94"/>
      <c r="EU27" s="94"/>
      <c r="EV27" s="94"/>
      <c r="EW27" s="94"/>
      <c r="EX27" s="94"/>
      <c r="EY27" s="94"/>
      <c r="EZ27" s="94"/>
      <c r="FA27" s="94"/>
      <c r="FB27" s="94"/>
      <c r="FC27" s="94"/>
      <c r="FD27" s="94"/>
      <c r="FE27" s="94"/>
      <c r="FF27" s="94"/>
      <c r="FG27" s="94"/>
      <c r="FH27" s="94"/>
      <c r="FI27" s="94"/>
      <c r="FJ27" s="94"/>
      <c r="FK27" s="94"/>
      <c r="FL27" s="94"/>
      <c r="FM27" s="94"/>
      <c r="FN27" s="94"/>
      <c r="FO27" s="94"/>
      <c r="FP27" s="94"/>
      <c r="FQ27" s="94"/>
      <c r="FR27" s="94"/>
      <c r="FS27" s="94"/>
      <c r="FT27" s="94"/>
      <c r="FU27" s="94"/>
      <c r="FV27" s="94"/>
      <c r="FW27" s="94"/>
      <c r="FX27" s="94"/>
      <c r="FY27" s="94"/>
      <c r="FZ27" s="94"/>
      <c r="GA27" s="94"/>
      <c r="GB27" s="94"/>
      <c r="GC27" s="94"/>
      <c r="GD27" s="94"/>
      <c r="GE27" s="94"/>
      <c r="GF27" s="94"/>
      <c r="GG27" s="94"/>
      <c r="GH27" s="94"/>
      <c r="GI27" s="94"/>
      <c r="GJ27" s="94"/>
      <c r="GK27" s="94"/>
      <c r="GL27" s="94"/>
      <c r="GM27" s="94"/>
      <c r="GN27" s="94"/>
      <c r="GO27" s="94"/>
      <c r="GP27" s="94"/>
      <c r="GQ27" s="94"/>
      <c r="GR27" s="94"/>
    </row>
    <row r="28" spans="1:200">
      <c r="A28" s="95"/>
      <c r="B28" s="95"/>
      <c r="C28" s="107"/>
      <c r="D28" s="107"/>
      <c r="E28" s="107"/>
      <c r="F28" s="107"/>
      <c r="G28" s="107"/>
      <c r="H28" s="107"/>
      <c r="I28" s="107"/>
      <c r="J28" s="107"/>
      <c r="K28" s="83"/>
      <c r="L28" s="83"/>
      <c r="M28" s="83"/>
      <c r="N28" s="83"/>
      <c r="O28" s="83"/>
      <c r="P28" s="83"/>
      <c r="Q28" s="83"/>
      <c r="R28" s="94"/>
      <c r="S28" s="84"/>
      <c r="T28" s="84"/>
      <c r="U28" s="84"/>
      <c r="V28" s="94"/>
      <c r="W28" s="83"/>
      <c r="X28" s="83"/>
      <c r="Y28" s="83"/>
      <c r="Z28" s="83"/>
      <c r="AA28" s="83"/>
      <c r="AB28" s="83"/>
      <c r="AC28" s="83"/>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94"/>
      <c r="CD28" s="94"/>
      <c r="CE28" s="94"/>
      <c r="CF28" s="94"/>
      <c r="CG28" s="94"/>
      <c r="CH28" s="94"/>
      <c r="CI28" s="94"/>
      <c r="CJ28" s="94"/>
      <c r="CK28" s="94"/>
      <c r="CL28" s="94"/>
      <c r="CM28" s="94"/>
      <c r="CN28" s="94"/>
      <c r="CO28" s="94"/>
      <c r="CP28" s="94"/>
      <c r="CQ28" s="94"/>
      <c r="CR28" s="94"/>
      <c r="CS28" s="94"/>
      <c r="CT28" s="94"/>
      <c r="CU28" s="94"/>
      <c r="CV28" s="94"/>
      <c r="CW28" s="94"/>
      <c r="CX28" s="94"/>
      <c r="CY28" s="94"/>
      <c r="CZ28" s="94"/>
      <c r="DA28" s="94"/>
      <c r="DB28" s="94"/>
      <c r="DC28" s="94"/>
      <c r="DD28" s="94"/>
      <c r="DE28" s="94"/>
      <c r="DF28" s="94"/>
      <c r="DG28" s="94"/>
      <c r="DH28" s="94"/>
      <c r="DI28" s="94"/>
      <c r="DJ28" s="94"/>
      <c r="DK28" s="94"/>
      <c r="DL28" s="94"/>
      <c r="DM28" s="94"/>
      <c r="DN28" s="94"/>
      <c r="DO28" s="94"/>
      <c r="DP28" s="94"/>
      <c r="DQ28" s="94"/>
      <c r="DR28" s="94"/>
      <c r="DS28" s="94"/>
      <c r="DT28" s="94"/>
      <c r="DU28" s="94"/>
      <c r="DV28" s="94"/>
      <c r="DW28" s="94"/>
      <c r="DX28" s="94"/>
      <c r="DY28" s="94"/>
      <c r="DZ28" s="94"/>
      <c r="EA28" s="94"/>
      <c r="EB28" s="94"/>
      <c r="EC28" s="94"/>
      <c r="ED28" s="94"/>
      <c r="EE28" s="94"/>
      <c r="EF28" s="94"/>
      <c r="EG28" s="94"/>
      <c r="EH28" s="94"/>
      <c r="EI28" s="94"/>
      <c r="EJ28" s="94"/>
      <c r="EK28" s="94"/>
      <c r="EL28" s="94"/>
      <c r="EM28" s="94"/>
      <c r="EN28" s="94"/>
      <c r="EO28" s="94"/>
      <c r="EP28" s="94"/>
      <c r="EQ28" s="94"/>
      <c r="ER28" s="94"/>
      <c r="ES28" s="94"/>
      <c r="ET28" s="94"/>
      <c r="EU28" s="94"/>
      <c r="EV28" s="94"/>
      <c r="EW28" s="94"/>
      <c r="EX28" s="94"/>
      <c r="EY28" s="94"/>
      <c r="EZ28" s="94"/>
      <c r="FA28" s="94"/>
      <c r="FB28" s="94"/>
      <c r="FC28" s="94"/>
      <c r="FD28" s="94"/>
      <c r="FE28" s="94"/>
      <c r="FF28" s="94"/>
      <c r="FG28" s="94"/>
      <c r="FH28" s="94"/>
      <c r="FI28" s="94"/>
      <c r="FJ28" s="94"/>
      <c r="FK28" s="94"/>
      <c r="FL28" s="94"/>
      <c r="FM28" s="94"/>
      <c r="FN28" s="94"/>
      <c r="FO28" s="94"/>
      <c r="FP28" s="94"/>
      <c r="FQ28" s="94"/>
      <c r="FR28" s="94"/>
      <c r="FS28" s="94"/>
      <c r="FT28" s="94"/>
      <c r="FU28" s="94"/>
      <c r="FV28" s="94"/>
      <c r="FW28" s="94"/>
      <c r="FX28" s="94"/>
      <c r="FY28" s="94"/>
      <c r="FZ28" s="94"/>
      <c r="GA28" s="94"/>
      <c r="GB28" s="94"/>
      <c r="GC28" s="94"/>
      <c r="GD28" s="94"/>
      <c r="GE28" s="94"/>
      <c r="GF28" s="94"/>
      <c r="GG28" s="94"/>
      <c r="GH28" s="94"/>
      <c r="GI28" s="94"/>
      <c r="GJ28" s="94"/>
      <c r="GK28" s="94"/>
      <c r="GL28" s="94"/>
      <c r="GM28" s="94"/>
      <c r="GN28" s="94"/>
      <c r="GO28" s="94"/>
      <c r="GP28" s="94"/>
      <c r="GQ28" s="94"/>
      <c r="GR28" s="94"/>
    </row>
    <row r="29" spans="1:200">
      <c r="A29" s="115"/>
      <c r="B29" s="115"/>
      <c r="C29" s="94"/>
      <c r="D29" s="94"/>
      <c r="E29" s="94"/>
      <c r="F29" s="94"/>
      <c r="G29" s="94"/>
      <c r="H29" s="94"/>
      <c r="I29" s="84"/>
      <c r="J29" s="94"/>
      <c r="K29" s="94"/>
      <c r="L29" s="94"/>
      <c r="M29" s="94"/>
      <c r="N29" s="94"/>
      <c r="O29" s="94"/>
      <c r="P29" s="94"/>
      <c r="Q29" s="94"/>
      <c r="R29" s="94"/>
      <c r="S29" s="84"/>
      <c r="T29" s="84"/>
      <c r="U29" s="84"/>
      <c r="V29" s="94"/>
      <c r="W29" s="94"/>
      <c r="X29" s="94"/>
      <c r="Y29" s="94"/>
      <c r="Z29" s="94"/>
      <c r="AA29" s="94"/>
      <c r="AB29" s="94"/>
      <c r="AC29" s="8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c r="CA29" s="94"/>
      <c r="CB29" s="94"/>
      <c r="CC29" s="94"/>
      <c r="CD29" s="94"/>
      <c r="CE29" s="94"/>
      <c r="CF29" s="94"/>
      <c r="CG29" s="94"/>
      <c r="CH29" s="94"/>
      <c r="CI29" s="94"/>
      <c r="CJ29" s="94"/>
      <c r="CK29" s="94"/>
      <c r="CL29" s="94"/>
      <c r="CM29" s="94"/>
      <c r="CN29" s="94"/>
      <c r="CO29" s="94"/>
      <c r="CP29" s="94"/>
      <c r="CQ29" s="94"/>
      <c r="CR29" s="94"/>
      <c r="CS29" s="94"/>
      <c r="CT29" s="94"/>
      <c r="CU29" s="94"/>
      <c r="CV29" s="94"/>
      <c r="CW29" s="94"/>
      <c r="CX29" s="94"/>
      <c r="CY29" s="94"/>
      <c r="CZ29" s="94"/>
      <c r="DA29" s="94"/>
      <c r="DB29" s="94"/>
      <c r="DC29" s="94"/>
      <c r="DD29" s="94"/>
      <c r="DE29" s="94"/>
      <c r="DF29" s="94"/>
      <c r="DG29" s="94"/>
      <c r="DH29" s="94"/>
      <c r="DI29" s="94"/>
      <c r="DJ29" s="94"/>
      <c r="DK29" s="94"/>
      <c r="DL29" s="94"/>
      <c r="DM29" s="94"/>
      <c r="DN29" s="94"/>
      <c r="DO29" s="94"/>
      <c r="DP29" s="94"/>
      <c r="DQ29" s="94"/>
      <c r="DR29" s="94"/>
      <c r="DS29" s="94"/>
      <c r="DT29" s="94"/>
      <c r="DU29" s="94"/>
      <c r="DV29" s="94"/>
      <c r="DW29" s="94"/>
      <c r="DX29" s="94"/>
      <c r="DY29" s="94"/>
      <c r="DZ29" s="94"/>
      <c r="EA29" s="94"/>
      <c r="EB29" s="94"/>
      <c r="EC29" s="94"/>
      <c r="ED29" s="94"/>
      <c r="EE29" s="94"/>
      <c r="EF29" s="94"/>
      <c r="EG29" s="94"/>
      <c r="EH29" s="94"/>
      <c r="EI29" s="94"/>
      <c r="EJ29" s="94"/>
      <c r="EK29" s="94"/>
      <c r="EL29" s="94"/>
      <c r="EM29" s="94"/>
      <c r="EN29" s="94"/>
      <c r="EO29" s="94"/>
      <c r="EP29" s="94"/>
      <c r="EQ29" s="94"/>
      <c r="ER29" s="94"/>
      <c r="ES29" s="94"/>
      <c r="ET29" s="94"/>
      <c r="EU29" s="94"/>
      <c r="EV29" s="94"/>
      <c r="EW29" s="94"/>
      <c r="EX29" s="94"/>
      <c r="EY29" s="94"/>
      <c r="EZ29" s="94"/>
      <c r="FA29" s="94"/>
      <c r="FB29" s="94"/>
      <c r="FC29" s="94"/>
      <c r="FD29" s="94"/>
      <c r="FE29" s="94"/>
      <c r="FF29" s="94"/>
      <c r="FG29" s="94"/>
      <c r="FH29" s="94"/>
      <c r="FI29" s="94"/>
      <c r="FJ29" s="94"/>
      <c r="FK29" s="94"/>
      <c r="FL29" s="94"/>
      <c r="FM29" s="94"/>
      <c r="FN29" s="94"/>
      <c r="FO29" s="94"/>
      <c r="FP29" s="94"/>
      <c r="FQ29" s="94"/>
      <c r="FR29" s="94"/>
      <c r="FS29" s="94"/>
      <c r="FT29" s="94"/>
      <c r="FU29" s="94"/>
      <c r="FV29" s="94"/>
      <c r="FW29" s="94"/>
      <c r="FX29" s="94"/>
      <c r="FY29" s="94"/>
      <c r="FZ29" s="94"/>
      <c r="GA29" s="94"/>
      <c r="GB29" s="94"/>
      <c r="GC29" s="94"/>
      <c r="GD29" s="94"/>
      <c r="GE29" s="94"/>
      <c r="GF29" s="94"/>
      <c r="GG29" s="94"/>
      <c r="GH29" s="94"/>
      <c r="GI29" s="94"/>
      <c r="GJ29" s="94"/>
      <c r="GK29" s="94"/>
      <c r="GL29" s="94"/>
      <c r="GM29" s="94"/>
      <c r="GN29" s="94"/>
      <c r="GO29" s="94"/>
      <c r="GP29" s="94"/>
      <c r="GQ29" s="94"/>
      <c r="GR29" s="94"/>
    </row>
    <row r="30" spans="1:200">
      <c r="A30" s="115"/>
      <c r="B30" s="115"/>
      <c r="C30" s="94"/>
      <c r="D30" s="94"/>
      <c r="E30" s="94"/>
      <c r="F30" s="94"/>
      <c r="G30" s="94"/>
      <c r="H30" s="94"/>
      <c r="I30" s="84"/>
      <c r="J30" s="94"/>
      <c r="K30" s="94"/>
      <c r="L30" s="94"/>
      <c r="M30" s="94"/>
      <c r="N30" s="94"/>
      <c r="O30" s="94"/>
      <c r="P30" s="94"/>
      <c r="Q30" s="94"/>
      <c r="R30" s="94"/>
      <c r="S30" s="84"/>
      <c r="T30" s="84"/>
      <c r="U30" s="84"/>
      <c r="V30" s="94"/>
      <c r="W30" s="94"/>
      <c r="X30" s="94"/>
      <c r="Y30" s="94"/>
      <c r="Z30" s="94"/>
      <c r="AA30" s="94"/>
      <c r="AB30" s="94"/>
      <c r="AC30" s="8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94"/>
      <c r="CD30" s="94"/>
      <c r="CE30" s="94"/>
      <c r="CF30" s="94"/>
      <c r="CG30" s="94"/>
      <c r="CH30" s="94"/>
      <c r="CI30" s="94"/>
      <c r="CJ30" s="94"/>
      <c r="CK30" s="94"/>
      <c r="CL30" s="94"/>
      <c r="CM30" s="94"/>
      <c r="CN30" s="94"/>
      <c r="CO30" s="94"/>
      <c r="CP30" s="94"/>
      <c r="CQ30" s="94"/>
      <c r="CR30" s="94"/>
      <c r="CS30" s="94"/>
      <c r="CT30" s="94"/>
      <c r="CU30" s="94"/>
      <c r="CV30" s="94"/>
      <c r="CW30" s="94"/>
      <c r="CX30" s="94"/>
      <c r="CY30" s="94"/>
      <c r="CZ30" s="94"/>
      <c r="DA30" s="94"/>
      <c r="DB30" s="94"/>
      <c r="DC30" s="94"/>
      <c r="DD30" s="94"/>
      <c r="DE30" s="94"/>
      <c r="DF30" s="94"/>
      <c r="DG30" s="94"/>
      <c r="DH30" s="94"/>
      <c r="DI30" s="94"/>
      <c r="DJ30" s="94"/>
      <c r="DK30" s="94"/>
      <c r="DL30" s="94"/>
      <c r="DM30" s="94"/>
      <c r="DN30" s="94"/>
      <c r="DO30" s="94"/>
      <c r="DP30" s="94"/>
      <c r="DQ30" s="94"/>
      <c r="DR30" s="94"/>
      <c r="DS30" s="94"/>
      <c r="DT30" s="94"/>
      <c r="DU30" s="94"/>
      <c r="DV30" s="94"/>
      <c r="DW30" s="94"/>
      <c r="DX30" s="94"/>
      <c r="DY30" s="94"/>
      <c r="DZ30" s="94"/>
      <c r="EA30" s="94"/>
      <c r="EB30" s="94"/>
      <c r="EC30" s="94"/>
      <c r="ED30" s="94"/>
      <c r="EE30" s="94"/>
      <c r="EF30" s="94"/>
      <c r="EG30" s="94"/>
      <c r="EH30" s="94"/>
      <c r="EI30" s="94"/>
      <c r="EJ30" s="94"/>
      <c r="EK30" s="94"/>
      <c r="EL30" s="94"/>
      <c r="EM30" s="94"/>
      <c r="EN30" s="94"/>
      <c r="EO30" s="94"/>
      <c r="EP30" s="94"/>
      <c r="EQ30" s="94"/>
      <c r="ER30" s="94"/>
      <c r="ES30" s="94"/>
      <c r="ET30" s="94"/>
      <c r="EU30" s="94"/>
      <c r="EV30" s="94"/>
      <c r="EW30" s="94"/>
      <c r="EX30" s="94"/>
      <c r="EY30" s="94"/>
      <c r="EZ30" s="94"/>
      <c r="FA30" s="94"/>
      <c r="FB30" s="94"/>
      <c r="FC30" s="94"/>
      <c r="FD30" s="94"/>
      <c r="FE30" s="94"/>
      <c r="FF30" s="94"/>
      <c r="FG30" s="94"/>
      <c r="FH30" s="94"/>
      <c r="FI30" s="94"/>
      <c r="FJ30" s="94"/>
      <c r="FK30" s="94"/>
      <c r="FL30" s="94"/>
      <c r="FM30" s="94"/>
      <c r="FN30" s="94"/>
      <c r="FO30" s="94"/>
      <c r="FP30" s="94"/>
      <c r="FQ30" s="94"/>
      <c r="FR30" s="94"/>
      <c r="FS30" s="94"/>
      <c r="FT30" s="94"/>
      <c r="FU30" s="94"/>
      <c r="FV30" s="94"/>
      <c r="FW30" s="94"/>
      <c r="FX30" s="94"/>
      <c r="FY30" s="94"/>
      <c r="FZ30" s="94"/>
      <c r="GA30" s="94"/>
      <c r="GB30" s="94"/>
      <c r="GC30" s="94"/>
      <c r="GD30" s="94"/>
      <c r="GE30" s="94"/>
      <c r="GF30" s="94"/>
      <c r="GG30" s="94"/>
      <c r="GH30" s="94"/>
      <c r="GI30" s="94"/>
      <c r="GJ30" s="94"/>
      <c r="GK30" s="94"/>
      <c r="GL30" s="94"/>
      <c r="GM30" s="94"/>
      <c r="GN30" s="94"/>
      <c r="GO30" s="94"/>
      <c r="GP30" s="94"/>
      <c r="GQ30" s="94"/>
      <c r="GR30" s="94"/>
    </row>
    <row r="31" spans="1:200">
      <c r="A31" s="115"/>
      <c r="B31" s="115"/>
      <c r="C31" s="94"/>
      <c r="D31" s="94"/>
      <c r="E31" s="94"/>
      <c r="F31" s="94"/>
      <c r="G31" s="94"/>
      <c r="H31" s="94"/>
      <c r="I31" s="84"/>
      <c r="J31" s="94"/>
      <c r="K31" s="94"/>
      <c r="L31" s="94"/>
      <c r="M31" s="94"/>
      <c r="N31" s="94"/>
      <c r="O31" s="94"/>
      <c r="P31" s="94"/>
      <c r="Q31" s="94"/>
      <c r="R31" s="94"/>
      <c r="S31" s="84"/>
      <c r="T31" s="84"/>
      <c r="U31" s="84"/>
      <c r="V31" s="94"/>
      <c r="W31" s="94"/>
      <c r="X31" s="94"/>
      <c r="Y31" s="94"/>
      <c r="Z31" s="94"/>
      <c r="AA31" s="94"/>
      <c r="AB31" s="94"/>
      <c r="AC31" s="8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94"/>
      <c r="CD31" s="94"/>
      <c r="CE31" s="94"/>
      <c r="CF31" s="94"/>
      <c r="CG31" s="94"/>
      <c r="CH31" s="94"/>
      <c r="CI31" s="94"/>
      <c r="CJ31" s="94"/>
      <c r="CK31" s="94"/>
      <c r="CL31" s="94"/>
      <c r="CM31" s="94"/>
      <c r="CN31" s="94"/>
      <c r="CO31" s="94"/>
      <c r="CP31" s="94"/>
      <c r="CQ31" s="94"/>
      <c r="CR31" s="94"/>
      <c r="CS31" s="94"/>
      <c r="CT31" s="94"/>
      <c r="CU31" s="94"/>
      <c r="CV31" s="94"/>
      <c r="CW31" s="94"/>
      <c r="CX31" s="94"/>
      <c r="CY31" s="94"/>
      <c r="CZ31" s="94"/>
      <c r="DA31" s="94"/>
      <c r="DB31" s="94"/>
      <c r="DC31" s="94"/>
      <c r="DD31" s="94"/>
      <c r="DE31" s="94"/>
      <c r="DF31" s="94"/>
      <c r="DG31" s="94"/>
      <c r="DH31" s="94"/>
      <c r="DI31" s="94"/>
      <c r="DJ31" s="94"/>
      <c r="DK31" s="94"/>
      <c r="DL31" s="94"/>
      <c r="DM31" s="94"/>
      <c r="DN31" s="94"/>
      <c r="DO31" s="94"/>
      <c r="DP31" s="94"/>
      <c r="DQ31" s="94"/>
      <c r="DR31" s="94"/>
      <c r="DS31" s="94"/>
      <c r="DT31" s="94"/>
      <c r="DU31" s="94"/>
      <c r="DV31" s="94"/>
      <c r="DW31" s="94"/>
      <c r="DX31" s="94"/>
      <c r="DY31" s="94"/>
      <c r="DZ31" s="94"/>
      <c r="EA31" s="94"/>
      <c r="EB31" s="94"/>
      <c r="EC31" s="94"/>
      <c r="ED31" s="94"/>
      <c r="EE31" s="94"/>
      <c r="EF31" s="94"/>
      <c r="EG31" s="94"/>
      <c r="EH31" s="94"/>
      <c r="EI31" s="94"/>
      <c r="EJ31" s="94"/>
      <c r="EK31" s="94"/>
      <c r="EL31" s="94"/>
      <c r="EM31" s="94"/>
      <c r="EN31" s="94"/>
      <c r="EO31" s="94"/>
      <c r="EP31" s="94"/>
      <c r="EQ31" s="94"/>
      <c r="ER31" s="94"/>
      <c r="ES31" s="94"/>
      <c r="ET31" s="94"/>
      <c r="EU31" s="94"/>
      <c r="EV31" s="94"/>
      <c r="EW31" s="94"/>
      <c r="EX31" s="94"/>
      <c r="EY31" s="94"/>
      <c r="EZ31" s="94"/>
      <c r="FA31" s="94"/>
      <c r="FB31" s="94"/>
      <c r="FC31" s="94"/>
      <c r="FD31" s="94"/>
      <c r="FE31" s="94"/>
      <c r="FF31" s="94"/>
      <c r="FG31" s="94"/>
      <c r="FH31" s="94"/>
      <c r="FI31" s="94"/>
      <c r="FJ31" s="94"/>
      <c r="FK31" s="94"/>
      <c r="FL31" s="94"/>
      <c r="FM31" s="94"/>
      <c r="FN31" s="94"/>
      <c r="FO31" s="94"/>
      <c r="FP31" s="94"/>
      <c r="FQ31" s="94"/>
      <c r="FR31" s="94"/>
      <c r="FS31" s="94"/>
      <c r="FT31" s="94"/>
      <c r="FU31" s="94"/>
      <c r="FV31" s="94"/>
      <c r="FW31" s="94"/>
      <c r="FX31" s="94"/>
      <c r="FY31" s="94"/>
      <c r="FZ31" s="94"/>
      <c r="GA31" s="94"/>
      <c r="GB31" s="94"/>
      <c r="GC31" s="94"/>
      <c r="GD31" s="94"/>
      <c r="GE31" s="94"/>
      <c r="GF31" s="94"/>
      <c r="GG31" s="94"/>
      <c r="GH31" s="94"/>
      <c r="GI31" s="94"/>
      <c r="GJ31" s="94"/>
      <c r="GK31" s="94"/>
      <c r="GL31" s="94"/>
      <c r="GM31" s="94"/>
      <c r="GN31" s="94"/>
      <c r="GO31" s="94"/>
      <c r="GP31" s="94"/>
      <c r="GQ31" s="94"/>
      <c r="GR31" s="94"/>
    </row>
    <row r="32" spans="1:200">
      <c r="A32" s="115"/>
      <c r="B32" s="115"/>
      <c r="C32" s="94"/>
      <c r="D32" s="94"/>
      <c r="E32" s="94"/>
      <c r="F32" s="94"/>
      <c r="G32" s="94"/>
      <c r="H32" s="94"/>
      <c r="I32" s="84"/>
      <c r="J32" s="94"/>
      <c r="K32" s="94"/>
      <c r="L32" s="94"/>
      <c r="M32" s="94"/>
      <c r="N32" s="94"/>
      <c r="O32" s="94"/>
      <c r="P32" s="94"/>
      <c r="Q32" s="94"/>
      <c r="R32" s="94"/>
      <c r="S32" s="84"/>
      <c r="T32" s="84"/>
      <c r="U32" s="84"/>
      <c r="V32" s="94"/>
      <c r="W32" s="94"/>
      <c r="X32" s="94"/>
      <c r="Y32" s="94"/>
      <c r="Z32" s="94"/>
      <c r="AA32" s="94"/>
      <c r="AB32" s="94"/>
      <c r="AC32" s="8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94"/>
      <c r="CD32" s="94"/>
      <c r="CE32" s="94"/>
      <c r="CF32" s="94"/>
      <c r="CG32" s="94"/>
      <c r="CH32" s="94"/>
      <c r="CI32" s="94"/>
      <c r="CJ32" s="94"/>
      <c r="CK32" s="94"/>
      <c r="CL32" s="94"/>
      <c r="CM32" s="94"/>
      <c r="CN32" s="94"/>
      <c r="CO32" s="94"/>
      <c r="CP32" s="94"/>
      <c r="CQ32" s="94"/>
      <c r="CR32" s="94"/>
      <c r="CS32" s="94"/>
      <c r="CT32" s="94"/>
      <c r="CU32" s="94"/>
      <c r="CV32" s="94"/>
      <c r="CW32" s="94"/>
      <c r="CX32" s="94"/>
      <c r="CY32" s="94"/>
      <c r="CZ32" s="94"/>
      <c r="DA32" s="94"/>
      <c r="DB32" s="94"/>
      <c r="DC32" s="94"/>
      <c r="DD32" s="94"/>
      <c r="DE32" s="94"/>
      <c r="DF32" s="94"/>
      <c r="DG32" s="94"/>
      <c r="DH32" s="94"/>
      <c r="DI32" s="94"/>
      <c r="DJ32" s="94"/>
      <c r="DK32" s="94"/>
      <c r="DL32" s="94"/>
      <c r="DM32" s="94"/>
      <c r="DN32" s="94"/>
      <c r="DO32" s="94"/>
      <c r="DP32" s="94"/>
      <c r="DQ32" s="94"/>
      <c r="DR32" s="94"/>
      <c r="DS32" s="94"/>
      <c r="DT32" s="94"/>
      <c r="DU32" s="94"/>
      <c r="DV32" s="94"/>
      <c r="DW32" s="94"/>
      <c r="DX32" s="94"/>
      <c r="DY32" s="94"/>
      <c r="DZ32" s="94"/>
      <c r="EA32" s="94"/>
      <c r="EB32" s="94"/>
      <c r="EC32" s="94"/>
      <c r="ED32" s="94"/>
      <c r="EE32" s="94"/>
      <c r="EF32" s="94"/>
      <c r="EG32" s="94"/>
      <c r="EH32" s="94"/>
      <c r="EI32" s="94"/>
      <c r="EJ32" s="94"/>
      <c r="EK32" s="94"/>
      <c r="EL32" s="94"/>
      <c r="EM32" s="94"/>
      <c r="EN32" s="94"/>
      <c r="EO32" s="94"/>
      <c r="EP32" s="94"/>
      <c r="EQ32" s="94"/>
      <c r="ER32" s="94"/>
      <c r="ES32" s="94"/>
      <c r="ET32" s="94"/>
      <c r="EU32" s="94"/>
      <c r="EV32" s="94"/>
      <c r="EW32" s="94"/>
      <c r="EX32" s="94"/>
      <c r="EY32" s="94"/>
      <c r="EZ32" s="94"/>
      <c r="FA32" s="94"/>
      <c r="FB32" s="94"/>
      <c r="FC32" s="94"/>
      <c r="FD32" s="94"/>
      <c r="FE32" s="94"/>
      <c r="FF32" s="94"/>
      <c r="FG32" s="94"/>
      <c r="FH32" s="94"/>
      <c r="FI32" s="94"/>
      <c r="FJ32" s="94"/>
      <c r="FK32" s="94"/>
      <c r="FL32" s="94"/>
      <c r="FM32" s="94"/>
      <c r="FN32" s="94"/>
      <c r="FO32" s="94"/>
      <c r="FP32" s="94"/>
      <c r="FQ32" s="94"/>
      <c r="FR32" s="94"/>
      <c r="FS32" s="94"/>
      <c r="FT32" s="94"/>
      <c r="FU32" s="94"/>
      <c r="FV32" s="94"/>
      <c r="FW32" s="94"/>
      <c r="FX32" s="94"/>
      <c r="FY32" s="94"/>
      <c r="FZ32" s="94"/>
      <c r="GA32" s="94"/>
      <c r="GB32" s="94"/>
      <c r="GC32" s="94"/>
      <c r="GD32" s="94"/>
      <c r="GE32" s="94"/>
      <c r="GF32" s="94"/>
      <c r="GG32" s="94"/>
      <c r="GH32" s="94"/>
      <c r="GI32" s="94"/>
      <c r="GJ32" s="94"/>
      <c r="GK32" s="94"/>
      <c r="GL32" s="94"/>
      <c r="GM32" s="94"/>
      <c r="GN32" s="94"/>
      <c r="GO32" s="94"/>
      <c r="GP32" s="94"/>
      <c r="GQ32" s="94"/>
      <c r="GR32" s="94"/>
    </row>
    <row r="33" spans="1:200">
      <c r="A33" s="115"/>
      <c r="B33" s="115"/>
      <c r="C33" s="94"/>
      <c r="D33" s="94"/>
      <c r="E33" s="94"/>
      <c r="F33" s="94"/>
      <c r="G33" s="94"/>
      <c r="H33" s="94"/>
      <c r="I33" s="84"/>
      <c r="J33" s="94"/>
      <c r="K33" s="94"/>
      <c r="L33" s="94"/>
      <c r="M33" s="94"/>
      <c r="N33" s="94"/>
      <c r="O33" s="94"/>
      <c r="P33" s="94"/>
      <c r="Q33" s="94"/>
      <c r="R33" s="94"/>
      <c r="S33" s="84"/>
      <c r="T33" s="84"/>
      <c r="U33" s="84"/>
      <c r="V33" s="94"/>
      <c r="W33" s="94"/>
      <c r="X33" s="94"/>
      <c r="Y33" s="94"/>
      <c r="Z33" s="94"/>
      <c r="AA33" s="94"/>
      <c r="AB33" s="94"/>
      <c r="AC33" s="8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4"/>
      <c r="BC33" s="94"/>
      <c r="BD33" s="94"/>
      <c r="BE33" s="94"/>
      <c r="BF33" s="94"/>
      <c r="BG33" s="94"/>
      <c r="BH33" s="94"/>
      <c r="BI33" s="94"/>
      <c r="BJ33" s="94"/>
      <c r="BK33" s="94"/>
      <c r="BL33" s="94"/>
      <c r="BM33" s="94"/>
      <c r="BN33" s="94"/>
      <c r="BO33" s="94"/>
      <c r="BP33" s="94"/>
      <c r="BQ33" s="94"/>
      <c r="BR33" s="94"/>
      <c r="BS33" s="94"/>
      <c r="BT33" s="94"/>
      <c r="BU33" s="94"/>
      <c r="BV33" s="94"/>
      <c r="BW33" s="94"/>
      <c r="BX33" s="94"/>
      <c r="BY33" s="94"/>
      <c r="BZ33" s="94"/>
      <c r="CA33" s="94"/>
      <c r="CB33" s="94"/>
      <c r="CC33" s="94"/>
      <c r="CD33" s="94"/>
      <c r="CE33" s="94"/>
      <c r="CF33" s="94"/>
      <c r="CG33" s="94"/>
      <c r="CH33" s="94"/>
      <c r="CI33" s="94"/>
      <c r="CJ33" s="94"/>
      <c r="CK33" s="94"/>
      <c r="CL33" s="94"/>
      <c r="CM33" s="94"/>
      <c r="CN33" s="94"/>
      <c r="CO33" s="94"/>
      <c r="CP33" s="94"/>
      <c r="CQ33" s="94"/>
      <c r="CR33" s="94"/>
      <c r="CS33" s="94"/>
      <c r="CT33" s="94"/>
      <c r="CU33" s="94"/>
      <c r="CV33" s="94"/>
      <c r="CW33" s="94"/>
      <c r="CX33" s="94"/>
      <c r="CY33" s="94"/>
      <c r="CZ33" s="94"/>
      <c r="DA33" s="94"/>
      <c r="DB33" s="94"/>
      <c r="DC33" s="94"/>
      <c r="DD33" s="94"/>
      <c r="DE33" s="94"/>
      <c r="DF33" s="94"/>
      <c r="DG33" s="94"/>
      <c r="DH33" s="94"/>
      <c r="DI33" s="94"/>
      <c r="DJ33" s="94"/>
      <c r="DK33" s="94"/>
      <c r="DL33" s="94"/>
      <c r="DM33" s="94"/>
      <c r="DN33" s="94"/>
      <c r="DO33" s="94"/>
      <c r="DP33" s="94"/>
      <c r="DQ33" s="94"/>
      <c r="DR33" s="94"/>
      <c r="DS33" s="94"/>
      <c r="DT33" s="94"/>
      <c r="DU33" s="94"/>
      <c r="DV33" s="94"/>
      <c r="DW33" s="94"/>
      <c r="DX33" s="94"/>
      <c r="DY33" s="94"/>
      <c r="DZ33" s="94"/>
      <c r="EA33" s="94"/>
      <c r="EB33" s="94"/>
      <c r="EC33" s="94"/>
      <c r="ED33" s="94"/>
      <c r="EE33" s="94"/>
      <c r="EF33" s="94"/>
      <c r="EG33" s="94"/>
      <c r="EH33" s="94"/>
      <c r="EI33" s="94"/>
      <c r="EJ33" s="94"/>
      <c r="EK33" s="94"/>
      <c r="EL33" s="94"/>
      <c r="EM33" s="94"/>
      <c r="EN33" s="94"/>
      <c r="EO33" s="94"/>
      <c r="EP33" s="94"/>
      <c r="EQ33" s="94"/>
      <c r="ER33" s="94"/>
      <c r="ES33" s="94"/>
      <c r="ET33" s="94"/>
      <c r="EU33" s="94"/>
      <c r="EV33" s="94"/>
      <c r="EW33" s="94"/>
      <c r="EX33" s="94"/>
      <c r="EY33" s="94"/>
      <c r="EZ33" s="94"/>
      <c r="FA33" s="94"/>
      <c r="FB33" s="94"/>
      <c r="FC33" s="94"/>
      <c r="FD33" s="94"/>
      <c r="FE33" s="94"/>
      <c r="FF33" s="94"/>
      <c r="FG33" s="94"/>
      <c r="FH33" s="94"/>
      <c r="FI33" s="94"/>
      <c r="FJ33" s="94"/>
      <c r="FK33" s="94"/>
      <c r="FL33" s="94"/>
      <c r="FM33" s="94"/>
      <c r="FN33" s="94"/>
      <c r="FO33" s="94"/>
      <c r="FP33" s="94"/>
      <c r="FQ33" s="94"/>
      <c r="FR33" s="94"/>
      <c r="FS33" s="94"/>
      <c r="FT33" s="94"/>
      <c r="FU33" s="94"/>
      <c r="FV33" s="94"/>
      <c r="FW33" s="94"/>
      <c r="FX33" s="94"/>
      <c r="FY33" s="94"/>
      <c r="FZ33" s="94"/>
      <c r="GA33" s="94"/>
      <c r="GB33" s="94"/>
      <c r="GC33" s="94"/>
      <c r="GD33" s="94"/>
      <c r="GE33" s="94"/>
      <c r="GF33" s="94"/>
      <c r="GG33" s="94"/>
      <c r="GH33" s="94"/>
      <c r="GI33" s="94"/>
      <c r="GJ33" s="94"/>
      <c r="GK33" s="94"/>
      <c r="GL33" s="94"/>
      <c r="GM33" s="94"/>
      <c r="GN33" s="94"/>
      <c r="GO33" s="94"/>
      <c r="GP33" s="94"/>
      <c r="GQ33" s="94"/>
      <c r="GR33" s="94"/>
    </row>
    <row r="34" spans="1:200">
      <c r="A34" s="115"/>
      <c r="B34" s="115"/>
      <c r="C34" s="94"/>
      <c r="D34" s="94"/>
      <c r="E34" s="94"/>
      <c r="F34" s="94"/>
      <c r="G34" s="94"/>
      <c r="H34" s="94"/>
      <c r="I34" s="84"/>
      <c r="J34" s="94"/>
      <c r="K34" s="94"/>
      <c r="L34" s="94"/>
      <c r="M34" s="94"/>
      <c r="N34" s="94"/>
      <c r="O34" s="94"/>
      <c r="P34" s="94"/>
      <c r="Q34" s="94"/>
      <c r="R34" s="94"/>
      <c r="S34" s="84"/>
      <c r="T34" s="84"/>
      <c r="U34" s="84"/>
      <c r="V34" s="94"/>
      <c r="W34" s="94"/>
      <c r="X34" s="94"/>
      <c r="Y34" s="94"/>
      <c r="Z34" s="94"/>
      <c r="AA34" s="94"/>
      <c r="AB34" s="94"/>
      <c r="AC34" s="8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94"/>
      <c r="CD34" s="94"/>
      <c r="CE34" s="94"/>
      <c r="CF34" s="94"/>
      <c r="CG34" s="94"/>
      <c r="CH34" s="94"/>
      <c r="CI34" s="94"/>
      <c r="CJ34" s="94"/>
      <c r="CK34" s="94"/>
      <c r="CL34" s="94"/>
      <c r="CM34" s="94"/>
      <c r="CN34" s="94"/>
      <c r="CO34" s="94"/>
      <c r="CP34" s="94"/>
      <c r="CQ34" s="94"/>
      <c r="CR34" s="94"/>
      <c r="CS34" s="94"/>
      <c r="CT34" s="94"/>
      <c r="CU34" s="94"/>
      <c r="CV34" s="94"/>
      <c r="CW34" s="94"/>
      <c r="CX34" s="94"/>
      <c r="CY34" s="94"/>
      <c r="CZ34" s="94"/>
      <c r="DA34" s="94"/>
      <c r="DB34" s="94"/>
      <c r="DC34" s="94"/>
      <c r="DD34" s="94"/>
      <c r="DE34" s="94"/>
      <c r="DF34" s="94"/>
      <c r="DG34" s="94"/>
      <c r="DH34" s="94"/>
      <c r="DI34" s="94"/>
      <c r="DJ34" s="94"/>
      <c r="DK34" s="94"/>
      <c r="DL34" s="94"/>
      <c r="DM34" s="94"/>
      <c r="DN34" s="94"/>
      <c r="DO34" s="94"/>
      <c r="DP34" s="94"/>
      <c r="DQ34" s="94"/>
      <c r="DR34" s="94"/>
      <c r="DS34" s="94"/>
      <c r="DT34" s="94"/>
      <c r="DU34" s="94"/>
      <c r="DV34" s="94"/>
      <c r="DW34" s="94"/>
      <c r="DX34" s="94"/>
      <c r="DY34" s="94"/>
      <c r="DZ34" s="94"/>
      <c r="EA34" s="94"/>
      <c r="EB34" s="94"/>
      <c r="EC34" s="94"/>
      <c r="ED34" s="94"/>
      <c r="EE34" s="94"/>
      <c r="EF34" s="94"/>
      <c r="EG34" s="94"/>
      <c r="EH34" s="94"/>
      <c r="EI34" s="94"/>
      <c r="EJ34" s="94"/>
      <c r="EK34" s="94"/>
      <c r="EL34" s="94"/>
      <c r="EM34" s="94"/>
      <c r="EN34" s="94"/>
      <c r="EO34" s="94"/>
      <c r="EP34" s="94"/>
      <c r="EQ34" s="94"/>
      <c r="ER34" s="94"/>
      <c r="ES34" s="94"/>
      <c r="ET34" s="94"/>
      <c r="EU34" s="94"/>
      <c r="EV34" s="94"/>
      <c r="EW34" s="94"/>
      <c r="EX34" s="94"/>
      <c r="EY34" s="94"/>
      <c r="EZ34" s="94"/>
      <c r="FA34" s="94"/>
      <c r="FB34" s="94"/>
      <c r="FC34" s="94"/>
      <c r="FD34" s="94"/>
      <c r="FE34" s="94"/>
      <c r="FF34" s="94"/>
      <c r="FG34" s="94"/>
      <c r="FH34" s="94"/>
      <c r="FI34" s="94"/>
      <c r="FJ34" s="94"/>
      <c r="FK34" s="94"/>
      <c r="FL34" s="94"/>
      <c r="FM34" s="94"/>
      <c r="FN34" s="94"/>
      <c r="FO34" s="94"/>
      <c r="FP34" s="94"/>
      <c r="FQ34" s="94"/>
      <c r="FR34" s="94"/>
      <c r="FS34" s="94"/>
      <c r="FT34" s="94"/>
      <c r="FU34" s="94"/>
      <c r="FV34" s="94"/>
      <c r="FW34" s="94"/>
      <c r="FX34" s="94"/>
      <c r="FY34" s="94"/>
      <c r="FZ34" s="94"/>
      <c r="GA34" s="94"/>
      <c r="GB34" s="94"/>
      <c r="GC34" s="94"/>
      <c r="GD34" s="94"/>
      <c r="GE34" s="94"/>
      <c r="GF34" s="94"/>
      <c r="GG34" s="94"/>
      <c r="GH34" s="94"/>
      <c r="GI34" s="94"/>
      <c r="GJ34" s="94"/>
      <c r="GK34" s="94"/>
      <c r="GL34" s="94"/>
      <c r="GM34" s="94"/>
      <c r="GN34" s="94"/>
      <c r="GO34" s="94"/>
      <c r="GP34" s="94"/>
      <c r="GQ34" s="94"/>
      <c r="GR34" s="94"/>
    </row>
    <row r="35" spans="1:200">
      <c r="A35" s="115"/>
      <c r="B35" s="115"/>
      <c r="C35" s="94"/>
      <c r="D35" s="94"/>
      <c r="E35" s="94"/>
      <c r="F35" s="94"/>
      <c r="G35" s="94"/>
      <c r="H35" s="94"/>
      <c r="I35" s="84"/>
      <c r="J35" s="94"/>
      <c r="K35" s="94"/>
      <c r="L35" s="94"/>
      <c r="M35" s="94"/>
      <c r="N35" s="94"/>
      <c r="O35" s="94"/>
      <c r="P35" s="94"/>
      <c r="Q35" s="94"/>
      <c r="R35" s="94"/>
      <c r="S35" s="84"/>
      <c r="T35" s="84"/>
      <c r="U35" s="84"/>
      <c r="V35" s="94"/>
      <c r="W35" s="94"/>
      <c r="X35" s="94"/>
      <c r="Y35" s="94"/>
      <c r="Z35" s="94"/>
      <c r="AA35" s="94"/>
      <c r="AB35" s="94"/>
      <c r="AC35" s="8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94"/>
      <c r="CD35" s="94"/>
      <c r="CE35" s="94"/>
      <c r="CF35" s="94"/>
      <c r="CG35" s="94"/>
      <c r="CH35" s="94"/>
      <c r="CI35" s="94"/>
      <c r="CJ35" s="94"/>
      <c r="CK35" s="94"/>
      <c r="CL35" s="94"/>
      <c r="CM35" s="94"/>
      <c r="CN35" s="94"/>
      <c r="CO35" s="94"/>
      <c r="CP35" s="94"/>
      <c r="CQ35" s="94"/>
      <c r="CR35" s="94"/>
      <c r="CS35" s="94"/>
      <c r="CT35" s="94"/>
      <c r="CU35" s="94"/>
      <c r="CV35" s="94"/>
      <c r="CW35" s="94"/>
      <c r="CX35" s="94"/>
      <c r="CY35" s="94"/>
      <c r="CZ35" s="94"/>
      <c r="DA35" s="94"/>
      <c r="DB35" s="94"/>
      <c r="DC35" s="94"/>
      <c r="DD35" s="94"/>
      <c r="DE35" s="94"/>
      <c r="DF35" s="94"/>
      <c r="DG35" s="94"/>
      <c r="DH35" s="94"/>
      <c r="DI35" s="94"/>
      <c r="DJ35" s="94"/>
      <c r="DK35" s="94"/>
      <c r="DL35" s="94"/>
      <c r="DM35" s="94"/>
      <c r="DN35" s="94"/>
      <c r="DO35" s="94"/>
      <c r="DP35" s="94"/>
      <c r="DQ35" s="94"/>
      <c r="DR35" s="94"/>
      <c r="DS35" s="94"/>
      <c r="DT35" s="94"/>
      <c r="DU35" s="94"/>
      <c r="DV35" s="94"/>
      <c r="DW35" s="94"/>
      <c r="DX35" s="94"/>
      <c r="DY35" s="94"/>
      <c r="DZ35" s="94"/>
      <c r="EA35" s="94"/>
      <c r="EB35" s="94"/>
      <c r="EC35" s="94"/>
      <c r="ED35" s="94"/>
      <c r="EE35" s="94"/>
      <c r="EF35" s="94"/>
      <c r="EG35" s="94"/>
      <c r="EH35" s="94"/>
      <c r="EI35" s="94"/>
      <c r="EJ35" s="94"/>
      <c r="EK35" s="94"/>
      <c r="EL35" s="94"/>
      <c r="EM35" s="94"/>
      <c r="EN35" s="94"/>
      <c r="EO35" s="94"/>
      <c r="EP35" s="94"/>
      <c r="EQ35" s="94"/>
      <c r="ER35" s="94"/>
      <c r="ES35" s="94"/>
      <c r="ET35" s="94"/>
      <c r="EU35" s="94"/>
      <c r="EV35" s="94"/>
      <c r="EW35" s="94"/>
      <c r="EX35" s="94"/>
      <c r="EY35" s="94"/>
      <c r="EZ35" s="94"/>
      <c r="FA35" s="94"/>
      <c r="FB35" s="94"/>
      <c r="FC35" s="94"/>
      <c r="FD35" s="94"/>
      <c r="FE35" s="94"/>
      <c r="FF35" s="94"/>
      <c r="FG35" s="94"/>
      <c r="FH35" s="94"/>
      <c r="FI35" s="94"/>
      <c r="FJ35" s="94"/>
      <c r="FK35" s="94"/>
      <c r="FL35" s="94"/>
      <c r="FM35" s="94"/>
      <c r="FN35" s="94"/>
      <c r="FO35" s="94"/>
      <c r="FP35" s="94"/>
      <c r="FQ35" s="94"/>
      <c r="FR35" s="94"/>
      <c r="FS35" s="94"/>
      <c r="FT35" s="94"/>
      <c r="FU35" s="94"/>
      <c r="FV35" s="94"/>
      <c r="FW35" s="94"/>
      <c r="FX35" s="94"/>
      <c r="FY35" s="94"/>
      <c r="FZ35" s="94"/>
      <c r="GA35" s="94"/>
      <c r="GB35" s="94"/>
      <c r="GC35" s="94"/>
      <c r="GD35" s="94"/>
      <c r="GE35" s="94"/>
      <c r="GF35" s="94"/>
      <c r="GG35" s="94"/>
      <c r="GH35" s="94"/>
      <c r="GI35" s="94"/>
      <c r="GJ35" s="94"/>
      <c r="GK35" s="94"/>
      <c r="GL35" s="94"/>
      <c r="GM35" s="94"/>
      <c r="GN35" s="94"/>
      <c r="GO35" s="94"/>
      <c r="GP35" s="94"/>
      <c r="GQ35" s="94"/>
      <c r="GR35" s="94"/>
    </row>
    <row r="36" spans="1:200">
      <c r="A36" s="115"/>
      <c r="B36" s="115"/>
      <c r="C36" s="94"/>
      <c r="D36" s="94"/>
      <c r="E36" s="94"/>
      <c r="F36" s="94"/>
      <c r="G36" s="94"/>
      <c r="H36" s="94"/>
      <c r="I36" s="84"/>
      <c r="J36" s="94"/>
      <c r="K36" s="94"/>
      <c r="L36" s="94"/>
      <c r="M36" s="94"/>
      <c r="N36" s="94"/>
      <c r="O36" s="94"/>
      <c r="P36" s="94"/>
      <c r="Q36" s="94"/>
      <c r="R36" s="94"/>
      <c r="S36" s="84"/>
      <c r="T36" s="84"/>
      <c r="U36" s="84"/>
      <c r="V36" s="94"/>
      <c r="W36" s="94"/>
      <c r="X36" s="94"/>
      <c r="Y36" s="94"/>
      <c r="Z36" s="94"/>
      <c r="AA36" s="94"/>
      <c r="AB36" s="94"/>
      <c r="AC36" s="8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94"/>
      <c r="CD36" s="94"/>
      <c r="CE36" s="94"/>
      <c r="CF36" s="94"/>
      <c r="CG36" s="94"/>
      <c r="CH36" s="94"/>
      <c r="CI36" s="94"/>
      <c r="CJ36" s="94"/>
      <c r="CK36" s="94"/>
      <c r="CL36" s="94"/>
      <c r="CM36" s="94"/>
      <c r="CN36" s="94"/>
      <c r="CO36" s="94"/>
      <c r="CP36" s="94"/>
      <c r="CQ36" s="94"/>
      <c r="CR36" s="94"/>
      <c r="CS36" s="94"/>
      <c r="CT36" s="94"/>
      <c r="CU36" s="94"/>
      <c r="CV36" s="94"/>
      <c r="CW36" s="94"/>
      <c r="CX36" s="94"/>
      <c r="CY36" s="94"/>
      <c r="CZ36" s="94"/>
      <c r="DA36" s="94"/>
      <c r="DB36" s="94"/>
      <c r="DC36" s="94"/>
      <c r="DD36" s="94"/>
      <c r="DE36" s="94"/>
      <c r="DF36" s="94"/>
      <c r="DG36" s="94"/>
      <c r="DH36" s="94"/>
      <c r="DI36" s="94"/>
      <c r="DJ36" s="94"/>
      <c r="DK36" s="94"/>
      <c r="DL36" s="94"/>
      <c r="DM36" s="94"/>
      <c r="DN36" s="94"/>
      <c r="DO36" s="94"/>
      <c r="DP36" s="94"/>
      <c r="DQ36" s="94"/>
      <c r="DR36" s="94"/>
      <c r="DS36" s="94"/>
      <c r="DT36" s="94"/>
      <c r="DU36" s="94"/>
      <c r="DV36" s="94"/>
      <c r="DW36" s="94"/>
      <c r="DX36" s="94"/>
      <c r="DY36" s="94"/>
      <c r="DZ36" s="94"/>
      <c r="EA36" s="94"/>
      <c r="EB36" s="94"/>
      <c r="EC36" s="94"/>
      <c r="ED36" s="94"/>
      <c r="EE36" s="94"/>
      <c r="EF36" s="94"/>
      <c r="EG36" s="94"/>
      <c r="EH36" s="94"/>
      <c r="EI36" s="94"/>
      <c r="EJ36" s="94"/>
      <c r="EK36" s="94"/>
      <c r="EL36" s="94"/>
      <c r="EM36" s="94"/>
      <c r="EN36" s="94"/>
      <c r="EO36" s="94"/>
      <c r="EP36" s="94"/>
      <c r="EQ36" s="94"/>
      <c r="ER36" s="94"/>
      <c r="ES36" s="94"/>
      <c r="ET36" s="94"/>
      <c r="EU36" s="94"/>
      <c r="EV36" s="94"/>
      <c r="EW36" s="94"/>
      <c r="EX36" s="94"/>
      <c r="EY36" s="94"/>
      <c r="EZ36" s="94"/>
      <c r="FA36" s="94"/>
      <c r="FB36" s="94"/>
      <c r="FC36" s="94"/>
      <c r="FD36" s="94"/>
      <c r="FE36" s="94"/>
      <c r="FF36" s="94"/>
      <c r="FG36" s="94"/>
      <c r="FH36" s="94"/>
      <c r="FI36" s="94"/>
      <c r="FJ36" s="94"/>
      <c r="FK36" s="94"/>
      <c r="FL36" s="94"/>
      <c r="FM36" s="94"/>
      <c r="FN36" s="94"/>
      <c r="FO36" s="94"/>
      <c r="FP36" s="94"/>
      <c r="FQ36" s="94"/>
      <c r="FR36" s="94"/>
      <c r="FS36" s="94"/>
      <c r="FT36" s="94"/>
      <c r="FU36" s="94"/>
      <c r="FV36" s="94"/>
      <c r="FW36" s="94"/>
      <c r="FX36" s="94"/>
      <c r="FY36" s="94"/>
      <c r="FZ36" s="94"/>
      <c r="GA36" s="94"/>
      <c r="GB36" s="94"/>
      <c r="GC36" s="94"/>
      <c r="GD36" s="94"/>
      <c r="GE36" s="94"/>
      <c r="GF36" s="94"/>
      <c r="GG36" s="94"/>
      <c r="GH36" s="94"/>
      <c r="GI36" s="94"/>
      <c r="GJ36" s="94"/>
      <c r="GK36" s="94"/>
      <c r="GL36" s="94"/>
      <c r="GM36" s="94"/>
      <c r="GN36" s="94"/>
      <c r="GO36" s="94"/>
      <c r="GP36" s="94"/>
      <c r="GQ36" s="94"/>
      <c r="GR36" s="94"/>
    </row>
    <row r="37" spans="1:200">
      <c r="A37" s="115"/>
      <c r="B37" s="115"/>
      <c r="C37" s="94"/>
      <c r="D37" s="94"/>
      <c r="E37" s="94"/>
      <c r="F37" s="94"/>
      <c r="G37" s="94"/>
      <c r="H37" s="94"/>
      <c r="I37" s="84"/>
      <c r="J37" s="94"/>
      <c r="K37" s="94"/>
      <c r="L37" s="94"/>
      <c r="M37" s="94"/>
      <c r="N37" s="94"/>
      <c r="O37" s="94"/>
      <c r="P37" s="94"/>
      <c r="Q37" s="94"/>
      <c r="R37" s="94"/>
      <c r="S37" s="84"/>
      <c r="T37" s="84"/>
      <c r="U37" s="84"/>
      <c r="V37" s="94"/>
      <c r="W37" s="94"/>
      <c r="X37" s="94"/>
      <c r="Y37" s="94"/>
      <c r="Z37" s="94"/>
      <c r="AA37" s="94"/>
      <c r="AB37" s="94"/>
      <c r="AC37" s="8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94"/>
      <c r="CD37" s="94"/>
      <c r="CE37" s="94"/>
      <c r="CF37" s="94"/>
      <c r="CG37" s="94"/>
      <c r="CH37" s="94"/>
      <c r="CI37" s="94"/>
      <c r="CJ37" s="94"/>
      <c r="CK37" s="94"/>
      <c r="CL37" s="94"/>
      <c r="CM37" s="94"/>
      <c r="CN37" s="94"/>
      <c r="CO37" s="94"/>
      <c r="CP37" s="94"/>
      <c r="CQ37" s="94"/>
      <c r="CR37" s="94"/>
      <c r="CS37" s="94"/>
      <c r="CT37" s="94"/>
      <c r="CU37" s="94"/>
      <c r="CV37" s="94"/>
      <c r="CW37" s="94"/>
      <c r="CX37" s="94"/>
      <c r="CY37" s="94"/>
      <c r="CZ37" s="94"/>
      <c r="DA37" s="94"/>
      <c r="DB37" s="94"/>
      <c r="DC37" s="94"/>
      <c r="DD37" s="94"/>
      <c r="DE37" s="94"/>
      <c r="DF37" s="94"/>
      <c r="DG37" s="94"/>
      <c r="DH37" s="94"/>
      <c r="DI37" s="94"/>
      <c r="DJ37" s="94"/>
      <c r="DK37" s="94"/>
      <c r="DL37" s="94"/>
      <c r="DM37" s="94"/>
      <c r="DN37" s="94"/>
      <c r="DO37" s="94"/>
      <c r="DP37" s="94"/>
      <c r="DQ37" s="94"/>
      <c r="DR37" s="94"/>
      <c r="DS37" s="94"/>
      <c r="DT37" s="94"/>
      <c r="DU37" s="94"/>
      <c r="DV37" s="94"/>
      <c r="DW37" s="94"/>
      <c r="DX37" s="94"/>
      <c r="DY37" s="94"/>
      <c r="DZ37" s="94"/>
      <c r="EA37" s="94"/>
      <c r="EB37" s="94"/>
      <c r="EC37" s="94"/>
      <c r="ED37" s="94"/>
      <c r="EE37" s="94"/>
      <c r="EF37" s="94"/>
      <c r="EG37" s="94"/>
      <c r="EH37" s="94"/>
      <c r="EI37" s="94"/>
      <c r="EJ37" s="94"/>
      <c r="EK37" s="94"/>
      <c r="EL37" s="94"/>
      <c r="EM37" s="94"/>
      <c r="EN37" s="94"/>
      <c r="EO37" s="94"/>
      <c r="EP37" s="94"/>
      <c r="EQ37" s="94"/>
      <c r="ER37" s="94"/>
      <c r="ES37" s="94"/>
      <c r="ET37" s="94"/>
      <c r="EU37" s="94"/>
      <c r="EV37" s="94"/>
      <c r="EW37" s="94"/>
      <c r="EX37" s="94"/>
      <c r="EY37" s="94"/>
      <c r="EZ37" s="94"/>
      <c r="FA37" s="94"/>
      <c r="FB37" s="94"/>
      <c r="FC37" s="94"/>
      <c r="FD37" s="94"/>
      <c r="FE37" s="94"/>
      <c r="FF37" s="94"/>
      <c r="FG37" s="94"/>
      <c r="FH37" s="94"/>
      <c r="FI37" s="94"/>
      <c r="FJ37" s="94"/>
      <c r="FK37" s="94"/>
      <c r="FL37" s="94"/>
      <c r="FM37" s="94"/>
      <c r="FN37" s="94"/>
      <c r="FO37" s="94"/>
      <c r="FP37" s="94"/>
      <c r="FQ37" s="94"/>
      <c r="FR37" s="94"/>
      <c r="FS37" s="94"/>
      <c r="FT37" s="94"/>
      <c r="FU37" s="94"/>
      <c r="FV37" s="94"/>
      <c r="FW37" s="94"/>
      <c r="FX37" s="94"/>
      <c r="FY37" s="94"/>
      <c r="FZ37" s="94"/>
      <c r="GA37" s="94"/>
      <c r="GB37" s="94"/>
      <c r="GC37" s="94"/>
      <c r="GD37" s="94"/>
      <c r="GE37" s="94"/>
      <c r="GF37" s="94"/>
      <c r="GG37" s="94"/>
      <c r="GH37" s="94"/>
      <c r="GI37" s="94"/>
      <c r="GJ37" s="94"/>
      <c r="GK37" s="94"/>
      <c r="GL37" s="94"/>
      <c r="GM37" s="94"/>
      <c r="GN37" s="94"/>
      <c r="GO37" s="94"/>
      <c r="GP37" s="94"/>
      <c r="GQ37" s="94"/>
      <c r="GR37" s="94"/>
    </row>
    <row r="38" spans="1:200">
      <c r="A38" s="115"/>
      <c r="B38" s="115"/>
      <c r="C38" s="94"/>
      <c r="D38" s="94"/>
      <c r="E38" s="94"/>
      <c r="F38" s="94"/>
      <c r="G38" s="94"/>
      <c r="H38" s="94"/>
      <c r="I38" s="84"/>
      <c r="J38" s="94"/>
      <c r="K38" s="94"/>
      <c r="L38" s="94"/>
      <c r="M38" s="94"/>
      <c r="N38" s="94"/>
      <c r="O38" s="94"/>
      <c r="P38" s="94"/>
      <c r="Q38" s="94"/>
      <c r="R38" s="94"/>
      <c r="S38" s="84"/>
      <c r="T38" s="84"/>
      <c r="U38" s="84"/>
      <c r="V38" s="94"/>
      <c r="W38" s="94"/>
      <c r="X38" s="94"/>
      <c r="Y38" s="94"/>
      <c r="Z38" s="94"/>
      <c r="AA38" s="94"/>
      <c r="AB38" s="94"/>
      <c r="AC38" s="8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4"/>
      <c r="BB38" s="94"/>
      <c r="BC38" s="94"/>
      <c r="BD38" s="94"/>
      <c r="BE38" s="94"/>
      <c r="BF38" s="94"/>
      <c r="BG38" s="94"/>
      <c r="BH38" s="94"/>
      <c r="BI38" s="94"/>
      <c r="BJ38" s="94"/>
      <c r="BK38" s="94"/>
      <c r="BL38" s="94"/>
      <c r="BM38" s="94"/>
      <c r="BN38" s="94"/>
      <c r="BO38" s="94"/>
      <c r="BP38" s="94"/>
      <c r="BQ38" s="94"/>
      <c r="BR38" s="94"/>
      <c r="BS38" s="94"/>
      <c r="BT38" s="94"/>
      <c r="BU38" s="94"/>
      <c r="BV38" s="94"/>
      <c r="BW38" s="94"/>
      <c r="BX38" s="94"/>
      <c r="BY38" s="94"/>
      <c r="BZ38" s="94"/>
      <c r="CA38" s="94"/>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c r="DA38" s="94"/>
      <c r="DB38" s="94"/>
      <c r="DC38" s="94"/>
      <c r="DD38" s="94"/>
      <c r="DE38" s="94"/>
      <c r="DF38" s="94"/>
      <c r="DG38" s="94"/>
      <c r="DH38" s="94"/>
      <c r="DI38" s="94"/>
      <c r="DJ38" s="94"/>
      <c r="DK38" s="94"/>
      <c r="DL38" s="94"/>
      <c r="DM38" s="94"/>
      <c r="DN38" s="94"/>
      <c r="DO38" s="94"/>
      <c r="DP38" s="94"/>
      <c r="DQ38" s="94"/>
      <c r="DR38" s="94"/>
      <c r="DS38" s="94"/>
      <c r="DT38" s="94"/>
      <c r="DU38" s="94"/>
      <c r="DV38" s="94"/>
      <c r="DW38" s="94"/>
      <c r="DX38" s="94"/>
      <c r="DY38" s="94"/>
      <c r="DZ38" s="94"/>
      <c r="EA38" s="94"/>
      <c r="EB38" s="94"/>
      <c r="EC38" s="94"/>
      <c r="ED38" s="94"/>
      <c r="EE38" s="94"/>
      <c r="EF38" s="94"/>
      <c r="EG38" s="94"/>
      <c r="EH38" s="94"/>
      <c r="EI38" s="94"/>
      <c r="EJ38" s="94"/>
      <c r="EK38" s="94"/>
      <c r="EL38" s="94"/>
      <c r="EM38" s="94"/>
      <c r="EN38" s="94"/>
      <c r="EO38" s="94"/>
      <c r="EP38" s="94"/>
      <c r="EQ38" s="94"/>
      <c r="ER38" s="94"/>
      <c r="ES38" s="94"/>
      <c r="ET38" s="94"/>
      <c r="EU38" s="94"/>
      <c r="EV38" s="94"/>
      <c r="EW38" s="94"/>
      <c r="EX38" s="94"/>
      <c r="EY38" s="94"/>
      <c r="EZ38" s="94"/>
      <c r="FA38" s="94"/>
      <c r="FB38" s="94"/>
      <c r="FC38" s="94"/>
      <c r="FD38" s="94"/>
      <c r="FE38" s="94"/>
      <c r="FF38" s="94"/>
      <c r="FG38" s="94"/>
      <c r="FH38" s="94"/>
      <c r="FI38" s="94"/>
      <c r="FJ38" s="94"/>
      <c r="FK38" s="94"/>
      <c r="FL38" s="94"/>
      <c r="FM38" s="94"/>
      <c r="FN38" s="94"/>
      <c r="FO38" s="94"/>
      <c r="FP38" s="94"/>
      <c r="FQ38" s="94"/>
      <c r="FR38" s="94"/>
      <c r="FS38" s="94"/>
      <c r="FT38" s="94"/>
      <c r="FU38" s="94"/>
      <c r="FV38" s="94"/>
      <c r="FW38" s="94"/>
      <c r="FX38" s="94"/>
      <c r="FY38" s="94"/>
      <c r="FZ38" s="94"/>
      <c r="GA38" s="94"/>
      <c r="GB38" s="94"/>
      <c r="GC38" s="94"/>
      <c r="GD38" s="94"/>
      <c r="GE38" s="94"/>
      <c r="GF38" s="94"/>
      <c r="GG38" s="94"/>
      <c r="GH38" s="94"/>
      <c r="GI38" s="94"/>
      <c r="GJ38" s="94"/>
      <c r="GK38" s="94"/>
      <c r="GL38" s="94"/>
      <c r="GM38" s="94"/>
      <c r="GN38" s="94"/>
      <c r="GO38" s="94"/>
      <c r="GP38" s="94"/>
      <c r="GQ38" s="94"/>
      <c r="GR38" s="94"/>
    </row>
    <row r="39" spans="1:200">
      <c r="A39" s="115"/>
      <c r="B39" s="115"/>
      <c r="C39" s="94"/>
      <c r="D39" s="94"/>
      <c r="E39" s="94"/>
      <c r="F39" s="94"/>
      <c r="G39" s="94"/>
      <c r="H39" s="94"/>
      <c r="I39" s="84"/>
      <c r="J39" s="94"/>
      <c r="K39" s="94"/>
      <c r="L39" s="94"/>
      <c r="M39" s="94"/>
      <c r="N39" s="94"/>
      <c r="O39" s="94"/>
      <c r="P39" s="94"/>
      <c r="Q39" s="94"/>
      <c r="R39" s="94"/>
      <c r="S39" s="84"/>
      <c r="T39" s="84"/>
      <c r="U39" s="84"/>
      <c r="V39" s="94"/>
      <c r="W39" s="94"/>
      <c r="X39" s="94"/>
      <c r="Y39" s="94"/>
      <c r="Z39" s="94"/>
      <c r="AA39" s="94"/>
      <c r="AB39" s="94"/>
      <c r="AC39" s="8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94"/>
      <c r="CB39" s="94"/>
      <c r="CC39" s="94"/>
      <c r="CD39" s="94"/>
      <c r="CE39" s="94"/>
      <c r="CF39" s="94"/>
      <c r="CG39" s="94"/>
      <c r="CH39" s="94"/>
      <c r="CI39" s="94"/>
      <c r="CJ39" s="94"/>
      <c r="CK39" s="94"/>
      <c r="CL39" s="94"/>
      <c r="CM39" s="94"/>
      <c r="CN39" s="94"/>
      <c r="CO39" s="94"/>
      <c r="CP39" s="94"/>
      <c r="CQ39" s="94"/>
      <c r="CR39" s="94"/>
      <c r="CS39" s="94"/>
      <c r="CT39" s="94"/>
      <c r="CU39" s="94"/>
      <c r="CV39" s="94"/>
      <c r="CW39" s="94"/>
      <c r="CX39" s="94"/>
      <c r="CY39" s="94"/>
      <c r="CZ39" s="94"/>
      <c r="DA39" s="94"/>
      <c r="DB39" s="94"/>
      <c r="DC39" s="94"/>
      <c r="DD39" s="94"/>
      <c r="DE39" s="94"/>
      <c r="DF39" s="94"/>
      <c r="DG39" s="94"/>
      <c r="DH39" s="94"/>
      <c r="DI39" s="94"/>
      <c r="DJ39" s="94"/>
      <c r="DK39" s="94"/>
      <c r="DL39" s="94"/>
      <c r="DM39" s="94"/>
      <c r="DN39" s="94"/>
      <c r="DO39" s="94"/>
      <c r="DP39" s="94"/>
      <c r="DQ39" s="94"/>
      <c r="DR39" s="94"/>
      <c r="DS39" s="94"/>
      <c r="DT39" s="94"/>
      <c r="DU39" s="94"/>
      <c r="DV39" s="94"/>
      <c r="DW39" s="94"/>
      <c r="DX39" s="94"/>
      <c r="DY39" s="94"/>
      <c r="DZ39" s="94"/>
      <c r="EA39" s="94"/>
      <c r="EB39" s="94"/>
      <c r="EC39" s="94"/>
      <c r="ED39" s="94"/>
      <c r="EE39" s="94"/>
      <c r="EF39" s="94"/>
      <c r="EG39" s="94"/>
      <c r="EH39" s="94"/>
      <c r="EI39" s="94"/>
      <c r="EJ39" s="94"/>
      <c r="EK39" s="94"/>
      <c r="EL39" s="94"/>
      <c r="EM39" s="94"/>
      <c r="EN39" s="94"/>
      <c r="EO39" s="94"/>
      <c r="EP39" s="94"/>
      <c r="EQ39" s="94"/>
      <c r="ER39" s="94"/>
      <c r="ES39" s="94"/>
      <c r="ET39" s="94"/>
      <c r="EU39" s="94"/>
      <c r="EV39" s="94"/>
      <c r="EW39" s="94"/>
      <c r="EX39" s="94"/>
      <c r="EY39" s="94"/>
      <c r="EZ39" s="94"/>
      <c r="FA39" s="94"/>
      <c r="FB39" s="94"/>
      <c r="FC39" s="94"/>
      <c r="FD39" s="94"/>
      <c r="FE39" s="94"/>
      <c r="FF39" s="94"/>
      <c r="FG39" s="94"/>
      <c r="FH39" s="94"/>
      <c r="FI39" s="94"/>
      <c r="FJ39" s="94"/>
      <c r="FK39" s="94"/>
      <c r="FL39" s="94"/>
      <c r="FM39" s="94"/>
      <c r="FN39" s="94"/>
      <c r="FO39" s="94"/>
      <c r="FP39" s="94"/>
      <c r="FQ39" s="94"/>
      <c r="FR39" s="94"/>
      <c r="FS39" s="94"/>
      <c r="FT39" s="94"/>
      <c r="FU39" s="94"/>
      <c r="FV39" s="94"/>
      <c r="FW39" s="94"/>
      <c r="FX39" s="94"/>
      <c r="FY39" s="94"/>
      <c r="FZ39" s="94"/>
      <c r="GA39" s="94"/>
      <c r="GB39" s="94"/>
      <c r="GC39" s="94"/>
      <c r="GD39" s="94"/>
      <c r="GE39" s="94"/>
      <c r="GF39" s="94"/>
      <c r="GG39" s="94"/>
      <c r="GH39" s="94"/>
      <c r="GI39" s="94"/>
      <c r="GJ39" s="94"/>
      <c r="GK39" s="94"/>
      <c r="GL39" s="94"/>
      <c r="GM39" s="94"/>
      <c r="GN39" s="94"/>
      <c r="GO39" s="94"/>
      <c r="GP39" s="94"/>
      <c r="GQ39" s="94"/>
      <c r="GR39" s="94"/>
    </row>
    <row r="40" spans="1:200">
      <c r="A40" s="115"/>
      <c r="B40" s="115"/>
      <c r="C40" s="94"/>
      <c r="D40" s="94"/>
      <c r="E40" s="94"/>
      <c r="F40" s="94"/>
      <c r="G40" s="94"/>
      <c r="H40" s="94"/>
      <c r="I40" s="84"/>
      <c r="J40" s="94"/>
      <c r="K40" s="94"/>
      <c r="L40" s="94"/>
      <c r="M40" s="94"/>
      <c r="N40" s="94"/>
      <c r="O40" s="94"/>
      <c r="P40" s="94"/>
      <c r="Q40" s="94"/>
      <c r="R40" s="94"/>
      <c r="S40" s="84"/>
      <c r="T40" s="84"/>
      <c r="U40" s="84"/>
      <c r="V40" s="94"/>
      <c r="W40" s="94"/>
      <c r="X40" s="94"/>
      <c r="Y40" s="94"/>
      <c r="Z40" s="94"/>
      <c r="AA40" s="94"/>
      <c r="AB40" s="94"/>
      <c r="AC40" s="8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94"/>
      <c r="CD40" s="94"/>
      <c r="CE40" s="94"/>
      <c r="CF40" s="94"/>
      <c r="CG40" s="94"/>
      <c r="CH40" s="94"/>
      <c r="CI40" s="94"/>
      <c r="CJ40" s="94"/>
      <c r="CK40" s="94"/>
      <c r="CL40" s="94"/>
      <c r="CM40" s="94"/>
      <c r="CN40" s="94"/>
      <c r="CO40" s="94"/>
      <c r="CP40" s="94"/>
      <c r="CQ40" s="94"/>
      <c r="CR40" s="94"/>
      <c r="CS40" s="94"/>
      <c r="CT40" s="94"/>
      <c r="CU40" s="94"/>
      <c r="CV40" s="94"/>
      <c r="CW40" s="94"/>
      <c r="CX40" s="94"/>
      <c r="CY40" s="94"/>
      <c r="CZ40" s="94"/>
      <c r="DA40" s="94"/>
      <c r="DB40" s="94"/>
      <c r="DC40" s="94"/>
      <c r="DD40" s="94"/>
      <c r="DE40" s="94"/>
      <c r="DF40" s="94"/>
      <c r="DG40" s="94"/>
      <c r="DH40" s="94"/>
      <c r="DI40" s="94"/>
      <c r="DJ40" s="94"/>
      <c r="DK40" s="94"/>
      <c r="DL40" s="94"/>
      <c r="DM40" s="94"/>
      <c r="DN40" s="94"/>
      <c r="DO40" s="94"/>
      <c r="DP40" s="94"/>
      <c r="DQ40" s="94"/>
      <c r="DR40" s="94"/>
      <c r="DS40" s="94"/>
      <c r="DT40" s="94"/>
      <c r="DU40" s="94"/>
      <c r="DV40" s="94"/>
      <c r="DW40" s="94"/>
      <c r="DX40" s="94"/>
      <c r="DY40" s="94"/>
      <c r="DZ40" s="94"/>
      <c r="EA40" s="94"/>
      <c r="EB40" s="94"/>
      <c r="EC40" s="94"/>
      <c r="ED40" s="94"/>
      <c r="EE40" s="94"/>
      <c r="EF40" s="94"/>
      <c r="EG40" s="94"/>
      <c r="EH40" s="94"/>
      <c r="EI40" s="94"/>
      <c r="EJ40" s="94"/>
      <c r="EK40" s="94"/>
      <c r="EL40" s="94"/>
      <c r="EM40" s="94"/>
      <c r="EN40" s="94"/>
      <c r="EO40" s="94"/>
      <c r="EP40" s="94"/>
      <c r="EQ40" s="94"/>
      <c r="ER40" s="94"/>
      <c r="ES40" s="94"/>
      <c r="ET40" s="94"/>
      <c r="EU40" s="94"/>
      <c r="EV40" s="94"/>
      <c r="EW40" s="94"/>
      <c r="EX40" s="94"/>
      <c r="EY40" s="94"/>
      <c r="EZ40" s="94"/>
      <c r="FA40" s="94"/>
      <c r="FB40" s="94"/>
      <c r="FC40" s="94"/>
      <c r="FD40" s="94"/>
      <c r="FE40" s="94"/>
      <c r="FF40" s="94"/>
      <c r="FG40" s="94"/>
      <c r="FH40" s="94"/>
      <c r="FI40" s="94"/>
      <c r="FJ40" s="94"/>
      <c r="FK40" s="94"/>
      <c r="FL40" s="94"/>
      <c r="FM40" s="94"/>
      <c r="FN40" s="94"/>
      <c r="FO40" s="94"/>
      <c r="FP40" s="94"/>
      <c r="FQ40" s="94"/>
      <c r="FR40" s="94"/>
      <c r="FS40" s="94"/>
      <c r="FT40" s="94"/>
      <c r="FU40" s="94"/>
      <c r="FV40" s="94"/>
      <c r="FW40" s="94"/>
      <c r="FX40" s="94"/>
      <c r="FY40" s="94"/>
      <c r="FZ40" s="94"/>
      <c r="GA40" s="94"/>
      <c r="GB40" s="94"/>
      <c r="GC40" s="94"/>
      <c r="GD40" s="94"/>
      <c r="GE40" s="94"/>
      <c r="GF40" s="94"/>
      <c r="GG40" s="94"/>
      <c r="GH40" s="94"/>
      <c r="GI40" s="94"/>
      <c r="GJ40" s="94"/>
      <c r="GK40" s="94"/>
      <c r="GL40" s="94"/>
      <c r="GM40" s="94"/>
      <c r="GN40" s="94"/>
      <c r="GO40" s="94"/>
      <c r="GP40" s="94"/>
      <c r="GQ40" s="94"/>
      <c r="GR40" s="94"/>
    </row>
    <row r="41" spans="1:200">
      <c r="A41" s="115"/>
      <c r="B41" s="115"/>
      <c r="C41" s="94"/>
      <c r="D41" s="94"/>
      <c r="E41" s="94"/>
      <c r="F41" s="94"/>
      <c r="G41" s="94"/>
      <c r="H41" s="94"/>
      <c r="I41" s="84"/>
      <c r="J41" s="94"/>
      <c r="K41" s="94"/>
      <c r="L41" s="94"/>
      <c r="M41" s="94"/>
      <c r="N41" s="94"/>
      <c r="O41" s="94"/>
      <c r="P41" s="94"/>
      <c r="Q41" s="94"/>
      <c r="R41" s="94"/>
      <c r="S41" s="84"/>
      <c r="T41" s="84"/>
      <c r="U41" s="84"/>
      <c r="V41" s="94"/>
      <c r="W41" s="94"/>
      <c r="X41" s="94"/>
      <c r="Y41" s="94"/>
      <c r="Z41" s="94"/>
      <c r="AA41" s="94"/>
      <c r="AB41" s="94"/>
      <c r="AC41" s="8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94"/>
      <c r="CD41" s="94"/>
      <c r="CE41" s="94"/>
      <c r="CF41" s="94"/>
      <c r="CG41" s="94"/>
      <c r="CH41" s="94"/>
      <c r="CI41" s="94"/>
      <c r="CJ41" s="94"/>
      <c r="CK41" s="94"/>
      <c r="CL41" s="94"/>
      <c r="CM41" s="94"/>
      <c r="CN41" s="94"/>
      <c r="CO41" s="94"/>
      <c r="CP41" s="94"/>
      <c r="CQ41" s="94"/>
      <c r="CR41" s="94"/>
      <c r="CS41" s="94"/>
      <c r="CT41" s="94"/>
      <c r="CU41" s="94"/>
      <c r="CV41" s="94"/>
      <c r="CW41" s="94"/>
      <c r="CX41" s="94"/>
      <c r="CY41" s="94"/>
      <c r="CZ41" s="94"/>
      <c r="DA41" s="94"/>
      <c r="DB41" s="94"/>
      <c r="DC41" s="94"/>
      <c r="DD41" s="94"/>
      <c r="DE41" s="94"/>
      <c r="DF41" s="94"/>
      <c r="DG41" s="94"/>
      <c r="DH41" s="94"/>
      <c r="DI41" s="94"/>
      <c r="DJ41" s="94"/>
      <c r="DK41" s="94"/>
      <c r="DL41" s="94"/>
      <c r="DM41" s="94"/>
      <c r="DN41" s="94"/>
      <c r="DO41" s="94"/>
      <c r="DP41" s="94"/>
      <c r="DQ41" s="94"/>
      <c r="DR41" s="94"/>
      <c r="DS41" s="94"/>
      <c r="DT41" s="94"/>
      <c r="DU41" s="94"/>
      <c r="DV41" s="94"/>
      <c r="DW41" s="94"/>
      <c r="DX41" s="94"/>
      <c r="DY41" s="94"/>
      <c r="DZ41" s="94"/>
      <c r="EA41" s="94"/>
      <c r="EB41" s="94"/>
      <c r="EC41" s="94"/>
      <c r="ED41" s="94"/>
      <c r="EE41" s="94"/>
      <c r="EF41" s="94"/>
      <c r="EG41" s="94"/>
      <c r="EH41" s="94"/>
      <c r="EI41" s="94"/>
      <c r="EJ41" s="94"/>
      <c r="EK41" s="94"/>
      <c r="EL41" s="94"/>
      <c r="EM41" s="94"/>
      <c r="EN41" s="94"/>
      <c r="EO41" s="94"/>
      <c r="EP41" s="94"/>
      <c r="EQ41" s="94"/>
      <c r="ER41" s="94"/>
      <c r="ES41" s="94"/>
      <c r="ET41" s="94"/>
      <c r="EU41" s="94"/>
      <c r="EV41" s="94"/>
      <c r="EW41" s="94"/>
      <c r="EX41" s="94"/>
      <c r="EY41" s="94"/>
      <c r="EZ41" s="94"/>
      <c r="FA41" s="94"/>
      <c r="FB41" s="94"/>
      <c r="FC41" s="94"/>
      <c r="FD41" s="94"/>
      <c r="FE41" s="94"/>
      <c r="FF41" s="94"/>
      <c r="FG41" s="94"/>
      <c r="FH41" s="94"/>
      <c r="FI41" s="94"/>
      <c r="FJ41" s="94"/>
      <c r="FK41" s="94"/>
      <c r="FL41" s="94"/>
      <c r="FM41" s="94"/>
      <c r="FN41" s="94"/>
      <c r="FO41" s="94"/>
      <c r="FP41" s="94"/>
      <c r="FQ41" s="94"/>
      <c r="FR41" s="94"/>
      <c r="FS41" s="94"/>
      <c r="FT41" s="94"/>
      <c r="FU41" s="94"/>
      <c r="FV41" s="94"/>
      <c r="FW41" s="94"/>
      <c r="FX41" s="94"/>
      <c r="FY41" s="94"/>
      <c r="FZ41" s="94"/>
      <c r="GA41" s="94"/>
      <c r="GB41" s="94"/>
      <c r="GC41" s="94"/>
      <c r="GD41" s="94"/>
      <c r="GE41" s="94"/>
      <c r="GF41" s="94"/>
      <c r="GG41" s="94"/>
      <c r="GH41" s="94"/>
      <c r="GI41" s="94"/>
      <c r="GJ41" s="94"/>
      <c r="GK41" s="94"/>
      <c r="GL41" s="94"/>
      <c r="GM41" s="94"/>
      <c r="GN41" s="94"/>
      <c r="GO41" s="94"/>
      <c r="GP41" s="94"/>
      <c r="GQ41" s="94"/>
      <c r="GR41" s="94"/>
    </row>
    <row r="42" spans="1:200">
      <c r="A42" s="115"/>
      <c r="B42" s="115"/>
      <c r="C42" s="94"/>
      <c r="D42" s="94"/>
      <c r="E42" s="94"/>
      <c r="F42" s="94"/>
      <c r="G42" s="94"/>
      <c r="H42" s="94"/>
      <c r="I42" s="84"/>
      <c r="J42" s="94"/>
      <c r="K42" s="94"/>
      <c r="L42" s="94"/>
      <c r="M42" s="94"/>
      <c r="N42" s="94"/>
      <c r="O42" s="94"/>
      <c r="P42" s="94"/>
      <c r="Q42" s="94"/>
      <c r="R42" s="94"/>
      <c r="S42" s="84"/>
      <c r="T42" s="84"/>
      <c r="U42" s="84"/>
      <c r="V42" s="94"/>
      <c r="W42" s="94"/>
      <c r="X42" s="94"/>
      <c r="Y42" s="94"/>
      <c r="Z42" s="94"/>
      <c r="AA42" s="94"/>
      <c r="AB42" s="94"/>
      <c r="AC42" s="8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4"/>
      <c r="CB42" s="94"/>
      <c r="CC42" s="94"/>
      <c r="CD42" s="94"/>
      <c r="CE42" s="94"/>
      <c r="CF42" s="94"/>
      <c r="CG42" s="94"/>
      <c r="CH42" s="94"/>
      <c r="CI42" s="94"/>
      <c r="CJ42" s="94"/>
      <c r="CK42" s="94"/>
      <c r="CL42" s="94"/>
      <c r="CM42" s="94"/>
      <c r="CN42" s="94"/>
      <c r="CO42" s="94"/>
      <c r="CP42" s="94"/>
      <c r="CQ42" s="94"/>
      <c r="CR42" s="94"/>
      <c r="CS42" s="94"/>
      <c r="CT42" s="94"/>
      <c r="CU42" s="94"/>
      <c r="CV42" s="94"/>
      <c r="CW42" s="94"/>
      <c r="CX42" s="94"/>
      <c r="CY42" s="94"/>
      <c r="CZ42" s="94"/>
      <c r="DA42" s="94"/>
      <c r="DB42" s="94"/>
      <c r="DC42" s="94"/>
      <c r="DD42" s="94"/>
      <c r="DE42" s="94"/>
      <c r="DF42" s="94"/>
      <c r="DG42" s="94"/>
      <c r="DH42" s="94"/>
      <c r="DI42" s="94"/>
      <c r="DJ42" s="94"/>
      <c r="DK42" s="94"/>
      <c r="DL42" s="94"/>
      <c r="DM42" s="94"/>
      <c r="DN42" s="94"/>
      <c r="DO42" s="94"/>
      <c r="DP42" s="94"/>
      <c r="DQ42" s="94"/>
      <c r="DR42" s="94"/>
      <c r="DS42" s="94"/>
      <c r="DT42" s="94"/>
      <c r="DU42" s="94"/>
      <c r="DV42" s="94"/>
      <c r="DW42" s="94"/>
      <c r="DX42" s="94"/>
      <c r="DY42" s="94"/>
      <c r="DZ42" s="94"/>
      <c r="EA42" s="94"/>
      <c r="EB42" s="94"/>
      <c r="EC42" s="94"/>
      <c r="ED42" s="94"/>
      <c r="EE42" s="94"/>
      <c r="EF42" s="94"/>
      <c r="EG42" s="94"/>
      <c r="EH42" s="94"/>
      <c r="EI42" s="94"/>
      <c r="EJ42" s="94"/>
      <c r="EK42" s="94"/>
      <c r="EL42" s="94"/>
      <c r="EM42" s="94"/>
      <c r="EN42" s="94"/>
      <c r="EO42" s="94"/>
      <c r="EP42" s="94"/>
      <c r="EQ42" s="94"/>
      <c r="ER42" s="94"/>
      <c r="ES42" s="94"/>
      <c r="ET42" s="94"/>
      <c r="EU42" s="94"/>
      <c r="EV42" s="94"/>
      <c r="EW42" s="94"/>
      <c r="EX42" s="94"/>
      <c r="EY42" s="94"/>
      <c r="EZ42" s="94"/>
      <c r="FA42" s="94"/>
      <c r="FB42" s="94"/>
      <c r="FC42" s="94"/>
      <c r="FD42" s="94"/>
      <c r="FE42" s="94"/>
      <c r="FF42" s="94"/>
      <c r="FG42" s="94"/>
      <c r="FH42" s="94"/>
      <c r="FI42" s="94"/>
      <c r="FJ42" s="94"/>
      <c r="FK42" s="94"/>
      <c r="FL42" s="94"/>
      <c r="FM42" s="94"/>
      <c r="FN42" s="94"/>
      <c r="FO42" s="94"/>
      <c r="FP42" s="94"/>
      <c r="FQ42" s="94"/>
      <c r="FR42" s="94"/>
      <c r="FS42" s="94"/>
      <c r="FT42" s="94"/>
      <c r="FU42" s="94"/>
      <c r="FV42" s="94"/>
      <c r="FW42" s="94"/>
      <c r="FX42" s="94"/>
      <c r="FY42" s="94"/>
      <c r="FZ42" s="94"/>
      <c r="GA42" s="94"/>
      <c r="GB42" s="94"/>
      <c r="GC42" s="94"/>
      <c r="GD42" s="94"/>
      <c r="GE42" s="94"/>
      <c r="GF42" s="94"/>
      <c r="GG42" s="94"/>
      <c r="GH42" s="94"/>
      <c r="GI42" s="94"/>
      <c r="GJ42" s="94"/>
      <c r="GK42" s="94"/>
      <c r="GL42" s="94"/>
      <c r="GM42" s="94"/>
      <c r="GN42" s="94"/>
      <c r="GO42" s="94"/>
      <c r="GP42" s="94"/>
      <c r="GQ42" s="94"/>
      <c r="GR42" s="94"/>
    </row>
    <row r="43" spans="1:200">
      <c r="A43" s="115"/>
      <c r="B43" s="115"/>
      <c r="C43" s="94"/>
      <c r="D43" s="94"/>
      <c r="E43" s="94"/>
      <c r="F43" s="94"/>
      <c r="G43" s="94"/>
      <c r="H43" s="94"/>
      <c r="I43" s="84"/>
      <c r="J43" s="94"/>
      <c r="K43" s="94"/>
      <c r="L43" s="94"/>
      <c r="M43" s="94"/>
      <c r="N43" s="94"/>
      <c r="O43" s="94"/>
      <c r="P43" s="94"/>
      <c r="Q43" s="94"/>
      <c r="R43" s="94"/>
      <c r="S43" s="84"/>
      <c r="T43" s="84"/>
      <c r="U43" s="84"/>
      <c r="V43" s="94"/>
      <c r="W43" s="94"/>
      <c r="X43" s="94"/>
      <c r="Y43" s="94"/>
      <c r="Z43" s="94"/>
      <c r="AA43" s="94"/>
      <c r="AB43" s="94"/>
      <c r="AC43" s="8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c r="DJ43" s="94"/>
      <c r="DK43" s="94"/>
      <c r="DL43" s="94"/>
      <c r="DM43" s="94"/>
      <c r="DN43" s="94"/>
      <c r="DO43" s="94"/>
      <c r="DP43" s="94"/>
      <c r="DQ43" s="94"/>
      <c r="DR43" s="94"/>
      <c r="DS43" s="94"/>
      <c r="DT43" s="94"/>
      <c r="DU43" s="94"/>
      <c r="DV43" s="94"/>
      <c r="DW43" s="94"/>
      <c r="DX43" s="94"/>
      <c r="DY43" s="94"/>
      <c r="DZ43" s="94"/>
      <c r="EA43" s="94"/>
      <c r="EB43" s="94"/>
      <c r="EC43" s="94"/>
      <c r="ED43" s="94"/>
      <c r="EE43" s="94"/>
      <c r="EF43" s="94"/>
      <c r="EG43" s="94"/>
      <c r="EH43" s="94"/>
      <c r="EI43" s="94"/>
      <c r="EJ43" s="94"/>
      <c r="EK43" s="94"/>
      <c r="EL43" s="94"/>
      <c r="EM43" s="94"/>
      <c r="EN43" s="94"/>
      <c r="EO43" s="94"/>
      <c r="EP43" s="94"/>
      <c r="EQ43" s="94"/>
      <c r="ER43" s="94"/>
      <c r="ES43" s="94"/>
      <c r="ET43" s="94"/>
      <c r="EU43" s="94"/>
      <c r="EV43" s="94"/>
      <c r="EW43" s="94"/>
      <c r="EX43" s="94"/>
      <c r="EY43" s="94"/>
      <c r="EZ43" s="94"/>
      <c r="FA43" s="94"/>
      <c r="FB43" s="94"/>
      <c r="FC43" s="94"/>
      <c r="FD43" s="94"/>
      <c r="FE43" s="94"/>
      <c r="FF43" s="94"/>
      <c r="FG43" s="94"/>
      <c r="FH43" s="94"/>
      <c r="FI43" s="94"/>
      <c r="FJ43" s="94"/>
      <c r="FK43" s="94"/>
      <c r="FL43" s="94"/>
      <c r="FM43" s="94"/>
      <c r="FN43" s="94"/>
      <c r="FO43" s="94"/>
      <c r="FP43" s="94"/>
      <c r="FQ43" s="94"/>
      <c r="FR43" s="94"/>
      <c r="FS43" s="94"/>
      <c r="FT43" s="94"/>
      <c r="FU43" s="94"/>
      <c r="FV43" s="94"/>
      <c r="FW43" s="94"/>
      <c r="FX43" s="94"/>
      <c r="FY43" s="94"/>
      <c r="FZ43" s="94"/>
      <c r="GA43" s="94"/>
      <c r="GB43" s="94"/>
      <c r="GC43" s="94"/>
      <c r="GD43" s="94"/>
      <c r="GE43" s="94"/>
      <c r="GF43" s="94"/>
      <c r="GG43" s="94"/>
      <c r="GH43" s="94"/>
      <c r="GI43" s="94"/>
      <c r="GJ43" s="94"/>
      <c r="GK43" s="94"/>
      <c r="GL43" s="94"/>
      <c r="GM43" s="94"/>
      <c r="GN43" s="94"/>
      <c r="GO43" s="94"/>
      <c r="GP43" s="94"/>
      <c r="GQ43" s="94"/>
      <c r="GR43" s="94"/>
    </row>
    <row r="44" spans="1:200">
      <c r="A44" s="115"/>
      <c r="B44" s="115"/>
      <c r="C44" s="94"/>
      <c r="D44" s="94"/>
      <c r="E44" s="94"/>
      <c r="F44" s="94"/>
      <c r="G44" s="94"/>
      <c r="H44" s="94"/>
      <c r="I44" s="84"/>
      <c r="J44" s="94"/>
      <c r="K44" s="94"/>
      <c r="L44" s="94"/>
      <c r="M44" s="94"/>
      <c r="N44" s="94"/>
      <c r="O44" s="94"/>
      <c r="P44" s="94"/>
      <c r="Q44" s="94"/>
      <c r="R44" s="94"/>
      <c r="S44" s="84"/>
      <c r="T44" s="84"/>
      <c r="U44" s="84"/>
      <c r="V44" s="94"/>
      <c r="W44" s="94"/>
      <c r="X44" s="94"/>
      <c r="Y44" s="94"/>
      <c r="Z44" s="94"/>
      <c r="AA44" s="94"/>
      <c r="AB44" s="94"/>
      <c r="AC44" s="84"/>
      <c r="AD44" s="94"/>
      <c r="AE44" s="94"/>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c r="CZ44" s="115"/>
      <c r="DA44" s="115"/>
      <c r="DB44" s="115"/>
      <c r="DC44" s="115"/>
      <c r="DD44" s="115"/>
      <c r="DE44" s="115"/>
      <c r="DF44" s="115"/>
      <c r="DG44" s="115"/>
      <c r="DH44" s="115"/>
      <c r="DI44" s="115"/>
      <c r="DJ44" s="115"/>
      <c r="DK44" s="115"/>
      <c r="DL44" s="115"/>
      <c r="DM44" s="115"/>
      <c r="DN44" s="115"/>
      <c r="DO44" s="115"/>
      <c r="DP44" s="115"/>
      <c r="DQ44" s="115"/>
      <c r="DR44" s="115"/>
      <c r="DS44" s="115"/>
      <c r="DT44" s="115"/>
      <c r="DU44" s="115"/>
      <c r="DV44" s="115"/>
      <c r="DW44" s="115"/>
      <c r="DX44" s="115"/>
      <c r="DY44" s="115"/>
      <c r="DZ44" s="115"/>
      <c r="EA44" s="115"/>
      <c r="EB44" s="115"/>
      <c r="EC44" s="115"/>
      <c r="ED44" s="115"/>
      <c r="EE44" s="115"/>
      <c r="EF44" s="115"/>
      <c r="EG44" s="115"/>
      <c r="EH44" s="115"/>
      <c r="EI44" s="115"/>
      <c r="EJ44" s="115"/>
      <c r="EK44" s="115"/>
      <c r="EL44" s="115"/>
      <c r="EM44" s="115"/>
      <c r="EN44" s="115"/>
      <c r="EO44" s="115"/>
      <c r="EP44" s="115"/>
      <c r="EQ44" s="115"/>
      <c r="ER44" s="115"/>
      <c r="ES44" s="115"/>
      <c r="ET44" s="115"/>
      <c r="EU44" s="115"/>
      <c r="EV44" s="115"/>
      <c r="EW44" s="115"/>
      <c r="EX44" s="115"/>
      <c r="EY44" s="115"/>
      <c r="EZ44" s="115"/>
      <c r="FA44" s="115"/>
      <c r="FB44" s="115"/>
      <c r="FC44" s="115"/>
      <c r="FD44" s="115"/>
      <c r="FE44" s="115"/>
      <c r="FF44" s="115"/>
      <c r="FG44" s="115"/>
      <c r="FH44" s="115"/>
      <c r="FI44" s="115"/>
      <c r="FJ44" s="115"/>
      <c r="FK44" s="115"/>
      <c r="FL44" s="115"/>
      <c r="FM44" s="115"/>
      <c r="FN44" s="115"/>
      <c r="FO44" s="115"/>
      <c r="FP44" s="115"/>
      <c r="FQ44" s="115"/>
      <c r="FR44" s="115"/>
      <c r="FS44" s="115"/>
      <c r="FT44" s="115"/>
      <c r="FU44" s="115"/>
      <c r="FV44" s="115"/>
      <c r="FW44" s="115"/>
      <c r="FX44" s="115"/>
      <c r="FY44" s="115"/>
      <c r="FZ44" s="115"/>
      <c r="GA44" s="115"/>
      <c r="GB44" s="115"/>
      <c r="GC44" s="115"/>
      <c r="GD44" s="115"/>
      <c r="GE44" s="115"/>
      <c r="GF44" s="115"/>
      <c r="GG44" s="115"/>
      <c r="GH44" s="115"/>
      <c r="GI44" s="115"/>
      <c r="GJ44" s="115"/>
      <c r="GK44" s="115"/>
      <c r="GL44" s="115"/>
      <c r="GM44" s="115"/>
      <c r="GN44" s="115"/>
      <c r="GO44" s="115"/>
      <c r="GP44" s="115"/>
      <c r="GQ44" s="115"/>
      <c r="GR44" s="115"/>
    </row>
    <row r="45" spans="1:200">
      <c r="A45" s="115"/>
      <c r="B45" s="115"/>
      <c r="C45" s="94"/>
      <c r="D45" s="94"/>
      <c r="E45" s="94"/>
      <c r="F45" s="94"/>
      <c r="G45" s="94"/>
      <c r="H45" s="94"/>
      <c r="I45" s="84"/>
      <c r="J45" s="94"/>
      <c r="K45" s="94"/>
      <c r="L45" s="94"/>
      <c r="M45" s="94"/>
      <c r="N45" s="94"/>
      <c r="O45" s="94"/>
      <c r="P45" s="94"/>
      <c r="Q45" s="94"/>
      <c r="R45" s="94"/>
      <c r="S45" s="84"/>
      <c r="T45" s="84"/>
      <c r="U45" s="84"/>
      <c r="V45" s="94"/>
      <c r="W45" s="94"/>
      <c r="X45" s="94"/>
      <c r="Y45" s="94"/>
      <c r="Z45" s="94"/>
      <c r="AA45" s="94"/>
      <c r="AB45" s="94"/>
      <c r="AC45" s="8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4"/>
      <c r="EF45" s="94"/>
      <c r="EG45" s="94"/>
      <c r="EH45" s="94"/>
      <c r="EI45" s="94"/>
      <c r="EJ45" s="94"/>
      <c r="EK45" s="94"/>
      <c r="EL45" s="94"/>
      <c r="EM45" s="94"/>
      <c r="EN45" s="94"/>
      <c r="EO45" s="94"/>
      <c r="EP45" s="94"/>
      <c r="EQ45" s="94"/>
      <c r="ER45" s="94"/>
      <c r="ES45" s="94"/>
      <c r="ET45" s="94"/>
      <c r="EU45" s="94"/>
      <c r="EV45" s="94"/>
      <c r="EW45" s="94"/>
      <c r="EX45" s="94"/>
      <c r="EY45" s="94"/>
      <c r="EZ45" s="94"/>
      <c r="FA45" s="94"/>
      <c r="FB45" s="94"/>
      <c r="FC45" s="94"/>
      <c r="FD45" s="94"/>
      <c r="FE45" s="94"/>
      <c r="FF45" s="94"/>
      <c r="FG45" s="94"/>
      <c r="FH45" s="94"/>
      <c r="FI45" s="94"/>
      <c r="FJ45" s="94"/>
      <c r="FK45" s="94"/>
      <c r="FL45" s="94"/>
      <c r="FM45" s="94"/>
      <c r="FN45" s="94"/>
      <c r="FO45" s="94"/>
      <c r="FP45" s="94"/>
      <c r="FQ45" s="94"/>
      <c r="FR45" s="94"/>
      <c r="FS45" s="94"/>
      <c r="FT45" s="94"/>
      <c r="FU45" s="94"/>
      <c r="FV45" s="94"/>
      <c r="FW45" s="94"/>
      <c r="FX45" s="94"/>
      <c r="FY45" s="94"/>
      <c r="FZ45" s="94"/>
      <c r="GA45" s="94"/>
      <c r="GB45" s="94"/>
      <c r="GC45" s="94"/>
      <c r="GD45" s="94"/>
      <c r="GE45" s="94"/>
      <c r="GF45" s="94"/>
      <c r="GG45" s="94"/>
      <c r="GH45" s="94"/>
      <c r="GI45" s="94"/>
      <c r="GJ45" s="94"/>
      <c r="GK45" s="94"/>
      <c r="GL45" s="94"/>
      <c r="GM45" s="94"/>
      <c r="GN45" s="94"/>
      <c r="GO45" s="94"/>
      <c r="GP45" s="94"/>
      <c r="GQ45" s="94"/>
      <c r="GR45" s="94"/>
    </row>
    <row r="46" spans="1:200">
      <c r="A46" s="115"/>
      <c r="B46" s="115"/>
      <c r="C46" s="94"/>
      <c r="D46" s="94"/>
      <c r="E46" s="94"/>
      <c r="F46" s="94"/>
      <c r="G46" s="94"/>
      <c r="H46" s="94"/>
      <c r="I46" s="84"/>
      <c r="J46" s="94"/>
      <c r="K46" s="94"/>
      <c r="L46" s="94"/>
      <c r="M46" s="94"/>
      <c r="N46" s="94"/>
      <c r="O46" s="94"/>
      <c r="P46" s="94"/>
      <c r="Q46" s="94"/>
      <c r="R46" s="94"/>
      <c r="S46" s="84"/>
      <c r="T46" s="84"/>
      <c r="U46" s="84"/>
      <c r="V46" s="94"/>
      <c r="W46" s="94"/>
      <c r="X46" s="94"/>
      <c r="Y46" s="94"/>
      <c r="Z46" s="94"/>
      <c r="AA46" s="94"/>
      <c r="AB46" s="94"/>
      <c r="AC46" s="8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c r="FA46" s="94"/>
      <c r="FB46" s="94"/>
      <c r="FC46" s="94"/>
      <c r="FD46" s="94"/>
      <c r="FE46" s="94"/>
      <c r="FF46" s="94"/>
      <c r="FG46" s="94"/>
      <c r="FH46" s="94"/>
      <c r="FI46" s="94"/>
      <c r="FJ46" s="94"/>
      <c r="FK46" s="94"/>
      <c r="FL46" s="94"/>
      <c r="FM46" s="94"/>
      <c r="FN46" s="94"/>
      <c r="FO46" s="94"/>
      <c r="FP46" s="94"/>
      <c r="FQ46" s="94"/>
      <c r="FR46" s="94"/>
      <c r="FS46" s="94"/>
      <c r="FT46" s="94"/>
      <c r="FU46" s="94"/>
      <c r="FV46" s="94"/>
      <c r="FW46" s="94"/>
      <c r="FX46" s="94"/>
      <c r="FY46" s="94"/>
      <c r="FZ46" s="94"/>
      <c r="GA46" s="94"/>
      <c r="GB46" s="94"/>
      <c r="GC46" s="94"/>
      <c r="GD46" s="94"/>
      <c r="GE46" s="94"/>
      <c r="GF46" s="94"/>
      <c r="GG46" s="94"/>
      <c r="GH46" s="94"/>
      <c r="GI46" s="94"/>
      <c r="GJ46" s="94"/>
      <c r="GK46" s="94"/>
      <c r="GL46" s="94"/>
      <c r="GM46" s="94"/>
      <c r="GN46" s="94"/>
      <c r="GO46" s="94"/>
      <c r="GP46" s="94"/>
      <c r="GQ46" s="94"/>
      <c r="GR46" s="94"/>
    </row>
    <row r="47" spans="1:200">
      <c r="A47" s="115"/>
      <c r="B47" s="115"/>
      <c r="C47" s="94"/>
      <c r="D47" s="94"/>
      <c r="E47" s="94"/>
      <c r="F47" s="94"/>
      <c r="G47" s="94"/>
      <c r="H47" s="94"/>
      <c r="I47" s="84"/>
      <c r="J47" s="94"/>
      <c r="K47" s="94"/>
      <c r="L47" s="94"/>
      <c r="M47" s="94"/>
      <c r="N47" s="94"/>
      <c r="O47" s="94"/>
      <c r="P47" s="94"/>
      <c r="Q47" s="94"/>
      <c r="R47" s="94"/>
      <c r="S47" s="84"/>
      <c r="T47" s="84"/>
      <c r="U47" s="84"/>
      <c r="V47" s="94"/>
      <c r="W47" s="94"/>
      <c r="X47" s="94"/>
      <c r="Y47" s="94"/>
      <c r="Z47" s="94"/>
      <c r="AA47" s="94"/>
      <c r="AB47" s="94"/>
      <c r="AC47" s="8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c r="FA47" s="94"/>
      <c r="FB47" s="94"/>
      <c r="FC47" s="94"/>
      <c r="FD47" s="94"/>
      <c r="FE47" s="94"/>
      <c r="FF47" s="94"/>
      <c r="FG47" s="94"/>
      <c r="FH47" s="94"/>
      <c r="FI47" s="94"/>
      <c r="FJ47" s="94"/>
      <c r="FK47" s="94"/>
      <c r="FL47" s="94"/>
      <c r="FM47" s="94"/>
      <c r="FN47" s="94"/>
      <c r="FO47" s="94"/>
      <c r="FP47" s="94"/>
      <c r="FQ47" s="94"/>
      <c r="FR47" s="94"/>
      <c r="FS47" s="94"/>
      <c r="FT47" s="94"/>
      <c r="FU47" s="94"/>
      <c r="FV47" s="94"/>
      <c r="FW47" s="94"/>
      <c r="FX47" s="94"/>
      <c r="FY47" s="94"/>
      <c r="FZ47" s="94"/>
      <c r="GA47" s="94"/>
      <c r="GB47" s="94"/>
      <c r="GC47" s="94"/>
      <c r="GD47" s="94"/>
      <c r="GE47" s="94"/>
      <c r="GF47" s="94"/>
      <c r="GG47" s="94"/>
      <c r="GH47" s="94"/>
      <c r="GI47" s="94"/>
      <c r="GJ47" s="94"/>
      <c r="GK47" s="94"/>
      <c r="GL47" s="94"/>
      <c r="GM47" s="94"/>
      <c r="GN47" s="94"/>
      <c r="GO47" s="94"/>
      <c r="GP47" s="94"/>
      <c r="GQ47" s="94"/>
      <c r="GR47" s="94"/>
    </row>
    <row r="48" spans="1:200">
      <c r="A48" s="115"/>
      <c r="B48" s="115"/>
      <c r="C48" s="94"/>
      <c r="D48" s="94"/>
      <c r="E48" s="94"/>
      <c r="F48" s="94"/>
      <c r="G48" s="94"/>
      <c r="H48" s="94"/>
      <c r="I48" s="84"/>
      <c r="J48" s="94"/>
      <c r="K48" s="94"/>
      <c r="L48" s="94"/>
      <c r="M48" s="94"/>
      <c r="N48" s="94"/>
      <c r="O48" s="94"/>
      <c r="P48" s="94"/>
      <c r="Q48" s="94"/>
      <c r="R48" s="94"/>
      <c r="S48" s="84"/>
      <c r="T48" s="84"/>
      <c r="U48" s="84"/>
      <c r="V48" s="94"/>
      <c r="W48" s="94"/>
      <c r="X48" s="94"/>
      <c r="Y48" s="94"/>
      <c r="Z48" s="94"/>
      <c r="AA48" s="94"/>
      <c r="AB48" s="94"/>
      <c r="AC48" s="84"/>
      <c r="AD48" s="94"/>
      <c r="AE48" s="94"/>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c r="DP48" s="94"/>
      <c r="DQ48" s="94"/>
      <c r="DR48" s="94"/>
      <c r="DS48" s="94"/>
      <c r="DT48" s="94"/>
      <c r="DU48" s="94"/>
      <c r="DV48" s="94"/>
      <c r="DW48" s="94"/>
      <c r="DX48" s="94"/>
      <c r="DY48" s="94"/>
      <c r="DZ48" s="94"/>
      <c r="EA48" s="94"/>
      <c r="EB48" s="94"/>
      <c r="EC48" s="94"/>
      <c r="ED48" s="94"/>
      <c r="EE48" s="94"/>
      <c r="EF48" s="94"/>
      <c r="EG48" s="94"/>
      <c r="EH48" s="94"/>
      <c r="EI48" s="94"/>
      <c r="EJ48" s="94"/>
      <c r="EK48" s="94"/>
      <c r="EL48" s="94"/>
      <c r="EM48" s="94"/>
      <c r="EN48" s="94"/>
      <c r="EO48" s="94"/>
      <c r="EP48" s="94"/>
      <c r="EQ48" s="94"/>
      <c r="ER48" s="94"/>
      <c r="ES48" s="94"/>
      <c r="ET48" s="94"/>
      <c r="EU48" s="94"/>
      <c r="EV48" s="94"/>
      <c r="EW48" s="94"/>
      <c r="EX48" s="94"/>
      <c r="EY48" s="94"/>
      <c r="EZ48" s="94"/>
      <c r="FA48" s="94"/>
      <c r="FB48" s="94"/>
      <c r="FC48" s="94"/>
      <c r="FD48" s="94"/>
      <c r="FE48" s="94"/>
      <c r="FF48" s="94"/>
      <c r="FG48" s="94"/>
      <c r="FH48" s="94"/>
      <c r="FI48" s="94"/>
      <c r="FJ48" s="94"/>
      <c r="FK48" s="94"/>
      <c r="FL48" s="94"/>
      <c r="FM48" s="94"/>
      <c r="FN48" s="94"/>
      <c r="FO48" s="94"/>
      <c r="FP48" s="94"/>
      <c r="FQ48" s="94"/>
      <c r="FR48" s="94"/>
      <c r="FS48" s="94"/>
      <c r="FT48" s="94"/>
      <c r="FU48" s="94"/>
      <c r="FV48" s="94"/>
      <c r="FW48" s="94"/>
      <c r="FX48" s="94"/>
      <c r="FY48" s="94"/>
      <c r="FZ48" s="94"/>
      <c r="GA48" s="94"/>
      <c r="GB48" s="94"/>
      <c r="GC48" s="94"/>
      <c r="GD48" s="94"/>
      <c r="GE48" s="94"/>
      <c r="GF48" s="94"/>
      <c r="GG48" s="94"/>
      <c r="GH48" s="94"/>
      <c r="GI48" s="94"/>
      <c r="GJ48" s="94"/>
      <c r="GK48" s="94"/>
      <c r="GL48" s="94"/>
      <c r="GM48" s="94"/>
      <c r="GN48" s="94"/>
      <c r="GO48" s="94"/>
      <c r="GP48" s="94"/>
      <c r="GQ48" s="94"/>
      <c r="GR48" s="94"/>
    </row>
    <row r="49" spans="1:200">
      <c r="A49" s="115"/>
      <c r="B49" s="115"/>
      <c r="C49" s="94"/>
      <c r="D49" s="94"/>
      <c r="E49" s="94"/>
      <c r="F49" s="94"/>
      <c r="G49" s="94"/>
      <c r="H49" s="94"/>
      <c r="I49" s="84"/>
      <c r="J49" s="94"/>
      <c r="K49" s="94"/>
      <c r="L49" s="94"/>
      <c r="M49" s="94"/>
      <c r="N49" s="94"/>
      <c r="O49" s="94"/>
      <c r="P49" s="94"/>
      <c r="Q49" s="94"/>
      <c r="R49" s="94"/>
      <c r="S49" s="84"/>
      <c r="T49" s="84"/>
      <c r="U49" s="84"/>
      <c r="V49" s="94"/>
      <c r="W49" s="94"/>
      <c r="X49" s="94"/>
      <c r="Y49" s="94"/>
      <c r="Z49" s="94"/>
      <c r="AA49" s="94"/>
      <c r="AB49" s="94"/>
      <c r="AC49" s="8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94"/>
      <c r="DV49" s="94"/>
      <c r="DW49" s="94"/>
      <c r="DX49" s="94"/>
      <c r="DY49" s="94"/>
      <c r="DZ49" s="94"/>
      <c r="EA49" s="94"/>
      <c r="EB49" s="94"/>
      <c r="EC49" s="94"/>
      <c r="ED49" s="94"/>
      <c r="EE49" s="94"/>
      <c r="EF49" s="94"/>
      <c r="EG49" s="94"/>
      <c r="EH49" s="94"/>
      <c r="EI49" s="94"/>
      <c r="EJ49" s="94"/>
      <c r="EK49" s="94"/>
      <c r="EL49" s="94"/>
      <c r="EM49" s="94"/>
      <c r="EN49" s="94"/>
      <c r="EO49" s="94"/>
      <c r="EP49" s="94"/>
      <c r="EQ49" s="94"/>
      <c r="ER49" s="94"/>
      <c r="ES49" s="94"/>
      <c r="ET49" s="94"/>
      <c r="EU49" s="94"/>
      <c r="EV49" s="94"/>
      <c r="EW49" s="94"/>
      <c r="EX49" s="94"/>
      <c r="EY49" s="94"/>
      <c r="EZ49" s="94"/>
      <c r="FA49" s="94"/>
      <c r="FB49" s="94"/>
      <c r="FC49" s="94"/>
      <c r="FD49" s="94"/>
      <c r="FE49" s="94"/>
      <c r="FF49" s="94"/>
      <c r="FG49" s="94"/>
      <c r="FH49" s="94"/>
      <c r="FI49" s="94"/>
      <c r="FJ49" s="94"/>
      <c r="FK49" s="94"/>
      <c r="FL49" s="94"/>
      <c r="FM49" s="94"/>
      <c r="FN49" s="94"/>
      <c r="FO49" s="94"/>
      <c r="FP49" s="94"/>
      <c r="FQ49" s="94"/>
      <c r="FR49" s="94"/>
      <c r="FS49" s="94"/>
      <c r="FT49" s="94"/>
      <c r="FU49" s="94"/>
      <c r="FV49" s="94"/>
      <c r="FW49" s="94"/>
      <c r="FX49" s="94"/>
      <c r="FY49" s="94"/>
      <c r="FZ49" s="94"/>
      <c r="GA49" s="94"/>
      <c r="GB49" s="94"/>
      <c r="GC49" s="94"/>
      <c r="GD49" s="94"/>
      <c r="GE49" s="94"/>
      <c r="GF49" s="94"/>
      <c r="GG49" s="94"/>
      <c r="GH49" s="94"/>
      <c r="GI49" s="94"/>
      <c r="GJ49" s="94"/>
      <c r="GK49" s="94"/>
      <c r="GL49" s="94"/>
      <c r="GM49" s="94"/>
      <c r="GN49" s="94"/>
      <c r="GO49" s="94"/>
      <c r="GP49" s="94"/>
      <c r="GQ49" s="94"/>
      <c r="GR49" s="94"/>
    </row>
    <row r="50" spans="1:200">
      <c r="A50" s="115"/>
      <c r="B50" s="115"/>
      <c r="C50" s="94"/>
      <c r="D50" s="94"/>
      <c r="E50" s="94"/>
      <c r="F50" s="94"/>
      <c r="G50" s="94"/>
      <c r="H50" s="94"/>
      <c r="I50" s="84"/>
      <c r="J50" s="94"/>
      <c r="K50" s="94"/>
      <c r="L50" s="94"/>
      <c r="M50" s="94"/>
      <c r="N50" s="94"/>
      <c r="O50" s="94"/>
      <c r="P50" s="94"/>
      <c r="Q50" s="94"/>
      <c r="R50" s="94"/>
      <c r="S50" s="84"/>
      <c r="T50" s="84"/>
      <c r="U50" s="84"/>
      <c r="V50" s="94"/>
      <c r="W50" s="94"/>
      <c r="X50" s="94"/>
      <c r="Y50" s="94"/>
      <c r="Z50" s="94"/>
      <c r="AA50" s="94"/>
      <c r="AB50" s="94"/>
      <c r="AC50" s="8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4"/>
      <c r="CG50" s="94"/>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4"/>
      <c r="EI50" s="94"/>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4"/>
      <c r="FJ50" s="94"/>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4"/>
      <c r="GK50" s="94"/>
      <c r="GL50" s="94"/>
      <c r="GM50" s="94"/>
      <c r="GN50" s="94"/>
      <c r="GO50" s="94"/>
      <c r="GP50" s="94"/>
      <c r="GQ50" s="94"/>
      <c r="GR50" s="94"/>
    </row>
    <row r="51" spans="1:200">
      <c r="A51" s="115"/>
      <c r="B51" s="115"/>
      <c r="C51" s="94"/>
      <c r="D51" s="94"/>
      <c r="E51" s="94"/>
      <c r="F51" s="94"/>
      <c r="G51" s="94"/>
      <c r="H51" s="94"/>
      <c r="I51" s="84"/>
      <c r="J51" s="94"/>
      <c r="K51" s="94"/>
      <c r="L51" s="94"/>
      <c r="M51" s="94"/>
      <c r="N51" s="94"/>
      <c r="O51" s="94"/>
      <c r="P51" s="94"/>
      <c r="Q51" s="94"/>
      <c r="R51" s="94"/>
      <c r="S51" s="84"/>
      <c r="T51" s="84"/>
      <c r="U51" s="84"/>
      <c r="V51" s="94"/>
      <c r="W51" s="94"/>
      <c r="X51" s="94"/>
      <c r="Y51" s="94"/>
      <c r="Z51" s="94"/>
      <c r="AA51" s="94"/>
      <c r="AB51" s="94"/>
      <c r="AC51" s="8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BS51" s="94"/>
      <c r="BT51" s="94"/>
      <c r="BU51" s="94"/>
      <c r="BV51" s="94"/>
      <c r="BW51" s="94"/>
      <c r="BX51" s="94"/>
      <c r="BY51" s="94"/>
      <c r="BZ51" s="94"/>
      <c r="CA51" s="94"/>
      <c r="CB51" s="94"/>
      <c r="CC51" s="94"/>
      <c r="CD51" s="94"/>
      <c r="CE51" s="94"/>
      <c r="CF51" s="94"/>
      <c r="CG51" s="94"/>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4"/>
      <c r="EI51" s="94"/>
      <c r="EJ51" s="94"/>
      <c r="EK51" s="94"/>
      <c r="EL51" s="94"/>
      <c r="EM51" s="94"/>
      <c r="EN51" s="94"/>
      <c r="EO51" s="94"/>
      <c r="EP51" s="94"/>
      <c r="EQ51" s="94"/>
      <c r="ER51" s="94"/>
      <c r="ES51" s="94"/>
      <c r="ET51" s="94"/>
      <c r="EU51" s="94"/>
      <c r="EV51" s="94"/>
      <c r="EW51" s="94"/>
      <c r="EX51" s="94"/>
      <c r="EY51" s="94"/>
      <c r="EZ51" s="94"/>
      <c r="FA51" s="94"/>
      <c r="FB51" s="94"/>
      <c r="FC51" s="94"/>
      <c r="FD51" s="94"/>
      <c r="FE51" s="94"/>
      <c r="FF51" s="94"/>
      <c r="FG51" s="94"/>
      <c r="FH51" s="94"/>
      <c r="FI51" s="94"/>
      <c r="FJ51" s="94"/>
      <c r="FK51" s="94"/>
      <c r="FL51" s="94"/>
      <c r="FM51" s="94"/>
      <c r="FN51" s="94"/>
      <c r="FO51" s="94"/>
      <c r="FP51" s="94"/>
      <c r="FQ51" s="94"/>
      <c r="FR51" s="94"/>
      <c r="FS51" s="94"/>
      <c r="FT51" s="94"/>
      <c r="FU51" s="94"/>
      <c r="FV51" s="94"/>
      <c r="FW51" s="94"/>
      <c r="FX51" s="94"/>
      <c r="FY51" s="94"/>
      <c r="FZ51" s="94"/>
      <c r="GA51" s="94"/>
      <c r="GB51" s="94"/>
      <c r="GC51" s="94"/>
      <c r="GD51" s="94"/>
      <c r="GE51" s="94"/>
      <c r="GF51" s="94"/>
      <c r="GG51" s="94"/>
      <c r="GH51" s="94"/>
      <c r="GI51" s="94"/>
      <c r="GJ51" s="94"/>
      <c r="GK51" s="94"/>
      <c r="GL51" s="94"/>
      <c r="GM51" s="94"/>
      <c r="GN51" s="94"/>
      <c r="GO51" s="94"/>
      <c r="GP51" s="94"/>
      <c r="GQ51" s="94"/>
      <c r="GR51" s="94"/>
    </row>
    <row r="52" spans="1:200">
      <c r="A52" s="115"/>
      <c r="B52" s="115"/>
      <c r="C52" s="94"/>
      <c r="D52" s="94"/>
      <c r="E52" s="94"/>
      <c r="F52" s="94"/>
      <c r="G52" s="94"/>
      <c r="H52" s="94"/>
      <c r="I52" s="84"/>
      <c r="J52" s="94"/>
      <c r="K52" s="94"/>
      <c r="L52" s="94"/>
      <c r="M52" s="94"/>
      <c r="N52" s="94"/>
      <c r="O52" s="94"/>
      <c r="P52" s="94"/>
      <c r="Q52" s="94"/>
      <c r="R52" s="94"/>
      <c r="S52" s="84"/>
      <c r="T52" s="84"/>
      <c r="U52" s="84"/>
      <c r="V52" s="94"/>
      <c r="W52" s="94"/>
      <c r="X52" s="94"/>
      <c r="Y52" s="94"/>
      <c r="Z52" s="94"/>
      <c r="AA52" s="94"/>
      <c r="AB52" s="94"/>
      <c r="AC52" s="8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4"/>
      <c r="CB52" s="94"/>
      <c r="CC52" s="94"/>
      <c r="CD52" s="94"/>
      <c r="CE52" s="94"/>
      <c r="CF52" s="94"/>
      <c r="CG52" s="94"/>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94"/>
      <c r="DV52" s="94"/>
      <c r="DW52" s="94"/>
      <c r="DX52" s="94"/>
      <c r="DY52" s="94"/>
      <c r="DZ52" s="94"/>
      <c r="EA52" s="94"/>
      <c r="EB52" s="94"/>
      <c r="EC52" s="94"/>
      <c r="ED52" s="94"/>
      <c r="EE52" s="94"/>
      <c r="EF52" s="94"/>
      <c r="EG52" s="94"/>
      <c r="EH52" s="94"/>
      <c r="EI52" s="94"/>
      <c r="EJ52" s="94"/>
      <c r="EK52" s="94"/>
      <c r="EL52" s="94"/>
      <c r="EM52" s="94"/>
      <c r="EN52" s="94"/>
      <c r="EO52" s="94"/>
      <c r="EP52" s="94"/>
      <c r="EQ52" s="94"/>
      <c r="ER52" s="94"/>
      <c r="ES52" s="94"/>
      <c r="ET52" s="94"/>
      <c r="EU52" s="94"/>
      <c r="EV52" s="94"/>
      <c r="EW52" s="94"/>
      <c r="EX52" s="94"/>
      <c r="EY52" s="94"/>
      <c r="EZ52" s="94"/>
      <c r="FA52" s="94"/>
      <c r="FB52" s="94"/>
      <c r="FC52" s="94"/>
      <c r="FD52" s="94"/>
      <c r="FE52" s="94"/>
      <c r="FF52" s="94"/>
      <c r="FG52" s="94"/>
      <c r="FH52" s="94"/>
      <c r="FI52" s="94"/>
      <c r="FJ52" s="94"/>
      <c r="FK52" s="94"/>
      <c r="FL52" s="94"/>
      <c r="FM52" s="94"/>
      <c r="FN52" s="94"/>
      <c r="FO52" s="94"/>
      <c r="FP52" s="94"/>
      <c r="FQ52" s="94"/>
      <c r="FR52" s="94"/>
      <c r="FS52" s="94"/>
      <c r="FT52" s="94"/>
      <c r="FU52" s="94"/>
      <c r="FV52" s="94"/>
      <c r="FW52" s="94"/>
      <c r="FX52" s="94"/>
      <c r="FY52" s="94"/>
      <c r="FZ52" s="94"/>
      <c r="GA52" s="94"/>
      <c r="GB52" s="94"/>
      <c r="GC52" s="94"/>
      <c r="GD52" s="94"/>
      <c r="GE52" s="94"/>
      <c r="GF52" s="94"/>
      <c r="GG52" s="94"/>
      <c r="GH52" s="94"/>
      <c r="GI52" s="94"/>
      <c r="GJ52" s="94"/>
      <c r="GK52" s="94"/>
      <c r="GL52" s="94"/>
      <c r="GM52" s="94"/>
      <c r="GN52" s="94"/>
      <c r="GO52" s="94"/>
      <c r="GP52" s="94"/>
      <c r="GQ52" s="94"/>
      <c r="GR52" s="94"/>
    </row>
    <row r="53" spans="1:200">
      <c r="A53" s="115"/>
      <c r="B53" s="115"/>
      <c r="C53" s="94"/>
      <c r="D53" s="94"/>
      <c r="E53" s="94"/>
      <c r="F53" s="94"/>
      <c r="G53" s="94"/>
      <c r="H53" s="94"/>
      <c r="I53" s="84"/>
      <c r="J53" s="94"/>
      <c r="K53" s="94"/>
      <c r="L53" s="94"/>
      <c r="M53" s="94"/>
      <c r="N53" s="94"/>
      <c r="O53" s="94"/>
      <c r="P53" s="94"/>
      <c r="Q53" s="94"/>
      <c r="R53" s="94"/>
      <c r="S53" s="84"/>
      <c r="T53" s="84"/>
      <c r="U53" s="84"/>
      <c r="V53" s="94"/>
      <c r="W53" s="94"/>
      <c r="X53" s="94"/>
      <c r="Y53" s="94"/>
      <c r="Z53" s="94"/>
      <c r="AA53" s="94"/>
      <c r="AB53" s="94"/>
      <c r="AC53" s="8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4"/>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4"/>
      <c r="CB53" s="94"/>
      <c r="CC53" s="94"/>
      <c r="CD53" s="94"/>
      <c r="CE53" s="94"/>
      <c r="CF53" s="94"/>
      <c r="CG53" s="94"/>
      <c r="CH53" s="94"/>
      <c r="CI53" s="94"/>
      <c r="CJ53" s="94"/>
      <c r="CK53" s="94"/>
      <c r="CL53" s="94"/>
      <c r="CM53" s="94"/>
      <c r="CN53" s="94"/>
      <c r="CO53" s="94"/>
      <c r="CP53" s="94"/>
      <c r="CQ53" s="94"/>
      <c r="CR53" s="94"/>
      <c r="CS53" s="94"/>
      <c r="CT53" s="94"/>
      <c r="CU53" s="94"/>
      <c r="CV53" s="94"/>
      <c r="CW53" s="94"/>
      <c r="CX53" s="94"/>
      <c r="CY53" s="94"/>
      <c r="CZ53" s="94"/>
      <c r="DA53" s="94"/>
      <c r="DB53" s="94"/>
      <c r="DC53" s="94"/>
      <c r="DD53" s="94"/>
      <c r="DE53" s="94"/>
      <c r="DF53" s="94"/>
      <c r="DG53" s="94"/>
      <c r="DH53" s="94"/>
      <c r="DI53" s="94"/>
      <c r="DJ53" s="94"/>
      <c r="DK53" s="94"/>
      <c r="DL53" s="94"/>
      <c r="DM53" s="94"/>
      <c r="DN53" s="94"/>
      <c r="DO53" s="94"/>
      <c r="DP53" s="94"/>
      <c r="DQ53" s="94"/>
      <c r="DR53" s="94"/>
      <c r="DS53" s="94"/>
      <c r="DT53" s="94"/>
      <c r="DU53" s="94"/>
      <c r="DV53" s="94"/>
      <c r="DW53" s="94"/>
      <c r="DX53" s="94"/>
      <c r="DY53" s="94"/>
      <c r="DZ53" s="94"/>
      <c r="EA53" s="94"/>
      <c r="EB53" s="94"/>
      <c r="EC53" s="94"/>
      <c r="ED53" s="94"/>
      <c r="EE53" s="94"/>
      <c r="EF53" s="94"/>
      <c r="EG53" s="94"/>
      <c r="EH53" s="94"/>
      <c r="EI53" s="94"/>
      <c r="EJ53" s="94"/>
      <c r="EK53" s="94"/>
      <c r="EL53" s="94"/>
      <c r="EM53" s="94"/>
      <c r="EN53" s="94"/>
      <c r="EO53" s="94"/>
      <c r="EP53" s="94"/>
      <c r="EQ53" s="94"/>
      <c r="ER53" s="94"/>
      <c r="ES53" s="94"/>
      <c r="ET53" s="94"/>
      <c r="EU53" s="94"/>
      <c r="EV53" s="94"/>
      <c r="EW53" s="94"/>
      <c r="EX53" s="94"/>
      <c r="EY53" s="94"/>
      <c r="EZ53" s="94"/>
      <c r="FA53" s="94"/>
      <c r="FB53" s="94"/>
      <c r="FC53" s="94"/>
      <c r="FD53" s="94"/>
      <c r="FE53" s="94"/>
      <c r="FF53" s="94"/>
      <c r="FG53" s="94"/>
      <c r="FH53" s="94"/>
      <c r="FI53" s="94"/>
      <c r="FJ53" s="94"/>
      <c r="FK53" s="94"/>
      <c r="FL53" s="94"/>
      <c r="FM53" s="94"/>
      <c r="FN53" s="94"/>
      <c r="FO53" s="94"/>
      <c r="FP53" s="94"/>
      <c r="FQ53" s="94"/>
      <c r="FR53" s="94"/>
      <c r="FS53" s="94"/>
      <c r="FT53" s="94"/>
      <c r="FU53" s="94"/>
      <c r="FV53" s="94"/>
      <c r="FW53" s="94"/>
      <c r="FX53" s="94"/>
      <c r="FY53" s="94"/>
      <c r="FZ53" s="94"/>
      <c r="GA53" s="94"/>
      <c r="GB53" s="94"/>
      <c r="GC53" s="94"/>
      <c r="GD53" s="94"/>
      <c r="GE53" s="94"/>
      <c r="GF53" s="94"/>
      <c r="GG53" s="94"/>
      <c r="GH53" s="94"/>
      <c r="GI53" s="94"/>
      <c r="GJ53" s="94"/>
      <c r="GK53" s="94"/>
      <c r="GL53" s="94"/>
      <c r="GM53" s="94"/>
      <c r="GN53" s="94"/>
      <c r="GO53" s="94"/>
      <c r="GP53" s="94"/>
      <c r="GQ53" s="94"/>
      <c r="GR53" s="94"/>
    </row>
    <row r="54" spans="1:200">
      <c r="A54" s="115"/>
      <c r="B54" s="115"/>
      <c r="C54" s="94"/>
      <c r="D54" s="94"/>
      <c r="E54" s="94"/>
      <c r="F54" s="94"/>
      <c r="G54" s="94"/>
      <c r="H54" s="94"/>
      <c r="I54" s="84"/>
      <c r="J54" s="94"/>
      <c r="K54" s="94"/>
      <c r="L54" s="94"/>
      <c r="M54" s="94"/>
      <c r="N54" s="94"/>
      <c r="O54" s="94"/>
      <c r="P54" s="94"/>
      <c r="Q54" s="94"/>
      <c r="R54" s="94"/>
      <c r="S54" s="84"/>
      <c r="T54" s="84"/>
      <c r="U54" s="84"/>
      <c r="V54" s="94"/>
      <c r="W54" s="94"/>
      <c r="X54" s="94"/>
      <c r="Y54" s="94"/>
      <c r="Z54" s="94"/>
      <c r="AA54" s="94"/>
      <c r="AB54" s="94"/>
      <c r="AC54" s="8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c r="CG54" s="94"/>
      <c r="CH54" s="94"/>
      <c r="CI54" s="94"/>
      <c r="CJ54" s="94"/>
      <c r="CK54" s="94"/>
      <c r="CL54" s="94"/>
      <c r="CM54" s="94"/>
      <c r="CN54" s="94"/>
      <c r="CO54" s="94"/>
      <c r="CP54" s="94"/>
      <c r="CQ54" s="94"/>
      <c r="CR54" s="94"/>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94"/>
      <c r="DV54" s="94"/>
      <c r="DW54" s="94"/>
      <c r="DX54" s="94"/>
      <c r="DY54" s="94"/>
      <c r="DZ54" s="94"/>
      <c r="EA54" s="94"/>
      <c r="EB54" s="94"/>
      <c r="EC54" s="94"/>
      <c r="ED54" s="94"/>
      <c r="EE54" s="94"/>
      <c r="EF54" s="94"/>
      <c r="EG54" s="94"/>
      <c r="EH54" s="94"/>
      <c r="EI54" s="94"/>
      <c r="EJ54" s="94"/>
      <c r="EK54" s="94"/>
      <c r="EL54" s="94"/>
      <c r="EM54" s="94"/>
      <c r="EN54" s="94"/>
      <c r="EO54" s="94"/>
      <c r="EP54" s="94"/>
      <c r="EQ54" s="94"/>
      <c r="ER54" s="94"/>
      <c r="ES54" s="94"/>
      <c r="ET54" s="94"/>
      <c r="EU54" s="94"/>
      <c r="EV54" s="94"/>
      <c r="EW54" s="94"/>
      <c r="EX54" s="94"/>
      <c r="EY54" s="94"/>
      <c r="EZ54" s="94"/>
      <c r="FA54" s="94"/>
      <c r="FB54" s="94"/>
      <c r="FC54" s="94"/>
      <c r="FD54" s="94"/>
      <c r="FE54" s="94"/>
      <c r="FF54" s="94"/>
      <c r="FG54" s="94"/>
      <c r="FH54" s="94"/>
      <c r="FI54" s="94"/>
      <c r="FJ54" s="94"/>
      <c r="FK54" s="94"/>
      <c r="FL54" s="94"/>
      <c r="FM54" s="94"/>
      <c r="FN54" s="94"/>
      <c r="FO54" s="94"/>
      <c r="FP54" s="94"/>
      <c r="FQ54" s="94"/>
      <c r="FR54" s="94"/>
      <c r="FS54" s="94"/>
      <c r="FT54" s="94"/>
      <c r="FU54" s="94"/>
      <c r="FV54" s="94"/>
      <c r="FW54" s="94"/>
      <c r="FX54" s="94"/>
      <c r="FY54" s="94"/>
      <c r="FZ54" s="94"/>
      <c r="GA54" s="94"/>
      <c r="GB54" s="94"/>
      <c r="GC54" s="94"/>
      <c r="GD54" s="94"/>
      <c r="GE54" s="94"/>
      <c r="GF54" s="94"/>
      <c r="GG54" s="94"/>
      <c r="GH54" s="94"/>
      <c r="GI54" s="94"/>
      <c r="GJ54" s="94"/>
      <c r="GK54" s="94"/>
      <c r="GL54" s="94"/>
      <c r="GM54" s="94"/>
      <c r="GN54" s="94"/>
      <c r="GO54" s="94"/>
      <c r="GP54" s="94"/>
      <c r="GQ54" s="94"/>
      <c r="GR54" s="94"/>
    </row>
    <row r="55" spans="1:200">
      <c r="A55" s="115"/>
      <c r="B55" s="115"/>
      <c r="C55" s="94"/>
      <c r="D55" s="94"/>
      <c r="E55" s="94"/>
      <c r="F55" s="94"/>
      <c r="G55" s="94"/>
      <c r="H55" s="94"/>
      <c r="I55" s="84"/>
      <c r="J55" s="94"/>
      <c r="K55" s="94"/>
      <c r="L55" s="94"/>
      <c r="M55" s="94"/>
      <c r="N55" s="94"/>
      <c r="O55" s="94"/>
      <c r="P55" s="94"/>
      <c r="Q55" s="94"/>
      <c r="R55" s="94"/>
      <c r="S55" s="84"/>
      <c r="T55" s="84"/>
      <c r="U55" s="84"/>
      <c r="V55" s="94"/>
      <c r="W55" s="94"/>
      <c r="X55" s="94"/>
      <c r="Y55" s="94"/>
      <c r="Z55" s="94"/>
      <c r="AA55" s="94"/>
      <c r="AB55" s="94"/>
      <c r="AC55" s="8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94"/>
      <c r="CB55" s="94"/>
      <c r="CC55" s="94"/>
      <c r="CD55" s="94"/>
      <c r="CE55" s="94"/>
      <c r="CF55" s="94"/>
      <c r="CG55" s="94"/>
      <c r="CH55" s="94"/>
      <c r="CI55" s="94"/>
      <c r="CJ55" s="94"/>
      <c r="CK55" s="94"/>
      <c r="CL55" s="94"/>
      <c r="CM55" s="94"/>
      <c r="CN55" s="94"/>
      <c r="CO55" s="94"/>
      <c r="CP55" s="94"/>
      <c r="CQ55" s="94"/>
      <c r="CR55" s="94"/>
      <c r="CS55" s="94"/>
      <c r="CT55" s="94"/>
      <c r="CU55" s="94"/>
      <c r="CV55" s="94"/>
      <c r="CW55" s="94"/>
      <c r="CX55" s="94"/>
      <c r="CY55" s="94"/>
      <c r="CZ55" s="94"/>
      <c r="DA55" s="94"/>
      <c r="DB55" s="94"/>
      <c r="DC55" s="94"/>
      <c r="DD55" s="94"/>
      <c r="DE55" s="94"/>
      <c r="DF55" s="94"/>
      <c r="DG55" s="94"/>
      <c r="DH55" s="94"/>
      <c r="DI55" s="94"/>
      <c r="DJ55" s="94"/>
      <c r="DK55" s="94"/>
      <c r="DL55" s="94"/>
      <c r="DM55" s="94"/>
      <c r="DN55" s="94"/>
      <c r="DO55" s="94"/>
      <c r="DP55" s="94"/>
      <c r="DQ55" s="94"/>
      <c r="DR55" s="94"/>
      <c r="DS55" s="94"/>
      <c r="DT55" s="94"/>
      <c r="DU55" s="94"/>
      <c r="DV55" s="94"/>
      <c r="DW55" s="94"/>
      <c r="DX55" s="94"/>
      <c r="DY55" s="94"/>
      <c r="DZ55" s="94"/>
      <c r="EA55" s="94"/>
      <c r="EB55" s="94"/>
      <c r="EC55" s="94"/>
      <c r="ED55" s="94"/>
      <c r="EE55" s="94"/>
      <c r="EF55" s="94"/>
      <c r="EG55" s="94"/>
      <c r="EH55" s="94"/>
      <c r="EI55" s="94"/>
      <c r="EJ55" s="94"/>
      <c r="EK55" s="94"/>
      <c r="EL55" s="94"/>
      <c r="EM55" s="94"/>
      <c r="EN55" s="94"/>
      <c r="EO55" s="94"/>
      <c r="EP55" s="94"/>
      <c r="EQ55" s="94"/>
      <c r="ER55" s="94"/>
      <c r="ES55" s="94"/>
      <c r="ET55" s="94"/>
      <c r="EU55" s="94"/>
      <c r="EV55" s="94"/>
      <c r="EW55" s="94"/>
      <c r="EX55" s="94"/>
      <c r="EY55" s="94"/>
      <c r="EZ55" s="94"/>
      <c r="FA55" s="94"/>
      <c r="FB55" s="94"/>
      <c r="FC55" s="94"/>
      <c r="FD55" s="94"/>
      <c r="FE55" s="94"/>
      <c r="FF55" s="94"/>
      <c r="FG55" s="94"/>
      <c r="FH55" s="94"/>
      <c r="FI55" s="94"/>
      <c r="FJ55" s="94"/>
      <c r="FK55" s="94"/>
      <c r="FL55" s="94"/>
      <c r="FM55" s="94"/>
      <c r="FN55" s="94"/>
      <c r="FO55" s="94"/>
      <c r="FP55" s="94"/>
      <c r="FQ55" s="94"/>
      <c r="FR55" s="94"/>
      <c r="FS55" s="94"/>
      <c r="FT55" s="94"/>
      <c r="FU55" s="94"/>
      <c r="FV55" s="94"/>
      <c r="FW55" s="94"/>
      <c r="FX55" s="94"/>
      <c r="FY55" s="94"/>
      <c r="FZ55" s="94"/>
      <c r="GA55" s="94"/>
      <c r="GB55" s="94"/>
      <c r="GC55" s="94"/>
      <c r="GD55" s="94"/>
      <c r="GE55" s="94"/>
      <c r="GF55" s="94"/>
      <c r="GG55" s="94"/>
      <c r="GH55" s="94"/>
      <c r="GI55" s="94"/>
      <c r="GJ55" s="94"/>
      <c r="GK55" s="94"/>
      <c r="GL55" s="94"/>
      <c r="GM55" s="94"/>
      <c r="GN55" s="94"/>
      <c r="GO55" s="94"/>
      <c r="GP55" s="94"/>
      <c r="GQ55" s="94"/>
      <c r="GR55" s="94"/>
    </row>
    <row r="56" spans="1:200">
      <c r="A56" s="115"/>
      <c r="B56" s="115"/>
      <c r="C56" s="94"/>
      <c r="D56" s="94"/>
      <c r="E56" s="94"/>
      <c r="F56" s="94"/>
      <c r="G56" s="94"/>
      <c r="H56" s="94"/>
      <c r="I56" s="84"/>
      <c r="J56" s="94"/>
      <c r="K56" s="94"/>
      <c r="L56" s="94"/>
      <c r="M56" s="94"/>
      <c r="N56" s="94"/>
      <c r="O56" s="94"/>
      <c r="P56" s="94"/>
      <c r="Q56" s="94"/>
      <c r="R56" s="94"/>
      <c r="S56" s="84"/>
      <c r="T56" s="84"/>
      <c r="U56" s="84"/>
      <c r="V56" s="94"/>
      <c r="W56" s="94"/>
      <c r="X56" s="94"/>
      <c r="Y56" s="94"/>
      <c r="Z56" s="94"/>
      <c r="AA56" s="94"/>
      <c r="AB56" s="94"/>
      <c r="AC56" s="8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A56" s="94"/>
      <c r="CB56" s="94"/>
      <c r="CC56" s="94"/>
      <c r="CD56" s="94"/>
      <c r="CE56" s="94"/>
      <c r="CF56" s="94"/>
      <c r="CG56" s="94"/>
      <c r="CH56" s="94"/>
      <c r="CI56" s="94"/>
      <c r="CJ56" s="94"/>
      <c r="CK56" s="94"/>
      <c r="CL56" s="94"/>
      <c r="CM56" s="94"/>
      <c r="CN56" s="94"/>
      <c r="CO56" s="94"/>
      <c r="CP56" s="94"/>
      <c r="CQ56" s="94"/>
      <c r="CR56" s="94"/>
      <c r="CS56" s="94"/>
      <c r="CT56" s="94"/>
      <c r="CU56" s="94"/>
      <c r="CV56" s="94"/>
      <c r="CW56" s="94"/>
      <c r="CX56" s="94"/>
      <c r="CY56" s="94"/>
      <c r="CZ56" s="94"/>
      <c r="DA56" s="94"/>
      <c r="DB56" s="94"/>
      <c r="DC56" s="94"/>
      <c r="DD56" s="94"/>
      <c r="DE56" s="94"/>
      <c r="DF56" s="94"/>
      <c r="DG56" s="94"/>
      <c r="DH56" s="94"/>
      <c r="DI56" s="94"/>
      <c r="DJ56" s="94"/>
      <c r="DK56" s="94"/>
      <c r="DL56" s="94"/>
      <c r="DM56" s="94"/>
      <c r="DN56" s="94"/>
      <c r="DO56" s="94"/>
      <c r="DP56" s="94"/>
      <c r="DQ56" s="94"/>
      <c r="DR56" s="94"/>
      <c r="DS56" s="94"/>
      <c r="DT56" s="94"/>
      <c r="DU56" s="94"/>
      <c r="DV56" s="94"/>
      <c r="DW56" s="94"/>
      <c r="DX56" s="94"/>
      <c r="DY56" s="94"/>
      <c r="DZ56" s="94"/>
      <c r="EA56" s="94"/>
      <c r="EB56" s="94"/>
      <c r="EC56" s="94"/>
      <c r="ED56" s="94"/>
      <c r="EE56" s="94"/>
      <c r="EF56" s="94"/>
      <c r="EG56" s="94"/>
      <c r="EH56" s="94"/>
      <c r="EI56" s="94"/>
      <c r="EJ56" s="94"/>
      <c r="EK56" s="94"/>
      <c r="EL56" s="94"/>
      <c r="EM56" s="94"/>
      <c r="EN56" s="94"/>
      <c r="EO56" s="94"/>
      <c r="EP56" s="94"/>
      <c r="EQ56" s="94"/>
      <c r="ER56" s="94"/>
      <c r="ES56" s="94"/>
      <c r="ET56" s="94"/>
      <c r="EU56" s="94"/>
      <c r="EV56" s="94"/>
      <c r="EW56" s="94"/>
      <c r="EX56" s="94"/>
      <c r="EY56" s="94"/>
      <c r="EZ56" s="94"/>
      <c r="FA56" s="94"/>
      <c r="FB56" s="94"/>
      <c r="FC56" s="94"/>
      <c r="FD56" s="94"/>
      <c r="FE56" s="94"/>
      <c r="FF56" s="94"/>
      <c r="FG56" s="94"/>
      <c r="FH56" s="94"/>
      <c r="FI56" s="94"/>
      <c r="FJ56" s="94"/>
      <c r="FK56" s="94"/>
      <c r="FL56" s="94"/>
      <c r="FM56" s="94"/>
      <c r="FN56" s="94"/>
      <c r="FO56" s="94"/>
      <c r="FP56" s="94"/>
      <c r="FQ56" s="94"/>
      <c r="FR56" s="94"/>
      <c r="FS56" s="94"/>
      <c r="FT56" s="94"/>
      <c r="FU56" s="94"/>
      <c r="FV56" s="94"/>
      <c r="FW56" s="94"/>
      <c r="FX56" s="94"/>
      <c r="FY56" s="94"/>
      <c r="FZ56" s="94"/>
      <c r="GA56" s="94"/>
      <c r="GB56" s="94"/>
      <c r="GC56" s="94"/>
      <c r="GD56" s="94"/>
      <c r="GE56" s="94"/>
      <c r="GF56" s="94"/>
      <c r="GG56" s="94"/>
      <c r="GH56" s="94"/>
      <c r="GI56" s="94"/>
      <c r="GJ56" s="94"/>
      <c r="GK56" s="94"/>
      <c r="GL56" s="94"/>
      <c r="GM56" s="94"/>
      <c r="GN56" s="94"/>
      <c r="GO56" s="94"/>
      <c r="GP56" s="94"/>
      <c r="GQ56" s="94"/>
      <c r="GR56" s="94"/>
    </row>
    <row r="57" spans="1:200">
      <c r="A57" s="115"/>
      <c r="B57" s="115"/>
      <c r="C57" s="94"/>
      <c r="D57" s="94"/>
      <c r="E57" s="94"/>
      <c r="F57" s="94"/>
      <c r="G57" s="94"/>
      <c r="H57" s="94"/>
      <c r="I57" s="84"/>
      <c r="J57" s="94"/>
      <c r="K57" s="94"/>
      <c r="L57" s="94"/>
      <c r="M57" s="94"/>
      <c r="N57" s="94"/>
      <c r="O57" s="94"/>
      <c r="P57" s="94"/>
      <c r="Q57" s="94"/>
      <c r="R57" s="94"/>
      <c r="S57" s="84"/>
      <c r="T57" s="84"/>
      <c r="U57" s="84"/>
      <c r="V57" s="94"/>
      <c r="W57" s="94"/>
      <c r="X57" s="94"/>
      <c r="Y57" s="94"/>
      <c r="Z57" s="94"/>
      <c r="AA57" s="94"/>
      <c r="AB57" s="94"/>
      <c r="AC57" s="8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94"/>
      <c r="DV57" s="94"/>
      <c r="DW57" s="94"/>
      <c r="DX57" s="94"/>
      <c r="DY57" s="94"/>
      <c r="DZ57" s="94"/>
      <c r="EA57" s="94"/>
      <c r="EB57" s="94"/>
      <c r="EC57" s="94"/>
      <c r="ED57" s="94"/>
      <c r="EE57" s="94"/>
      <c r="EF57" s="94"/>
      <c r="EG57" s="94"/>
      <c r="EH57" s="94"/>
      <c r="EI57" s="94"/>
      <c r="EJ57" s="94"/>
      <c r="EK57" s="94"/>
      <c r="EL57" s="94"/>
      <c r="EM57" s="94"/>
      <c r="EN57" s="94"/>
      <c r="EO57" s="94"/>
      <c r="EP57" s="94"/>
      <c r="EQ57" s="94"/>
      <c r="ER57" s="94"/>
      <c r="ES57" s="94"/>
      <c r="ET57" s="94"/>
      <c r="EU57" s="94"/>
      <c r="EV57" s="94"/>
      <c r="EW57" s="94"/>
      <c r="EX57" s="94"/>
      <c r="EY57" s="94"/>
      <c r="EZ57" s="94"/>
      <c r="FA57" s="94"/>
      <c r="FB57" s="94"/>
      <c r="FC57" s="94"/>
      <c r="FD57" s="94"/>
      <c r="FE57" s="94"/>
      <c r="FF57" s="94"/>
      <c r="FG57" s="94"/>
      <c r="FH57" s="94"/>
      <c r="FI57" s="94"/>
      <c r="FJ57" s="94"/>
      <c r="FK57" s="94"/>
      <c r="FL57" s="94"/>
      <c r="FM57" s="94"/>
      <c r="FN57" s="94"/>
      <c r="FO57" s="94"/>
      <c r="FP57" s="94"/>
      <c r="FQ57" s="94"/>
      <c r="FR57" s="94"/>
      <c r="FS57" s="94"/>
      <c r="FT57" s="94"/>
      <c r="FU57" s="94"/>
      <c r="FV57" s="94"/>
      <c r="FW57" s="94"/>
      <c r="FX57" s="94"/>
      <c r="FY57" s="94"/>
      <c r="FZ57" s="94"/>
      <c r="GA57" s="94"/>
      <c r="GB57" s="94"/>
      <c r="GC57" s="94"/>
      <c r="GD57" s="94"/>
      <c r="GE57" s="94"/>
      <c r="GF57" s="94"/>
      <c r="GG57" s="94"/>
      <c r="GH57" s="94"/>
      <c r="GI57" s="94"/>
      <c r="GJ57" s="94"/>
      <c r="GK57" s="94"/>
      <c r="GL57" s="94"/>
      <c r="GM57" s="94"/>
      <c r="GN57" s="94"/>
      <c r="GO57" s="94"/>
      <c r="GP57" s="94"/>
      <c r="GQ57" s="94"/>
      <c r="GR57" s="94"/>
    </row>
    <row r="58" spans="1:200">
      <c r="A58" s="115"/>
      <c r="B58" s="115"/>
      <c r="C58" s="94"/>
      <c r="D58" s="94"/>
      <c r="E58" s="94"/>
      <c r="F58" s="94"/>
      <c r="G58" s="94"/>
      <c r="H58" s="94"/>
      <c r="I58" s="84"/>
      <c r="J58" s="94"/>
      <c r="K58" s="94"/>
      <c r="L58" s="94"/>
      <c r="M58" s="94"/>
      <c r="N58" s="94"/>
      <c r="O58" s="94"/>
      <c r="P58" s="94"/>
      <c r="Q58" s="94"/>
      <c r="R58" s="94"/>
      <c r="S58" s="84"/>
      <c r="T58" s="84"/>
      <c r="U58" s="84"/>
      <c r="V58" s="94"/>
      <c r="W58" s="94"/>
      <c r="X58" s="94"/>
      <c r="Y58" s="94"/>
      <c r="Z58" s="94"/>
      <c r="AA58" s="94"/>
      <c r="AB58" s="94"/>
      <c r="AC58" s="84"/>
      <c r="AD58" s="94"/>
      <c r="AE58" s="94"/>
      <c r="AF58" s="94"/>
      <c r="AG58" s="94"/>
      <c r="AH58" s="94"/>
      <c r="AI58" s="94"/>
      <c r="AJ58" s="94"/>
      <c r="AK58" s="94"/>
      <c r="AL58" s="94"/>
      <c r="AM58" s="94"/>
      <c r="AN58" s="94"/>
      <c r="AO58" s="94"/>
      <c r="AP58" s="94"/>
      <c r="AQ58" s="94"/>
      <c r="AR58" s="94"/>
      <c r="AS58" s="94"/>
      <c r="AT58" s="94"/>
      <c r="AU58" s="94"/>
      <c r="AV58" s="94"/>
      <c r="AW58" s="94"/>
      <c r="AX58" s="94"/>
      <c r="AY58" s="94"/>
      <c r="AZ58" s="94"/>
      <c r="BA58" s="94"/>
      <c r="BB58" s="94"/>
      <c r="BC58" s="94"/>
      <c r="BD58" s="94"/>
      <c r="BE58" s="94"/>
      <c r="BF58" s="94"/>
      <c r="BG58" s="94"/>
      <c r="BH58" s="94"/>
      <c r="BI58" s="94"/>
      <c r="BJ58" s="94"/>
      <c r="BK58" s="94"/>
      <c r="BL58" s="94"/>
      <c r="BM58" s="94"/>
      <c r="BN58" s="94"/>
      <c r="BO58" s="94"/>
      <c r="BP58" s="94"/>
      <c r="BQ58" s="94"/>
      <c r="BR58" s="94"/>
      <c r="BS58" s="94"/>
      <c r="BT58" s="94"/>
      <c r="BU58" s="94"/>
      <c r="BV58" s="94"/>
      <c r="BW58" s="94"/>
      <c r="BX58" s="94"/>
      <c r="BY58" s="94"/>
      <c r="BZ58" s="94"/>
      <c r="CA58" s="94"/>
      <c r="CB58" s="94"/>
      <c r="CC58" s="94"/>
      <c r="CD58" s="94"/>
      <c r="CE58" s="94"/>
      <c r="CF58" s="94"/>
      <c r="CG58" s="94"/>
      <c r="CH58" s="94"/>
      <c r="CI58" s="94"/>
      <c r="CJ58" s="94"/>
      <c r="CK58" s="94"/>
      <c r="CL58" s="94"/>
      <c r="CM58" s="94"/>
      <c r="CN58" s="94"/>
      <c r="CO58" s="94"/>
      <c r="CP58" s="94"/>
      <c r="CQ58" s="94"/>
      <c r="CR58" s="94"/>
      <c r="CS58" s="94"/>
      <c r="CT58" s="94"/>
      <c r="CU58" s="94"/>
      <c r="CV58" s="94"/>
      <c r="CW58" s="94"/>
      <c r="CX58" s="94"/>
      <c r="CY58" s="94"/>
      <c r="CZ58" s="94"/>
      <c r="DA58" s="94"/>
      <c r="DB58" s="94"/>
      <c r="DC58" s="94"/>
      <c r="DD58" s="94"/>
      <c r="DE58" s="94"/>
      <c r="DF58" s="94"/>
      <c r="DG58" s="94"/>
      <c r="DH58" s="94"/>
      <c r="DI58" s="94"/>
      <c r="DJ58" s="94"/>
      <c r="DK58" s="94"/>
      <c r="DL58" s="94"/>
      <c r="DM58" s="94"/>
      <c r="DN58" s="94"/>
      <c r="DO58" s="94"/>
      <c r="DP58" s="94"/>
      <c r="DQ58" s="94"/>
      <c r="DR58" s="94"/>
      <c r="DS58" s="94"/>
      <c r="DT58" s="94"/>
      <c r="DU58" s="94"/>
      <c r="DV58" s="94"/>
      <c r="DW58" s="94"/>
      <c r="DX58" s="94"/>
      <c r="DY58" s="94"/>
      <c r="DZ58" s="94"/>
      <c r="EA58" s="94"/>
      <c r="EB58" s="94"/>
      <c r="EC58" s="94"/>
      <c r="ED58" s="94"/>
      <c r="EE58" s="94"/>
      <c r="EF58" s="94"/>
      <c r="EG58" s="94"/>
      <c r="EH58" s="94"/>
      <c r="EI58" s="94"/>
      <c r="EJ58" s="94"/>
      <c r="EK58" s="94"/>
      <c r="EL58" s="94"/>
      <c r="EM58" s="94"/>
      <c r="EN58" s="94"/>
      <c r="EO58" s="94"/>
      <c r="EP58" s="94"/>
      <c r="EQ58" s="94"/>
      <c r="ER58" s="94"/>
      <c r="ES58" s="94"/>
      <c r="ET58" s="94"/>
      <c r="EU58" s="94"/>
      <c r="EV58" s="94"/>
      <c r="EW58" s="94"/>
      <c r="EX58" s="94"/>
      <c r="EY58" s="94"/>
      <c r="EZ58" s="94"/>
      <c r="FA58" s="94"/>
      <c r="FB58" s="94"/>
      <c r="FC58" s="94"/>
      <c r="FD58" s="94"/>
      <c r="FE58" s="94"/>
      <c r="FF58" s="94"/>
      <c r="FG58" s="94"/>
      <c r="FH58" s="94"/>
      <c r="FI58" s="94"/>
      <c r="FJ58" s="94"/>
      <c r="FK58" s="94"/>
      <c r="FL58" s="94"/>
      <c r="FM58" s="94"/>
      <c r="FN58" s="94"/>
      <c r="FO58" s="94"/>
      <c r="FP58" s="94"/>
      <c r="FQ58" s="94"/>
      <c r="FR58" s="94"/>
      <c r="FS58" s="94"/>
      <c r="FT58" s="94"/>
      <c r="FU58" s="94"/>
      <c r="FV58" s="94"/>
      <c r="FW58" s="94"/>
      <c r="FX58" s="94"/>
      <c r="FY58" s="94"/>
      <c r="FZ58" s="94"/>
      <c r="GA58" s="94"/>
      <c r="GB58" s="94"/>
      <c r="GC58" s="94"/>
      <c r="GD58" s="94"/>
      <c r="GE58" s="94"/>
      <c r="GF58" s="94"/>
      <c r="GG58" s="94"/>
      <c r="GH58" s="94"/>
      <c r="GI58" s="94"/>
      <c r="GJ58" s="94"/>
      <c r="GK58" s="94"/>
      <c r="GL58" s="94"/>
      <c r="GM58" s="94"/>
      <c r="GN58" s="94"/>
      <c r="GO58" s="94"/>
      <c r="GP58" s="94"/>
      <c r="GQ58" s="94"/>
      <c r="GR58" s="94"/>
    </row>
    <row r="59" spans="1:200">
      <c r="A59" s="115"/>
      <c r="B59" s="115"/>
      <c r="C59" s="94"/>
      <c r="D59" s="94"/>
      <c r="E59" s="94"/>
      <c r="F59" s="94"/>
      <c r="G59" s="94"/>
      <c r="H59" s="94"/>
      <c r="I59" s="84"/>
      <c r="J59" s="94"/>
      <c r="K59" s="94"/>
      <c r="L59" s="94"/>
      <c r="M59" s="94"/>
      <c r="N59" s="94"/>
      <c r="O59" s="94"/>
      <c r="P59" s="94"/>
      <c r="Q59" s="94"/>
      <c r="R59" s="94"/>
      <c r="S59" s="84"/>
      <c r="T59" s="84"/>
      <c r="U59" s="84"/>
      <c r="V59" s="94"/>
      <c r="W59" s="94"/>
      <c r="X59" s="94"/>
      <c r="Y59" s="94"/>
      <c r="Z59" s="94"/>
      <c r="AA59" s="94"/>
      <c r="AB59" s="94"/>
      <c r="AC59" s="8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94"/>
      <c r="CD59" s="94"/>
      <c r="CE59" s="94"/>
      <c r="CF59" s="94"/>
      <c r="CG59" s="94"/>
      <c r="CH59" s="94"/>
      <c r="CI59" s="94"/>
      <c r="CJ59" s="94"/>
      <c r="CK59" s="94"/>
      <c r="CL59" s="94"/>
      <c r="CM59" s="94"/>
      <c r="CN59" s="94"/>
      <c r="CO59" s="94"/>
      <c r="CP59" s="94"/>
      <c r="CQ59" s="94"/>
      <c r="CR59" s="94"/>
      <c r="CS59" s="94"/>
      <c r="CT59" s="94"/>
      <c r="CU59" s="94"/>
      <c r="CV59" s="94"/>
      <c r="CW59" s="94"/>
      <c r="CX59" s="94"/>
      <c r="CY59" s="94"/>
      <c r="CZ59" s="94"/>
      <c r="DA59" s="94"/>
      <c r="DB59" s="94"/>
      <c r="DC59" s="94"/>
      <c r="DD59" s="94"/>
      <c r="DE59" s="94"/>
      <c r="DF59" s="94"/>
      <c r="DG59" s="94"/>
      <c r="DH59" s="94"/>
      <c r="DI59" s="94"/>
      <c r="DJ59" s="94"/>
      <c r="DK59" s="94"/>
      <c r="DL59" s="94"/>
      <c r="DM59" s="94"/>
      <c r="DN59" s="94"/>
      <c r="DO59" s="94"/>
      <c r="DP59" s="94"/>
      <c r="DQ59" s="94"/>
      <c r="DR59" s="94"/>
      <c r="DS59" s="94"/>
      <c r="DT59" s="94"/>
      <c r="DU59" s="94"/>
      <c r="DV59" s="94"/>
      <c r="DW59" s="94"/>
      <c r="DX59" s="94"/>
      <c r="DY59" s="94"/>
      <c r="DZ59" s="94"/>
      <c r="EA59" s="94"/>
      <c r="EB59" s="94"/>
      <c r="EC59" s="94"/>
      <c r="ED59" s="94"/>
      <c r="EE59" s="94"/>
      <c r="EF59" s="94"/>
      <c r="EG59" s="94"/>
      <c r="EH59" s="94"/>
      <c r="EI59" s="94"/>
      <c r="EJ59" s="94"/>
      <c r="EK59" s="94"/>
      <c r="EL59" s="94"/>
      <c r="EM59" s="94"/>
      <c r="EN59" s="94"/>
      <c r="EO59" s="94"/>
      <c r="EP59" s="94"/>
      <c r="EQ59" s="94"/>
      <c r="ER59" s="94"/>
      <c r="ES59" s="94"/>
      <c r="ET59" s="94"/>
      <c r="EU59" s="94"/>
      <c r="EV59" s="94"/>
      <c r="EW59" s="94"/>
      <c r="EX59" s="94"/>
      <c r="EY59" s="94"/>
      <c r="EZ59" s="94"/>
      <c r="FA59" s="94"/>
      <c r="FB59" s="94"/>
      <c r="FC59" s="94"/>
      <c r="FD59" s="94"/>
      <c r="FE59" s="94"/>
      <c r="FF59" s="94"/>
      <c r="FG59" s="94"/>
      <c r="FH59" s="94"/>
      <c r="FI59" s="94"/>
      <c r="FJ59" s="94"/>
      <c r="FK59" s="94"/>
      <c r="FL59" s="94"/>
      <c r="FM59" s="94"/>
      <c r="FN59" s="94"/>
      <c r="FO59" s="94"/>
      <c r="FP59" s="94"/>
      <c r="FQ59" s="94"/>
      <c r="FR59" s="94"/>
      <c r="FS59" s="94"/>
      <c r="FT59" s="94"/>
      <c r="FU59" s="94"/>
      <c r="FV59" s="94"/>
      <c r="FW59" s="94"/>
      <c r="FX59" s="94"/>
      <c r="FY59" s="94"/>
      <c r="FZ59" s="94"/>
      <c r="GA59" s="94"/>
      <c r="GB59" s="94"/>
      <c r="GC59" s="94"/>
      <c r="GD59" s="94"/>
      <c r="GE59" s="94"/>
      <c r="GF59" s="94"/>
      <c r="GG59" s="94"/>
      <c r="GH59" s="94"/>
      <c r="GI59" s="94"/>
      <c r="GJ59" s="94"/>
      <c r="GK59" s="94"/>
      <c r="GL59" s="94"/>
      <c r="GM59" s="94"/>
      <c r="GN59" s="94"/>
      <c r="GO59" s="94"/>
      <c r="GP59" s="94"/>
      <c r="GQ59" s="94"/>
      <c r="GR59" s="94"/>
    </row>
    <row r="60" spans="1:200">
      <c r="A60" s="115"/>
      <c r="B60" s="115"/>
      <c r="C60" s="94"/>
      <c r="D60" s="94"/>
      <c r="E60" s="94"/>
      <c r="F60" s="94"/>
      <c r="G60" s="94"/>
      <c r="H60" s="94"/>
      <c r="I60" s="84"/>
      <c r="J60" s="94"/>
      <c r="K60" s="94"/>
      <c r="L60" s="94"/>
      <c r="M60" s="94"/>
      <c r="N60" s="94"/>
      <c r="O60" s="94"/>
      <c r="P60" s="94"/>
      <c r="Q60" s="94"/>
      <c r="R60" s="94"/>
      <c r="S60" s="84"/>
      <c r="T60" s="84"/>
      <c r="U60" s="84"/>
      <c r="V60" s="94"/>
      <c r="W60" s="94"/>
      <c r="X60" s="94"/>
      <c r="Y60" s="94"/>
      <c r="Z60" s="94"/>
      <c r="AA60" s="94"/>
      <c r="AB60" s="94"/>
      <c r="AC60" s="8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94"/>
      <c r="CB60" s="94"/>
      <c r="CC60" s="94"/>
      <c r="CD60" s="94"/>
      <c r="CE60" s="94"/>
      <c r="CF60" s="94"/>
      <c r="CG60" s="94"/>
      <c r="CH60" s="94"/>
      <c r="CI60" s="94"/>
      <c r="CJ60" s="94"/>
      <c r="CK60" s="94"/>
      <c r="CL60" s="94"/>
      <c r="CM60" s="94"/>
      <c r="CN60" s="94"/>
      <c r="CO60" s="94"/>
      <c r="CP60" s="94"/>
      <c r="CQ60" s="94"/>
      <c r="CR60" s="94"/>
      <c r="CS60" s="94"/>
      <c r="CT60" s="94"/>
      <c r="CU60" s="94"/>
      <c r="CV60" s="94"/>
      <c r="CW60" s="94"/>
      <c r="CX60" s="94"/>
      <c r="CY60" s="94"/>
      <c r="CZ60" s="94"/>
      <c r="DA60" s="94"/>
      <c r="DB60" s="94"/>
      <c r="DC60" s="94"/>
      <c r="DD60" s="94"/>
      <c r="DE60" s="94"/>
      <c r="DF60" s="94"/>
      <c r="DG60" s="94"/>
      <c r="DH60" s="94"/>
      <c r="DI60" s="94"/>
      <c r="DJ60" s="94"/>
      <c r="DK60" s="94"/>
      <c r="DL60" s="94"/>
      <c r="DM60" s="94"/>
      <c r="DN60" s="94"/>
      <c r="DO60" s="94"/>
      <c r="DP60" s="94"/>
      <c r="DQ60" s="94"/>
      <c r="DR60" s="94"/>
      <c r="DS60" s="94"/>
      <c r="DT60" s="94"/>
      <c r="DU60" s="94"/>
      <c r="DV60" s="94"/>
      <c r="DW60" s="94"/>
      <c r="DX60" s="94"/>
      <c r="DY60" s="94"/>
      <c r="DZ60" s="94"/>
      <c r="EA60" s="94"/>
      <c r="EB60" s="94"/>
      <c r="EC60" s="94"/>
      <c r="ED60" s="94"/>
      <c r="EE60" s="94"/>
      <c r="EF60" s="94"/>
      <c r="EG60" s="94"/>
      <c r="EH60" s="94"/>
      <c r="EI60" s="94"/>
      <c r="EJ60" s="94"/>
      <c r="EK60" s="94"/>
      <c r="EL60" s="94"/>
      <c r="EM60" s="94"/>
      <c r="EN60" s="94"/>
      <c r="EO60" s="94"/>
      <c r="EP60" s="94"/>
      <c r="EQ60" s="94"/>
      <c r="ER60" s="94"/>
      <c r="ES60" s="94"/>
      <c r="ET60" s="94"/>
      <c r="EU60" s="94"/>
      <c r="EV60" s="94"/>
      <c r="EW60" s="94"/>
      <c r="EX60" s="94"/>
      <c r="EY60" s="94"/>
      <c r="EZ60" s="94"/>
      <c r="FA60" s="94"/>
      <c r="FB60" s="94"/>
      <c r="FC60" s="94"/>
      <c r="FD60" s="94"/>
      <c r="FE60" s="94"/>
      <c r="FF60" s="94"/>
      <c r="FG60" s="94"/>
      <c r="FH60" s="94"/>
      <c r="FI60" s="94"/>
      <c r="FJ60" s="94"/>
      <c r="FK60" s="94"/>
      <c r="FL60" s="94"/>
      <c r="FM60" s="94"/>
      <c r="FN60" s="94"/>
      <c r="FO60" s="94"/>
      <c r="FP60" s="94"/>
      <c r="FQ60" s="94"/>
      <c r="FR60" s="94"/>
      <c r="FS60" s="94"/>
      <c r="FT60" s="94"/>
      <c r="FU60" s="94"/>
      <c r="FV60" s="94"/>
      <c r="FW60" s="94"/>
      <c r="FX60" s="94"/>
      <c r="FY60" s="94"/>
      <c r="FZ60" s="94"/>
      <c r="GA60" s="94"/>
      <c r="GB60" s="94"/>
      <c r="GC60" s="94"/>
      <c r="GD60" s="94"/>
      <c r="GE60" s="94"/>
      <c r="GF60" s="94"/>
      <c r="GG60" s="94"/>
      <c r="GH60" s="94"/>
      <c r="GI60" s="94"/>
      <c r="GJ60" s="94"/>
      <c r="GK60" s="94"/>
      <c r="GL60" s="94"/>
      <c r="GM60" s="94"/>
      <c r="GN60" s="94"/>
      <c r="GO60" s="94"/>
      <c r="GP60" s="94"/>
      <c r="GQ60" s="94"/>
      <c r="GR60" s="94"/>
    </row>
    <row r="61" spans="1:200">
      <c r="A61" s="115"/>
      <c r="B61" s="115"/>
      <c r="C61" s="94"/>
      <c r="D61" s="94"/>
      <c r="E61" s="94"/>
      <c r="F61" s="94"/>
      <c r="G61" s="94"/>
      <c r="H61" s="94"/>
      <c r="I61" s="84"/>
      <c r="J61" s="94"/>
      <c r="K61" s="94"/>
      <c r="L61" s="94"/>
      <c r="M61" s="94"/>
      <c r="N61" s="94"/>
      <c r="O61" s="94"/>
      <c r="P61" s="94"/>
      <c r="Q61" s="94"/>
      <c r="R61" s="94"/>
      <c r="S61" s="84"/>
      <c r="T61" s="84"/>
      <c r="U61" s="84"/>
      <c r="V61" s="94"/>
      <c r="W61" s="94"/>
      <c r="X61" s="94"/>
      <c r="Y61" s="94"/>
      <c r="Z61" s="94"/>
      <c r="AA61" s="94"/>
      <c r="AB61" s="94"/>
      <c r="AC61" s="8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94"/>
      <c r="CD61" s="94"/>
      <c r="CE61" s="94"/>
      <c r="CF61" s="94"/>
      <c r="CG61" s="94"/>
      <c r="CH61" s="94"/>
      <c r="CI61" s="94"/>
      <c r="CJ61" s="94"/>
      <c r="CK61" s="94"/>
      <c r="CL61" s="94"/>
      <c r="CM61" s="94"/>
      <c r="CN61" s="94"/>
      <c r="CO61" s="94"/>
      <c r="CP61" s="94"/>
      <c r="CQ61" s="94"/>
      <c r="CR61" s="94"/>
      <c r="CS61" s="94"/>
      <c r="CT61" s="94"/>
      <c r="CU61" s="94"/>
      <c r="CV61" s="94"/>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c r="EL61" s="94"/>
      <c r="EM61" s="94"/>
      <c r="EN61" s="94"/>
      <c r="EO61" s="94"/>
      <c r="EP61" s="94"/>
      <c r="EQ61" s="94"/>
      <c r="ER61" s="94"/>
      <c r="ES61" s="94"/>
      <c r="ET61" s="94"/>
      <c r="EU61" s="94"/>
      <c r="EV61" s="94"/>
      <c r="EW61" s="94"/>
      <c r="EX61" s="94"/>
      <c r="EY61" s="94"/>
      <c r="EZ61" s="94"/>
      <c r="FA61" s="94"/>
      <c r="FB61" s="94"/>
      <c r="FC61" s="94"/>
      <c r="FD61" s="94"/>
      <c r="FE61" s="94"/>
      <c r="FF61" s="94"/>
      <c r="FG61" s="94"/>
      <c r="FH61" s="94"/>
      <c r="FI61" s="94"/>
      <c r="FJ61" s="94"/>
      <c r="FK61" s="94"/>
      <c r="FL61" s="94"/>
      <c r="FM61" s="94"/>
      <c r="FN61" s="94"/>
      <c r="FO61" s="94"/>
      <c r="FP61" s="94"/>
      <c r="FQ61" s="94"/>
      <c r="FR61" s="94"/>
      <c r="FS61" s="94"/>
      <c r="FT61" s="94"/>
      <c r="FU61" s="94"/>
      <c r="FV61" s="94"/>
      <c r="FW61" s="94"/>
      <c r="FX61" s="94"/>
      <c r="FY61" s="94"/>
      <c r="FZ61" s="94"/>
      <c r="GA61" s="94"/>
      <c r="GB61" s="94"/>
      <c r="GC61" s="94"/>
      <c r="GD61" s="94"/>
      <c r="GE61" s="94"/>
      <c r="GF61" s="94"/>
      <c r="GG61" s="94"/>
      <c r="GH61" s="94"/>
      <c r="GI61" s="94"/>
      <c r="GJ61" s="94"/>
      <c r="GK61" s="94"/>
      <c r="GL61" s="94"/>
      <c r="GM61" s="94"/>
      <c r="GN61" s="94"/>
      <c r="GO61" s="94"/>
      <c r="GP61" s="94"/>
      <c r="GQ61" s="94"/>
      <c r="GR61" s="94"/>
    </row>
    <row r="62" spans="1:200">
      <c r="A62" s="115"/>
      <c r="B62" s="115"/>
      <c r="C62" s="94"/>
      <c r="D62" s="94"/>
      <c r="E62" s="94"/>
      <c r="F62" s="94"/>
      <c r="G62" s="94"/>
      <c r="H62" s="94"/>
      <c r="I62" s="84"/>
      <c r="J62" s="94"/>
      <c r="K62" s="94"/>
      <c r="L62" s="94"/>
      <c r="M62" s="94"/>
      <c r="N62" s="94"/>
      <c r="O62" s="94"/>
      <c r="P62" s="94"/>
      <c r="Q62" s="94"/>
      <c r="R62" s="94"/>
      <c r="S62" s="84"/>
      <c r="T62" s="84"/>
      <c r="U62" s="84"/>
      <c r="V62" s="94"/>
      <c r="W62" s="94"/>
      <c r="X62" s="94"/>
      <c r="Y62" s="94"/>
      <c r="Z62" s="94"/>
      <c r="AA62" s="94"/>
      <c r="AB62" s="94"/>
      <c r="AC62" s="8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c r="BZ62" s="94"/>
      <c r="CA62" s="94"/>
      <c r="CB62" s="94"/>
      <c r="CC62" s="94"/>
      <c r="CD62" s="94"/>
      <c r="CE62" s="94"/>
      <c r="CF62" s="94"/>
      <c r="CG62" s="94"/>
      <c r="CH62" s="94"/>
      <c r="CI62" s="94"/>
      <c r="CJ62" s="94"/>
      <c r="CK62" s="94"/>
      <c r="CL62" s="94"/>
      <c r="CM62" s="94"/>
      <c r="CN62" s="94"/>
      <c r="CO62" s="94"/>
      <c r="CP62" s="94"/>
      <c r="CQ62" s="94"/>
      <c r="CR62" s="94"/>
      <c r="CS62" s="94"/>
      <c r="CT62" s="94"/>
      <c r="CU62" s="94"/>
      <c r="CV62" s="94"/>
      <c r="CW62" s="94"/>
      <c r="CX62" s="94"/>
      <c r="CY62" s="94"/>
      <c r="CZ62" s="94"/>
      <c r="DA62" s="94"/>
      <c r="DB62" s="94"/>
      <c r="DC62" s="94"/>
      <c r="DD62" s="94"/>
      <c r="DE62" s="94"/>
      <c r="DF62" s="94"/>
      <c r="DG62" s="94"/>
      <c r="DH62" s="94"/>
      <c r="DI62" s="94"/>
      <c r="DJ62" s="94"/>
      <c r="DK62" s="94"/>
      <c r="DL62" s="94"/>
      <c r="DM62" s="94"/>
      <c r="DN62" s="94"/>
      <c r="DO62" s="94"/>
      <c r="DP62" s="94"/>
      <c r="DQ62" s="94"/>
      <c r="DR62" s="94"/>
      <c r="DS62" s="94"/>
      <c r="DT62" s="94"/>
      <c r="DU62" s="94"/>
      <c r="DV62" s="94"/>
      <c r="DW62" s="94"/>
      <c r="DX62" s="94"/>
      <c r="DY62" s="94"/>
      <c r="DZ62" s="94"/>
      <c r="EA62" s="94"/>
      <c r="EB62" s="94"/>
      <c r="EC62" s="94"/>
      <c r="ED62" s="94"/>
      <c r="EE62" s="94"/>
      <c r="EF62" s="94"/>
      <c r="EG62" s="94"/>
      <c r="EH62" s="94"/>
      <c r="EI62" s="94"/>
      <c r="EJ62" s="94"/>
      <c r="EK62" s="94"/>
      <c r="EL62" s="94"/>
      <c r="EM62" s="94"/>
      <c r="EN62" s="94"/>
      <c r="EO62" s="94"/>
      <c r="EP62" s="94"/>
      <c r="EQ62" s="94"/>
      <c r="ER62" s="94"/>
      <c r="ES62" s="94"/>
      <c r="ET62" s="94"/>
      <c r="EU62" s="94"/>
      <c r="EV62" s="94"/>
      <c r="EW62" s="94"/>
      <c r="EX62" s="94"/>
      <c r="EY62" s="94"/>
      <c r="EZ62" s="94"/>
      <c r="FA62" s="94"/>
      <c r="FB62" s="94"/>
      <c r="FC62" s="94"/>
      <c r="FD62" s="94"/>
      <c r="FE62" s="94"/>
      <c r="FF62" s="94"/>
      <c r="FG62" s="94"/>
      <c r="FH62" s="94"/>
      <c r="FI62" s="94"/>
      <c r="FJ62" s="94"/>
      <c r="FK62" s="94"/>
      <c r="FL62" s="94"/>
      <c r="FM62" s="94"/>
      <c r="FN62" s="94"/>
      <c r="FO62" s="94"/>
      <c r="FP62" s="94"/>
      <c r="FQ62" s="94"/>
      <c r="FR62" s="94"/>
      <c r="FS62" s="94"/>
      <c r="FT62" s="94"/>
      <c r="FU62" s="94"/>
      <c r="FV62" s="94"/>
      <c r="FW62" s="94"/>
      <c r="FX62" s="94"/>
      <c r="FY62" s="94"/>
      <c r="FZ62" s="94"/>
      <c r="GA62" s="94"/>
      <c r="GB62" s="94"/>
      <c r="GC62" s="94"/>
      <c r="GD62" s="94"/>
      <c r="GE62" s="94"/>
      <c r="GF62" s="94"/>
      <c r="GG62" s="94"/>
      <c r="GH62" s="94"/>
      <c r="GI62" s="94"/>
      <c r="GJ62" s="94"/>
      <c r="GK62" s="94"/>
      <c r="GL62" s="94"/>
      <c r="GM62" s="94"/>
      <c r="GN62" s="94"/>
      <c r="GO62" s="94"/>
      <c r="GP62" s="94"/>
      <c r="GQ62" s="94"/>
      <c r="GR62" s="94"/>
    </row>
    <row r="63" spans="1:200">
      <c r="A63" s="115"/>
      <c r="B63" s="115"/>
      <c r="C63" s="94"/>
      <c r="D63" s="94"/>
      <c r="E63" s="94"/>
      <c r="F63" s="94"/>
      <c r="G63" s="94"/>
      <c r="H63" s="94"/>
      <c r="I63" s="84"/>
      <c r="J63" s="94"/>
      <c r="K63" s="94"/>
      <c r="L63" s="94"/>
      <c r="M63" s="94"/>
      <c r="N63" s="94"/>
      <c r="O63" s="94"/>
      <c r="P63" s="94"/>
      <c r="Q63" s="94"/>
      <c r="R63" s="94"/>
      <c r="S63" s="84"/>
      <c r="T63" s="84"/>
      <c r="U63" s="84"/>
      <c r="V63" s="94"/>
      <c r="W63" s="94"/>
      <c r="X63" s="94"/>
      <c r="Y63" s="94"/>
      <c r="Z63" s="94"/>
      <c r="AA63" s="94"/>
      <c r="AB63" s="94"/>
      <c r="AC63" s="8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c r="DA63" s="94"/>
      <c r="DB63" s="94"/>
      <c r="DC63" s="94"/>
      <c r="DD63" s="94"/>
      <c r="DE63" s="94"/>
      <c r="DF63" s="94"/>
      <c r="DG63" s="94"/>
      <c r="DH63" s="94"/>
      <c r="DI63" s="94"/>
      <c r="DJ63" s="94"/>
      <c r="DK63" s="94"/>
      <c r="DL63" s="94"/>
      <c r="DM63" s="94"/>
      <c r="DN63" s="94"/>
      <c r="DO63" s="94"/>
      <c r="DP63" s="94"/>
      <c r="DQ63" s="94"/>
      <c r="DR63" s="94"/>
      <c r="DS63" s="94"/>
      <c r="DT63" s="94"/>
      <c r="DU63" s="94"/>
      <c r="DV63" s="94"/>
      <c r="DW63" s="94"/>
      <c r="DX63" s="94"/>
      <c r="DY63" s="94"/>
      <c r="DZ63" s="94"/>
      <c r="EA63" s="94"/>
      <c r="EB63" s="94"/>
      <c r="EC63" s="94"/>
      <c r="ED63" s="94"/>
      <c r="EE63" s="94"/>
      <c r="EF63" s="94"/>
      <c r="EG63" s="94"/>
      <c r="EH63" s="94"/>
      <c r="EI63" s="94"/>
      <c r="EJ63" s="94"/>
      <c r="EK63" s="94"/>
      <c r="EL63" s="94"/>
      <c r="EM63" s="94"/>
      <c r="EN63" s="94"/>
      <c r="EO63" s="94"/>
      <c r="EP63" s="94"/>
      <c r="EQ63" s="94"/>
      <c r="ER63" s="94"/>
      <c r="ES63" s="94"/>
      <c r="ET63" s="94"/>
      <c r="EU63" s="94"/>
      <c r="EV63" s="94"/>
      <c r="EW63" s="94"/>
      <c r="EX63" s="94"/>
      <c r="EY63" s="94"/>
      <c r="EZ63" s="94"/>
      <c r="FA63" s="94"/>
      <c r="FB63" s="94"/>
      <c r="FC63" s="94"/>
      <c r="FD63" s="94"/>
      <c r="FE63" s="94"/>
      <c r="FF63" s="94"/>
      <c r="FG63" s="94"/>
      <c r="FH63" s="94"/>
      <c r="FI63" s="94"/>
      <c r="FJ63" s="94"/>
      <c r="FK63" s="94"/>
      <c r="FL63" s="94"/>
      <c r="FM63" s="94"/>
      <c r="FN63" s="94"/>
      <c r="FO63" s="94"/>
      <c r="FP63" s="94"/>
      <c r="FQ63" s="94"/>
      <c r="FR63" s="94"/>
      <c r="FS63" s="94"/>
      <c r="FT63" s="94"/>
      <c r="FU63" s="94"/>
      <c r="FV63" s="94"/>
      <c r="FW63" s="94"/>
      <c r="FX63" s="94"/>
      <c r="FY63" s="94"/>
      <c r="FZ63" s="94"/>
      <c r="GA63" s="94"/>
      <c r="GB63" s="94"/>
      <c r="GC63" s="94"/>
      <c r="GD63" s="94"/>
      <c r="GE63" s="94"/>
      <c r="GF63" s="94"/>
      <c r="GG63" s="94"/>
      <c r="GH63" s="94"/>
      <c r="GI63" s="94"/>
      <c r="GJ63" s="94"/>
      <c r="GK63" s="94"/>
      <c r="GL63" s="94"/>
      <c r="GM63" s="94"/>
      <c r="GN63" s="94"/>
      <c r="GO63" s="94"/>
      <c r="GP63" s="94"/>
      <c r="GQ63" s="94"/>
      <c r="GR63" s="94"/>
    </row>
    <row r="64" spans="1:200">
      <c r="A64" s="115"/>
      <c r="B64" s="115"/>
      <c r="C64" s="94"/>
      <c r="D64" s="94"/>
      <c r="E64" s="94"/>
      <c r="F64" s="94"/>
      <c r="G64" s="94"/>
      <c r="H64" s="94"/>
      <c r="I64" s="84"/>
      <c r="J64" s="94"/>
      <c r="K64" s="94"/>
      <c r="L64" s="94"/>
      <c r="M64" s="94"/>
      <c r="N64" s="94"/>
      <c r="O64" s="94"/>
      <c r="P64" s="94"/>
      <c r="Q64" s="94"/>
      <c r="R64" s="94"/>
      <c r="S64" s="84"/>
      <c r="T64" s="84"/>
      <c r="U64" s="84"/>
      <c r="V64" s="94"/>
      <c r="W64" s="94"/>
      <c r="X64" s="94"/>
      <c r="Y64" s="94"/>
      <c r="Z64" s="94"/>
      <c r="AA64" s="94"/>
      <c r="AB64" s="94"/>
      <c r="AC64" s="8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c r="DD64" s="94"/>
      <c r="DE64" s="94"/>
      <c r="DF64" s="94"/>
      <c r="DG64" s="94"/>
      <c r="DH64" s="94"/>
      <c r="DI64" s="94"/>
      <c r="DJ64" s="94"/>
      <c r="DK64" s="94"/>
      <c r="DL64" s="94"/>
      <c r="DM64" s="94"/>
      <c r="DN64" s="94"/>
      <c r="DO64" s="94"/>
      <c r="DP64" s="94"/>
      <c r="DQ64" s="94"/>
      <c r="DR64" s="94"/>
      <c r="DS64" s="94"/>
      <c r="DT64" s="94"/>
      <c r="DU64" s="94"/>
      <c r="DV64" s="94"/>
      <c r="DW64" s="94"/>
      <c r="DX64" s="94"/>
      <c r="DY64" s="94"/>
      <c r="DZ64" s="94"/>
      <c r="EA64" s="94"/>
      <c r="EB64" s="94"/>
      <c r="EC64" s="94"/>
      <c r="ED64" s="94"/>
      <c r="EE64" s="94"/>
      <c r="EF64" s="94"/>
      <c r="EG64" s="94"/>
      <c r="EH64" s="94"/>
      <c r="EI64" s="94"/>
      <c r="EJ64" s="94"/>
      <c r="EK64" s="94"/>
      <c r="EL64" s="94"/>
      <c r="EM64" s="94"/>
      <c r="EN64" s="94"/>
      <c r="EO64" s="94"/>
      <c r="EP64" s="94"/>
      <c r="EQ64" s="94"/>
      <c r="ER64" s="94"/>
      <c r="ES64" s="94"/>
      <c r="ET64" s="94"/>
      <c r="EU64" s="94"/>
      <c r="EV64" s="94"/>
      <c r="EW64" s="94"/>
      <c r="EX64" s="94"/>
      <c r="EY64" s="94"/>
      <c r="EZ64" s="94"/>
      <c r="FA64" s="94"/>
      <c r="FB64" s="94"/>
      <c r="FC64" s="94"/>
      <c r="FD64" s="94"/>
      <c r="FE64" s="94"/>
      <c r="FF64" s="94"/>
      <c r="FG64" s="94"/>
      <c r="FH64" s="94"/>
      <c r="FI64" s="94"/>
      <c r="FJ64" s="94"/>
      <c r="FK64" s="94"/>
      <c r="FL64" s="94"/>
      <c r="FM64" s="94"/>
      <c r="FN64" s="94"/>
      <c r="FO64" s="94"/>
      <c r="FP64" s="94"/>
      <c r="FQ64" s="94"/>
      <c r="FR64" s="94"/>
      <c r="FS64" s="94"/>
      <c r="FT64" s="94"/>
      <c r="FU64" s="94"/>
      <c r="FV64" s="94"/>
      <c r="FW64" s="94"/>
      <c r="FX64" s="94"/>
      <c r="FY64" s="94"/>
      <c r="FZ64" s="94"/>
      <c r="GA64" s="94"/>
      <c r="GB64" s="94"/>
      <c r="GC64" s="94"/>
      <c r="GD64" s="94"/>
      <c r="GE64" s="94"/>
      <c r="GF64" s="94"/>
      <c r="GG64" s="94"/>
      <c r="GH64" s="94"/>
      <c r="GI64" s="94"/>
      <c r="GJ64" s="94"/>
      <c r="GK64" s="94"/>
      <c r="GL64" s="94"/>
      <c r="GM64" s="94"/>
      <c r="GN64" s="94"/>
      <c r="GO64" s="94"/>
      <c r="GP64" s="94"/>
      <c r="GQ64" s="94"/>
      <c r="GR64" s="94"/>
    </row>
    <row r="65" spans="1:200">
      <c r="A65" s="115"/>
      <c r="B65" s="115"/>
      <c r="C65" s="94"/>
      <c r="D65" s="94"/>
      <c r="E65" s="94"/>
      <c r="F65" s="94"/>
      <c r="G65" s="94"/>
      <c r="H65" s="94"/>
      <c r="I65" s="84"/>
      <c r="J65" s="94"/>
      <c r="K65" s="94"/>
      <c r="L65" s="94"/>
      <c r="M65" s="94"/>
      <c r="N65" s="94"/>
      <c r="O65" s="94"/>
      <c r="P65" s="94"/>
      <c r="Q65" s="94"/>
      <c r="R65" s="94"/>
      <c r="S65" s="84"/>
      <c r="T65" s="84"/>
      <c r="U65" s="84"/>
      <c r="V65" s="94"/>
      <c r="W65" s="94"/>
      <c r="X65" s="94"/>
      <c r="Y65" s="94"/>
      <c r="Z65" s="94"/>
      <c r="AA65" s="94"/>
      <c r="AB65" s="94"/>
      <c r="AC65" s="8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c r="BZ65" s="94"/>
      <c r="CA65" s="94"/>
      <c r="CB65" s="94"/>
      <c r="CC65" s="94"/>
      <c r="CD65" s="94"/>
      <c r="CE65" s="94"/>
      <c r="CF65" s="94"/>
      <c r="CG65" s="94"/>
      <c r="CH65" s="94"/>
      <c r="CI65" s="94"/>
      <c r="CJ65" s="94"/>
      <c r="CK65" s="94"/>
      <c r="CL65" s="94"/>
      <c r="CM65" s="94"/>
      <c r="CN65" s="94"/>
      <c r="CO65" s="94"/>
      <c r="CP65" s="94"/>
      <c r="CQ65" s="94"/>
      <c r="CR65" s="94"/>
      <c r="CS65" s="94"/>
      <c r="CT65" s="94"/>
      <c r="CU65" s="94"/>
      <c r="CV65" s="94"/>
      <c r="CW65" s="94"/>
      <c r="CX65" s="94"/>
      <c r="CY65" s="94"/>
      <c r="CZ65" s="94"/>
      <c r="DA65" s="94"/>
      <c r="DB65" s="94"/>
      <c r="DC65" s="94"/>
      <c r="DD65" s="94"/>
      <c r="DE65" s="94"/>
      <c r="DF65" s="94"/>
      <c r="DG65" s="94"/>
      <c r="DH65" s="94"/>
      <c r="DI65" s="94"/>
      <c r="DJ65" s="94"/>
      <c r="DK65" s="94"/>
      <c r="DL65" s="94"/>
      <c r="DM65" s="94"/>
      <c r="DN65" s="94"/>
      <c r="DO65" s="94"/>
      <c r="DP65" s="94"/>
      <c r="DQ65" s="94"/>
      <c r="DR65" s="94"/>
      <c r="DS65" s="94"/>
      <c r="DT65" s="94"/>
      <c r="DU65" s="94"/>
      <c r="DV65" s="94"/>
      <c r="DW65" s="94"/>
      <c r="DX65" s="94"/>
      <c r="DY65" s="94"/>
      <c r="DZ65" s="94"/>
      <c r="EA65" s="94"/>
      <c r="EB65" s="94"/>
      <c r="EC65" s="94"/>
      <c r="ED65" s="94"/>
      <c r="EE65" s="94"/>
      <c r="EF65" s="94"/>
      <c r="EG65" s="94"/>
      <c r="EH65" s="94"/>
      <c r="EI65" s="94"/>
      <c r="EJ65" s="94"/>
      <c r="EK65" s="94"/>
      <c r="EL65" s="94"/>
      <c r="EM65" s="94"/>
      <c r="EN65" s="94"/>
      <c r="EO65" s="94"/>
      <c r="EP65" s="94"/>
      <c r="EQ65" s="94"/>
      <c r="ER65" s="94"/>
      <c r="ES65" s="94"/>
      <c r="ET65" s="94"/>
      <c r="EU65" s="94"/>
      <c r="EV65" s="94"/>
      <c r="EW65" s="94"/>
      <c r="EX65" s="94"/>
      <c r="EY65" s="94"/>
      <c r="EZ65" s="94"/>
      <c r="FA65" s="94"/>
      <c r="FB65" s="94"/>
      <c r="FC65" s="94"/>
      <c r="FD65" s="94"/>
      <c r="FE65" s="94"/>
      <c r="FF65" s="94"/>
      <c r="FG65" s="94"/>
      <c r="FH65" s="94"/>
      <c r="FI65" s="94"/>
      <c r="FJ65" s="94"/>
      <c r="FK65" s="94"/>
      <c r="FL65" s="94"/>
      <c r="FM65" s="94"/>
      <c r="FN65" s="94"/>
      <c r="FO65" s="94"/>
      <c r="FP65" s="94"/>
      <c r="FQ65" s="94"/>
      <c r="FR65" s="94"/>
      <c r="FS65" s="94"/>
      <c r="FT65" s="94"/>
      <c r="FU65" s="94"/>
      <c r="FV65" s="94"/>
      <c r="FW65" s="94"/>
      <c r="FX65" s="94"/>
      <c r="FY65" s="94"/>
      <c r="FZ65" s="94"/>
      <c r="GA65" s="94"/>
      <c r="GB65" s="94"/>
      <c r="GC65" s="94"/>
      <c r="GD65" s="94"/>
      <c r="GE65" s="94"/>
      <c r="GF65" s="94"/>
      <c r="GG65" s="94"/>
      <c r="GH65" s="94"/>
      <c r="GI65" s="94"/>
      <c r="GJ65" s="94"/>
      <c r="GK65" s="94"/>
      <c r="GL65" s="94"/>
      <c r="GM65" s="94"/>
      <c r="GN65" s="94"/>
      <c r="GO65" s="94"/>
      <c r="GP65" s="94"/>
      <c r="GQ65" s="94"/>
      <c r="GR65" s="94"/>
    </row>
    <row r="66" spans="1:200">
      <c r="A66" s="115"/>
      <c r="B66" s="115"/>
      <c r="C66" s="94"/>
      <c r="D66" s="94"/>
      <c r="E66" s="94"/>
      <c r="F66" s="94"/>
      <c r="G66" s="94"/>
      <c r="H66" s="94"/>
      <c r="I66" s="84"/>
      <c r="J66" s="94"/>
      <c r="K66" s="94"/>
      <c r="L66" s="94"/>
      <c r="M66" s="94"/>
      <c r="N66" s="94"/>
      <c r="O66" s="94"/>
      <c r="P66" s="94"/>
      <c r="Q66" s="94"/>
      <c r="R66" s="94"/>
      <c r="S66" s="84"/>
      <c r="T66" s="84"/>
      <c r="U66" s="84"/>
      <c r="V66" s="94"/>
      <c r="W66" s="94"/>
      <c r="X66" s="94"/>
      <c r="Y66" s="94"/>
      <c r="Z66" s="94"/>
      <c r="AA66" s="94"/>
      <c r="AB66" s="94"/>
      <c r="AC66" s="8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c r="DA66" s="94"/>
      <c r="DB66" s="94"/>
      <c r="DC66" s="94"/>
      <c r="DD66" s="94"/>
      <c r="DE66" s="94"/>
      <c r="DF66" s="94"/>
      <c r="DG66" s="94"/>
      <c r="DH66" s="94"/>
      <c r="DI66" s="94"/>
      <c r="DJ66" s="94"/>
      <c r="DK66" s="94"/>
      <c r="DL66" s="94"/>
      <c r="DM66" s="94"/>
      <c r="DN66" s="94"/>
      <c r="DO66" s="94"/>
      <c r="DP66" s="94"/>
      <c r="DQ66" s="94"/>
      <c r="DR66" s="94"/>
      <c r="DS66" s="94"/>
      <c r="DT66" s="94"/>
      <c r="DU66" s="94"/>
      <c r="DV66" s="94"/>
      <c r="DW66" s="94"/>
      <c r="DX66" s="94"/>
      <c r="DY66" s="94"/>
      <c r="DZ66" s="94"/>
      <c r="EA66" s="94"/>
      <c r="EB66" s="94"/>
      <c r="EC66" s="94"/>
      <c r="ED66" s="94"/>
      <c r="EE66" s="94"/>
      <c r="EF66" s="94"/>
      <c r="EG66" s="94"/>
      <c r="EH66" s="94"/>
      <c r="EI66" s="94"/>
      <c r="EJ66" s="94"/>
      <c r="EK66" s="94"/>
      <c r="EL66" s="94"/>
      <c r="EM66" s="94"/>
      <c r="EN66" s="94"/>
      <c r="EO66" s="94"/>
      <c r="EP66" s="94"/>
      <c r="EQ66" s="94"/>
      <c r="ER66" s="94"/>
      <c r="ES66" s="94"/>
      <c r="ET66" s="94"/>
      <c r="EU66" s="94"/>
      <c r="EV66" s="94"/>
      <c r="EW66" s="94"/>
      <c r="EX66" s="94"/>
      <c r="EY66" s="94"/>
      <c r="EZ66" s="94"/>
      <c r="FA66" s="94"/>
      <c r="FB66" s="94"/>
      <c r="FC66" s="94"/>
      <c r="FD66" s="94"/>
      <c r="FE66" s="94"/>
      <c r="FF66" s="94"/>
      <c r="FG66" s="94"/>
      <c r="FH66" s="94"/>
      <c r="FI66" s="94"/>
      <c r="FJ66" s="94"/>
      <c r="FK66" s="94"/>
      <c r="FL66" s="94"/>
      <c r="FM66" s="94"/>
      <c r="FN66" s="94"/>
      <c r="FO66" s="94"/>
      <c r="FP66" s="94"/>
      <c r="FQ66" s="94"/>
      <c r="FR66" s="94"/>
      <c r="FS66" s="94"/>
      <c r="FT66" s="94"/>
      <c r="FU66" s="94"/>
      <c r="FV66" s="94"/>
      <c r="FW66" s="94"/>
      <c r="FX66" s="94"/>
      <c r="FY66" s="94"/>
      <c r="FZ66" s="94"/>
      <c r="GA66" s="94"/>
      <c r="GB66" s="94"/>
      <c r="GC66" s="94"/>
      <c r="GD66" s="94"/>
      <c r="GE66" s="94"/>
      <c r="GF66" s="94"/>
      <c r="GG66" s="94"/>
      <c r="GH66" s="94"/>
      <c r="GI66" s="94"/>
      <c r="GJ66" s="94"/>
      <c r="GK66" s="94"/>
      <c r="GL66" s="94"/>
      <c r="GM66" s="94"/>
      <c r="GN66" s="94"/>
      <c r="GO66" s="94"/>
      <c r="GP66" s="94"/>
      <c r="GQ66" s="94"/>
      <c r="GR66" s="94"/>
    </row>
    <row r="67" spans="1:200">
      <c r="A67" s="115"/>
      <c r="B67" s="115"/>
      <c r="C67" s="94"/>
      <c r="D67" s="94"/>
      <c r="E67" s="94"/>
      <c r="F67" s="94"/>
      <c r="G67" s="94"/>
      <c r="H67" s="94"/>
      <c r="I67" s="84"/>
      <c r="J67" s="94"/>
      <c r="K67" s="94"/>
      <c r="L67" s="94"/>
      <c r="M67" s="94"/>
      <c r="N67" s="94"/>
      <c r="O67" s="94"/>
      <c r="P67" s="94"/>
      <c r="Q67" s="94"/>
      <c r="R67" s="94"/>
      <c r="S67" s="84"/>
      <c r="T67" s="84"/>
      <c r="U67" s="84"/>
      <c r="V67" s="94"/>
      <c r="W67" s="94"/>
      <c r="X67" s="94"/>
      <c r="Y67" s="94"/>
      <c r="Z67" s="94"/>
      <c r="AA67" s="94"/>
      <c r="AB67" s="94"/>
      <c r="AC67" s="8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94"/>
      <c r="CD67" s="94"/>
      <c r="CE67" s="94"/>
      <c r="CF67" s="94"/>
      <c r="CG67" s="94"/>
      <c r="CH67" s="94"/>
      <c r="CI67" s="94"/>
      <c r="CJ67" s="94"/>
      <c r="CK67" s="94"/>
      <c r="CL67" s="94"/>
      <c r="CM67" s="94"/>
      <c r="CN67" s="94"/>
      <c r="CO67" s="94"/>
      <c r="CP67" s="94"/>
      <c r="CQ67" s="94"/>
      <c r="CR67" s="94"/>
      <c r="CS67" s="94"/>
      <c r="CT67" s="94"/>
      <c r="CU67" s="94"/>
      <c r="CV67" s="94"/>
      <c r="CW67" s="94"/>
      <c r="CX67" s="94"/>
      <c r="CY67" s="94"/>
      <c r="CZ67" s="94"/>
      <c r="DA67" s="94"/>
      <c r="DB67" s="94"/>
      <c r="DC67" s="94"/>
      <c r="DD67" s="94"/>
      <c r="DE67" s="94"/>
      <c r="DF67" s="94"/>
      <c r="DG67" s="94"/>
      <c r="DH67" s="94"/>
      <c r="DI67" s="94"/>
      <c r="DJ67" s="94"/>
      <c r="DK67" s="94"/>
      <c r="DL67" s="94"/>
      <c r="DM67" s="94"/>
      <c r="DN67" s="94"/>
      <c r="DO67" s="94"/>
      <c r="DP67" s="94"/>
      <c r="DQ67" s="94"/>
      <c r="DR67" s="94"/>
      <c r="DS67" s="94"/>
      <c r="DT67" s="94"/>
      <c r="DU67" s="94"/>
      <c r="DV67" s="94"/>
      <c r="DW67" s="94"/>
      <c r="DX67" s="94"/>
      <c r="DY67" s="94"/>
      <c r="DZ67" s="94"/>
      <c r="EA67" s="94"/>
      <c r="EB67" s="94"/>
      <c r="EC67" s="94"/>
      <c r="ED67" s="94"/>
      <c r="EE67" s="94"/>
      <c r="EF67" s="94"/>
      <c r="EG67" s="94"/>
      <c r="EH67" s="94"/>
      <c r="EI67" s="94"/>
      <c r="EJ67" s="94"/>
      <c r="EK67" s="94"/>
      <c r="EL67" s="94"/>
      <c r="EM67" s="94"/>
      <c r="EN67" s="94"/>
      <c r="EO67" s="94"/>
      <c r="EP67" s="94"/>
      <c r="EQ67" s="94"/>
      <c r="ER67" s="94"/>
      <c r="ES67" s="94"/>
      <c r="ET67" s="94"/>
      <c r="EU67" s="94"/>
      <c r="EV67" s="94"/>
      <c r="EW67" s="94"/>
      <c r="EX67" s="94"/>
      <c r="EY67" s="94"/>
      <c r="EZ67" s="94"/>
      <c r="FA67" s="94"/>
      <c r="FB67" s="94"/>
      <c r="FC67" s="94"/>
      <c r="FD67" s="94"/>
      <c r="FE67" s="94"/>
      <c r="FF67" s="94"/>
      <c r="FG67" s="94"/>
      <c r="FH67" s="94"/>
      <c r="FI67" s="94"/>
      <c r="FJ67" s="94"/>
      <c r="FK67" s="94"/>
      <c r="FL67" s="94"/>
      <c r="FM67" s="94"/>
      <c r="FN67" s="94"/>
      <c r="FO67" s="94"/>
      <c r="FP67" s="94"/>
      <c r="FQ67" s="94"/>
      <c r="FR67" s="94"/>
      <c r="FS67" s="94"/>
      <c r="FT67" s="94"/>
      <c r="FU67" s="94"/>
      <c r="FV67" s="94"/>
      <c r="FW67" s="94"/>
      <c r="FX67" s="94"/>
      <c r="FY67" s="94"/>
      <c r="FZ67" s="94"/>
      <c r="GA67" s="94"/>
      <c r="GB67" s="94"/>
      <c r="GC67" s="94"/>
      <c r="GD67" s="94"/>
      <c r="GE67" s="94"/>
      <c r="GF67" s="94"/>
      <c r="GG67" s="94"/>
      <c r="GH67" s="94"/>
      <c r="GI67" s="94"/>
      <c r="GJ67" s="94"/>
      <c r="GK67" s="94"/>
      <c r="GL67" s="94"/>
      <c r="GM67" s="94"/>
      <c r="GN67" s="94"/>
      <c r="GO67" s="94"/>
      <c r="GP67" s="94"/>
      <c r="GQ67" s="94"/>
      <c r="GR67" s="94"/>
    </row>
    <row r="68" spans="1:200">
      <c r="A68" s="115"/>
      <c r="B68" s="115"/>
      <c r="C68" s="94"/>
      <c r="D68" s="94"/>
      <c r="E68" s="94"/>
      <c r="F68" s="94"/>
      <c r="G68" s="94"/>
      <c r="H68" s="94"/>
      <c r="I68" s="84"/>
      <c r="J68" s="94"/>
      <c r="K68" s="94"/>
      <c r="L68" s="94"/>
      <c r="M68" s="94"/>
      <c r="N68" s="94"/>
      <c r="O68" s="94"/>
      <c r="P68" s="94"/>
      <c r="Q68" s="94"/>
      <c r="R68" s="94"/>
      <c r="S68" s="84"/>
      <c r="T68" s="84"/>
      <c r="U68" s="84"/>
      <c r="V68" s="94"/>
      <c r="W68" s="94"/>
      <c r="X68" s="94"/>
      <c r="Y68" s="94"/>
      <c r="Z68" s="94"/>
      <c r="AA68" s="94"/>
      <c r="AB68" s="94"/>
      <c r="AC68" s="8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c r="EL68" s="94"/>
      <c r="EM68" s="94"/>
      <c r="EN68" s="94"/>
      <c r="EO68" s="94"/>
      <c r="EP68" s="94"/>
      <c r="EQ68" s="94"/>
      <c r="ER68" s="94"/>
      <c r="ES68" s="94"/>
      <c r="ET68" s="94"/>
      <c r="EU68" s="94"/>
      <c r="EV68" s="94"/>
      <c r="EW68" s="94"/>
      <c r="EX68" s="94"/>
      <c r="EY68" s="94"/>
      <c r="EZ68" s="94"/>
      <c r="FA68" s="94"/>
      <c r="FB68" s="94"/>
      <c r="FC68" s="94"/>
      <c r="FD68" s="94"/>
      <c r="FE68" s="94"/>
      <c r="FF68" s="94"/>
      <c r="FG68" s="94"/>
      <c r="FH68" s="94"/>
      <c r="FI68" s="94"/>
      <c r="FJ68" s="94"/>
      <c r="FK68" s="94"/>
      <c r="FL68" s="94"/>
      <c r="FM68" s="94"/>
      <c r="FN68" s="94"/>
      <c r="FO68" s="94"/>
      <c r="FP68" s="94"/>
      <c r="FQ68" s="94"/>
      <c r="FR68" s="94"/>
      <c r="FS68" s="94"/>
      <c r="FT68" s="94"/>
      <c r="FU68" s="94"/>
      <c r="FV68" s="94"/>
      <c r="FW68" s="94"/>
      <c r="FX68" s="94"/>
      <c r="FY68" s="94"/>
      <c r="FZ68" s="94"/>
      <c r="GA68" s="94"/>
      <c r="GB68" s="94"/>
      <c r="GC68" s="94"/>
      <c r="GD68" s="94"/>
      <c r="GE68" s="94"/>
      <c r="GF68" s="94"/>
      <c r="GG68" s="94"/>
      <c r="GH68" s="94"/>
      <c r="GI68" s="94"/>
      <c r="GJ68" s="94"/>
      <c r="GK68" s="94"/>
      <c r="GL68" s="94"/>
      <c r="GM68" s="94"/>
      <c r="GN68" s="94"/>
      <c r="GO68" s="94"/>
      <c r="GP68" s="94"/>
      <c r="GQ68" s="94"/>
      <c r="GR68" s="94"/>
    </row>
    <row r="69" spans="1:200">
      <c r="A69" s="115"/>
      <c r="B69" s="115"/>
      <c r="C69" s="94"/>
      <c r="D69" s="94"/>
      <c r="E69" s="94"/>
      <c r="F69" s="94"/>
      <c r="G69" s="94"/>
      <c r="H69" s="94"/>
      <c r="I69" s="84"/>
      <c r="J69" s="94"/>
      <c r="K69" s="94"/>
      <c r="L69" s="94"/>
      <c r="M69" s="94"/>
      <c r="N69" s="94"/>
      <c r="O69" s="94"/>
      <c r="P69" s="94"/>
      <c r="Q69" s="94"/>
      <c r="R69" s="94"/>
      <c r="S69" s="84"/>
      <c r="T69" s="84"/>
      <c r="U69" s="84"/>
      <c r="V69" s="94"/>
      <c r="W69" s="94"/>
      <c r="X69" s="94"/>
      <c r="Y69" s="94"/>
      <c r="Z69" s="94"/>
      <c r="AA69" s="94"/>
      <c r="AB69" s="94"/>
      <c r="AC69" s="8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94"/>
      <c r="CR69" s="94"/>
      <c r="CS69" s="94"/>
      <c r="CT69" s="94"/>
      <c r="CU69" s="94"/>
      <c r="CV69" s="94"/>
      <c r="CW69" s="94"/>
      <c r="CX69" s="94"/>
      <c r="CY69" s="94"/>
      <c r="CZ69" s="94"/>
      <c r="DA69" s="94"/>
      <c r="DB69" s="94"/>
      <c r="DC69" s="94"/>
      <c r="DD69" s="94"/>
      <c r="DE69" s="94"/>
      <c r="DF69" s="94"/>
      <c r="DG69" s="94"/>
      <c r="DH69" s="94"/>
      <c r="DI69" s="94"/>
      <c r="DJ69" s="94"/>
      <c r="DK69" s="94"/>
      <c r="DL69" s="94"/>
      <c r="DM69" s="94"/>
      <c r="DN69" s="94"/>
      <c r="DO69" s="94"/>
      <c r="DP69" s="94"/>
      <c r="DQ69" s="94"/>
      <c r="DR69" s="94"/>
      <c r="DS69" s="94"/>
      <c r="DT69" s="94"/>
      <c r="DU69" s="94"/>
      <c r="DV69" s="94"/>
      <c r="DW69" s="94"/>
      <c r="DX69" s="94"/>
      <c r="DY69" s="94"/>
      <c r="DZ69" s="94"/>
      <c r="EA69" s="94"/>
      <c r="EB69" s="94"/>
      <c r="EC69" s="94"/>
      <c r="ED69" s="94"/>
      <c r="EE69" s="94"/>
      <c r="EF69" s="94"/>
      <c r="EG69" s="94"/>
      <c r="EH69" s="94"/>
      <c r="EI69" s="94"/>
      <c r="EJ69" s="94"/>
      <c r="EK69" s="94"/>
      <c r="EL69" s="94"/>
      <c r="EM69" s="94"/>
      <c r="EN69" s="94"/>
      <c r="EO69" s="94"/>
      <c r="EP69" s="94"/>
      <c r="EQ69" s="94"/>
      <c r="ER69" s="94"/>
      <c r="ES69" s="94"/>
      <c r="ET69" s="94"/>
      <c r="EU69" s="94"/>
      <c r="EV69" s="94"/>
      <c r="EW69" s="94"/>
      <c r="EX69" s="94"/>
      <c r="EY69" s="94"/>
      <c r="EZ69" s="94"/>
      <c r="FA69" s="94"/>
      <c r="FB69" s="94"/>
      <c r="FC69" s="94"/>
      <c r="FD69" s="94"/>
      <c r="FE69" s="94"/>
      <c r="FF69" s="94"/>
      <c r="FG69" s="94"/>
      <c r="FH69" s="94"/>
      <c r="FI69" s="94"/>
      <c r="FJ69" s="94"/>
      <c r="FK69" s="94"/>
      <c r="FL69" s="94"/>
      <c r="FM69" s="94"/>
      <c r="FN69" s="94"/>
      <c r="FO69" s="94"/>
      <c r="FP69" s="94"/>
      <c r="FQ69" s="94"/>
      <c r="FR69" s="94"/>
      <c r="FS69" s="94"/>
      <c r="FT69" s="94"/>
      <c r="FU69" s="94"/>
      <c r="FV69" s="94"/>
      <c r="FW69" s="94"/>
      <c r="FX69" s="94"/>
      <c r="FY69" s="94"/>
      <c r="FZ69" s="94"/>
      <c r="GA69" s="94"/>
      <c r="GB69" s="94"/>
      <c r="GC69" s="94"/>
      <c r="GD69" s="94"/>
      <c r="GE69" s="94"/>
      <c r="GF69" s="94"/>
      <c r="GG69" s="94"/>
      <c r="GH69" s="94"/>
      <c r="GI69" s="94"/>
      <c r="GJ69" s="94"/>
      <c r="GK69" s="94"/>
      <c r="GL69" s="94"/>
      <c r="GM69" s="94"/>
      <c r="GN69" s="94"/>
      <c r="GO69" s="94"/>
      <c r="GP69" s="94"/>
      <c r="GQ69" s="94"/>
      <c r="GR69" s="94"/>
    </row>
    <row r="70" spans="1:200">
      <c r="A70" s="115"/>
      <c r="B70" s="115"/>
      <c r="C70" s="94"/>
      <c r="D70" s="94"/>
      <c r="E70" s="94"/>
      <c r="F70" s="94"/>
      <c r="G70" s="94"/>
      <c r="H70" s="94"/>
      <c r="I70" s="84"/>
      <c r="J70" s="94"/>
      <c r="K70" s="94"/>
      <c r="L70" s="94"/>
      <c r="M70" s="94"/>
      <c r="N70" s="94"/>
      <c r="O70" s="94"/>
      <c r="P70" s="94"/>
      <c r="Q70" s="94"/>
      <c r="R70" s="94"/>
      <c r="S70" s="84"/>
      <c r="T70" s="84"/>
      <c r="U70" s="84"/>
      <c r="V70" s="94"/>
      <c r="W70" s="94"/>
      <c r="X70" s="94"/>
      <c r="Y70" s="94"/>
      <c r="Z70" s="94"/>
      <c r="AA70" s="94"/>
      <c r="AB70" s="94"/>
      <c r="AC70" s="84"/>
      <c r="AD70" s="94"/>
      <c r="AE70" s="94"/>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c r="CC70" s="115"/>
      <c r="CD70" s="115"/>
      <c r="CE70" s="115"/>
      <c r="CF70" s="115"/>
      <c r="CG70" s="115"/>
      <c r="CH70" s="115"/>
      <c r="CI70" s="115"/>
      <c r="CJ70" s="115"/>
      <c r="CK70" s="115"/>
      <c r="CL70" s="115"/>
      <c r="CM70" s="115"/>
      <c r="CN70" s="115"/>
      <c r="CO70" s="115"/>
      <c r="CP70" s="115"/>
      <c r="CQ70" s="115"/>
      <c r="CR70" s="115"/>
      <c r="CS70" s="115"/>
      <c r="CT70" s="115"/>
      <c r="CU70" s="115"/>
      <c r="CV70" s="115"/>
      <c r="CW70" s="115"/>
      <c r="CX70" s="115"/>
      <c r="CY70" s="115"/>
      <c r="CZ70" s="115"/>
      <c r="DA70" s="115"/>
      <c r="DB70" s="115"/>
      <c r="DC70" s="115"/>
      <c r="DD70" s="115"/>
      <c r="DE70" s="115"/>
      <c r="DF70" s="115"/>
      <c r="DG70" s="115"/>
      <c r="DH70" s="115"/>
      <c r="DI70" s="115"/>
      <c r="DJ70" s="115"/>
      <c r="DK70" s="115"/>
      <c r="DL70" s="115"/>
      <c r="DM70" s="115"/>
      <c r="DN70" s="115"/>
      <c r="DO70" s="115"/>
      <c r="DP70" s="115"/>
      <c r="DQ70" s="115"/>
      <c r="DR70" s="115"/>
      <c r="DS70" s="115"/>
      <c r="DT70" s="115"/>
      <c r="DU70" s="115"/>
      <c r="DV70" s="115"/>
      <c r="DW70" s="115"/>
      <c r="DX70" s="115"/>
      <c r="DY70" s="115"/>
      <c r="DZ70" s="115"/>
      <c r="EA70" s="115"/>
      <c r="EB70" s="115"/>
      <c r="EC70" s="115"/>
      <c r="ED70" s="115"/>
      <c r="EE70" s="115"/>
      <c r="EF70" s="115"/>
      <c r="EG70" s="115"/>
      <c r="EH70" s="115"/>
      <c r="EI70" s="115"/>
      <c r="EJ70" s="115"/>
      <c r="EK70" s="115"/>
      <c r="EL70" s="115"/>
      <c r="EM70" s="115"/>
      <c r="EN70" s="115"/>
      <c r="EO70" s="115"/>
      <c r="EP70" s="115"/>
      <c r="EQ70" s="115"/>
      <c r="ER70" s="115"/>
      <c r="ES70" s="115"/>
      <c r="ET70" s="115"/>
      <c r="EU70" s="115"/>
      <c r="EV70" s="115"/>
      <c r="EW70" s="115"/>
      <c r="EX70" s="115"/>
      <c r="EY70" s="115"/>
      <c r="EZ70" s="115"/>
      <c r="FA70" s="115"/>
      <c r="FB70" s="115"/>
      <c r="FC70" s="115"/>
      <c r="FD70" s="115"/>
      <c r="FE70" s="115"/>
      <c r="FF70" s="115"/>
      <c r="FG70" s="115"/>
      <c r="FH70" s="115"/>
      <c r="FI70" s="115"/>
      <c r="FJ70" s="115"/>
      <c r="FK70" s="115"/>
      <c r="FL70" s="115"/>
      <c r="FM70" s="115"/>
      <c r="FN70" s="115"/>
      <c r="FO70" s="115"/>
      <c r="FP70" s="115"/>
      <c r="FQ70" s="115"/>
      <c r="FR70" s="115"/>
      <c r="FS70" s="115"/>
      <c r="FT70" s="115"/>
      <c r="FU70" s="115"/>
      <c r="FV70" s="115"/>
      <c r="FW70" s="115"/>
      <c r="FX70" s="115"/>
      <c r="FY70" s="115"/>
      <c r="FZ70" s="115"/>
      <c r="GA70" s="115"/>
      <c r="GB70" s="115"/>
      <c r="GC70" s="115"/>
      <c r="GD70" s="115"/>
      <c r="GE70" s="115"/>
      <c r="GF70" s="115"/>
      <c r="GG70" s="115"/>
      <c r="GH70" s="115"/>
      <c r="GI70" s="115"/>
      <c r="GJ70" s="115"/>
      <c r="GK70" s="115"/>
      <c r="GL70" s="115"/>
      <c r="GM70" s="115"/>
      <c r="GN70" s="115"/>
      <c r="GO70" s="115"/>
      <c r="GP70" s="115"/>
      <c r="GQ70" s="115"/>
      <c r="GR70" s="115"/>
    </row>
    <row r="71" spans="1:200">
      <c r="A71" s="115"/>
      <c r="B71" s="115"/>
      <c r="C71" s="94"/>
      <c r="D71" s="94"/>
      <c r="E71" s="94"/>
      <c r="F71" s="94"/>
      <c r="G71" s="94"/>
      <c r="H71" s="94"/>
      <c r="I71" s="84"/>
      <c r="J71" s="94"/>
      <c r="K71" s="94"/>
      <c r="L71" s="94"/>
      <c r="M71" s="94"/>
      <c r="N71" s="94"/>
      <c r="O71" s="94"/>
      <c r="P71" s="94"/>
      <c r="Q71" s="94"/>
      <c r="R71" s="94"/>
      <c r="S71" s="84"/>
      <c r="T71" s="84"/>
      <c r="U71" s="84"/>
      <c r="V71" s="94"/>
      <c r="W71" s="94"/>
      <c r="X71" s="94"/>
      <c r="Y71" s="94"/>
      <c r="Z71" s="94"/>
      <c r="AA71" s="94"/>
      <c r="AB71" s="94"/>
      <c r="AC71" s="8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94"/>
      <c r="DV71" s="94"/>
      <c r="DW71" s="94"/>
      <c r="DX71" s="94"/>
      <c r="DY71" s="94"/>
      <c r="DZ71" s="94"/>
      <c r="EA71" s="94"/>
      <c r="EB71" s="94"/>
      <c r="EC71" s="94"/>
      <c r="ED71" s="94"/>
      <c r="EE71" s="94"/>
      <c r="EF71" s="94"/>
      <c r="EG71" s="94"/>
      <c r="EH71" s="94"/>
      <c r="EI71" s="94"/>
      <c r="EJ71" s="94"/>
      <c r="EK71" s="94"/>
      <c r="EL71" s="94"/>
      <c r="EM71" s="94"/>
      <c r="EN71" s="94"/>
      <c r="EO71" s="94"/>
      <c r="EP71" s="94"/>
      <c r="EQ71" s="94"/>
      <c r="ER71" s="94"/>
      <c r="ES71" s="94"/>
      <c r="ET71" s="94"/>
      <c r="EU71" s="94"/>
      <c r="EV71" s="94"/>
      <c r="EW71" s="94"/>
      <c r="EX71" s="94"/>
      <c r="EY71" s="94"/>
      <c r="EZ71" s="94"/>
      <c r="FA71" s="94"/>
      <c r="FB71" s="94"/>
      <c r="FC71" s="94"/>
      <c r="FD71" s="94"/>
      <c r="FE71" s="94"/>
      <c r="FF71" s="94"/>
      <c r="FG71" s="94"/>
      <c r="FH71" s="94"/>
      <c r="FI71" s="94"/>
      <c r="FJ71" s="94"/>
      <c r="FK71" s="94"/>
      <c r="FL71" s="94"/>
      <c r="FM71" s="94"/>
      <c r="FN71" s="94"/>
      <c r="FO71" s="94"/>
      <c r="FP71" s="94"/>
      <c r="FQ71" s="94"/>
      <c r="FR71" s="94"/>
      <c r="FS71" s="94"/>
      <c r="FT71" s="94"/>
      <c r="FU71" s="94"/>
      <c r="FV71" s="94"/>
      <c r="FW71" s="94"/>
      <c r="FX71" s="94"/>
      <c r="FY71" s="94"/>
      <c r="FZ71" s="94"/>
      <c r="GA71" s="94"/>
      <c r="GB71" s="94"/>
      <c r="GC71" s="94"/>
      <c r="GD71" s="94"/>
      <c r="GE71" s="94"/>
      <c r="GF71" s="94"/>
      <c r="GG71" s="94"/>
      <c r="GH71" s="94"/>
      <c r="GI71" s="94"/>
      <c r="GJ71" s="94"/>
      <c r="GK71" s="94"/>
      <c r="GL71" s="94"/>
      <c r="GM71" s="94"/>
      <c r="GN71" s="94"/>
      <c r="GO71" s="94"/>
      <c r="GP71" s="94"/>
      <c r="GQ71" s="94"/>
      <c r="GR71" s="94"/>
    </row>
    <row r="72" spans="1:200">
      <c r="A72" s="115"/>
      <c r="B72" s="115"/>
      <c r="C72" s="94"/>
      <c r="D72" s="94"/>
      <c r="E72" s="94"/>
      <c r="F72" s="94"/>
      <c r="G72" s="94"/>
      <c r="H72" s="94"/>
      <c r="I72" s="84"/>
      <c r="J72" s="94"/>
      <c r="K72" s="94"/>
      <c r="L72" s="94"/>
      <c r="M72" s="94"/>
      <c r="N72" s="94"/>
      <c r="O72" s="94"/>
      <c r="P72" s="94"/>
      <c r="Q72" s="94"/>
      <c r="R72" s="94"/>
      <c r="S72" s="84"/>
      <c r="T72" s="84"/>
      <c r="U72" s="84"/>
      <c r="V72" s="94"/>
      <c r="W72" s="94"/>
      <c r="X72" s="94"/>
      <c r="Y72" s="94"/>
      <c r="Z72" s="94"/>
      <c r="AA72" s="94"/>
      <c r="AB72" s="94"/>
      <c r="AC72" s="8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c r="DD72" s="94"/>
      <c r="DE72" s="94"/>
      <c r="DF72" s="94"/>
      <c r="DG72" s="94"/>
      <c r="DH72" s="94"/>
      <c r="DI72" s="94"/>
      <c r="DJ72" s="94"/>
      <c r="DK72" s="94"/>
      <c r="DL72" s="94"/>
      <c r="DM72" s="94"/>
      <c r="DN72" s="94"/>
      <c r="DO72" s="94"/>
      <c r="DP72" s="94"/>
      <c r="DQ72" s="94"/>
      <c r="DR72" s="94"/>
      <c r="DS72" s="94"/>
      <c r="DT72" s="94"/>
      <c r="DU72" s="94"/>
      <c r="DV72" s="94"/>
      <c r="DW72" s="94"/>
      <c r="DX72" s="94"/>
      <c r="DY72" s="94"/>
      <c r="DZ72" s="94"/>
      <c r="EA72" s="94"/>
      <c r="EB72" s="94"/>
      <c r="EC72" s="94"/>
      <c r="ED72" s="94"/>
      <c r="EE72" s="94"/>
      <c r="EF72" s="94"/>
      <c r="EG72" s="94"/>
      <c r="EH72" s="94"/>
      <c r="EI72" s="94"/>
      <c r="EJ72" s="94"/>
      <c r="EK72" s="94"/>
      <c r="EL72" s="94"/>
      <c r="EM72" s="94"/>
      <c r="EN72" s="94"/>
      <c r="EO72" s="94"/>
      <c r="EP72" s="94"/>
      <c r="EQ72" s="94"/>
      <c r="ER72" s="94"/>
      <c r="ES72" s="94"/>
      <c r="ET72" s="94"/>
      <c r="EU72" s="94"/>
      <c r="EV72" s="94"/>
      <c r="EW72" s="94"/>
      <c r="EX72" s="94"/>
      <c r="EY72" s="94"/>
      <c r="EZ72" s="94"/>
      <c r="FA72" s="94"/>
      <c r="FB72" s="94"/>
      <c r="FC72" s="94"/>
      <c r="FD72" s="94"/>
      <c r="FE72" s="94"/>
      <c r="FF72" s="94"/>
      <c r="FG72" s="94"/>
      <c r="FH72" s="94"/>
      <c r="FI72" s="94"/>
      <c r="FJ72" s="94"/>
      <c r="FK72" s="94"/>
      <c r="FL72" s="94"/>
      <c r="FM72" s="94"/>
      <c r="FN72" s="94"/>
      <c r="FO72" s="94"/>
      <c r="FP72" s="94"/>
      <c r="FQ72" s="94"/>
      <c r="FR72" s="94"/>
      <c r="FS72" s="94"/>
      <c r="FT72" s="94"/>
      <c r="FU72" s="94"/>
      <c r="FV72" s="94"/>
      <c r="FW72" s="94"/>
      <c r="FX72" s="94"/>
      <c r="FY72" s="94"/>
      <c r="FZ72" s="94"/>
      <c r="GA72" s="94"/>
      <c r="GB72" s="94"/>
      <c r="GC72" s="94"/>
      <c r="GD72" s="94"/>
      <c r="GE72" s="94"/>
      <c r="GF72" s="94"/>
      <c r="GG72" s="94"/>
      <c r="GH72" s="94"/>
      <c r="GI72" s="94"/>
      <c r="GJ72" s="94"/>
      <c r="GK72" s="94"/>
      <c r="GL72" s="94"/>
      <c r="GM72" s="94"/>
      <c r="GN72" s="94"/>
      <c r="GO72" s="94"/>
      <c r="GP72" s="94"/>
      <c r="GQ72" s="94"/>
      <c r="GR72" s="94"/>
    </row>
    <row r="73" spans="1:200">
      <c r="A73" s="115"/>
      <c r="B73" s="115"/>
      <c r="C73" s="94"/>
      <c r="D73" s="94"/>
      <c r="E73" s="94"/>
      <c r="F73" s="94"/>
      <c r="G73" s="94"/>
      <c r="H73" s="94"/>
      <c r="I73" s="84"/>
      <c r="J73" s="94"/>
      <c r="K73" s="94"/>
      <c r="L73" s="94"/>
      <c r="M73" s="94"/>
      <c r="N73" s="94"/>
      <c r="O73" s="94"/>
      <c r="P73" s="94"/>
      <c r="Q73" s="94"/>
      <c r="R73" s="94"/>
      <c r="S73" s="84"/>
      <c r="T73" s="84"/>
      <c r="U73" s="84"/>
      <c r="V73" s="94"/>
      <c r="W73" s="94"/>
      <c r="X73" s="94"/>
      <c r="Y73" s="94"/>
      <c r="Z73" s="94"/>
      <c r="AA73" s="94"/>
      <c r="AB73" s="94"/>
      <c r="AC73" s="8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c r="DA73" s="94"/>
      <c r="DB73" s="94"/>
      <c r="DC73" s="94"/>
      <c r="DD73" s="94"/>
      <c r="DE73" s="94"/>
      <c r="DF73" s="94"/>
      <c r="DG73" s="94"/>
      <c r="DH73" s="94"/>
      <c r="DI73" s="94"/>
      <c r="DJ73" s="94"/>
      <c r="DK73" s="94"/>
      <c r="DL73" s="94"/>
      <c r="DM73" s="94"/>
      <c r="DN73" s="94"/>
      <c r="DO73" s="94"/>
      <c r="DP73" s="94"/>
      <c r="DQ73" s="94"/>
      <c r="DR73" s="94"/>
      <c r="DS73" s="94"/>
      <c r="DT73" s="94"/>
      <c r="DU73" s="94"/>
      <c r="DV73" s="94"/>
      <c r="DW73" s="94"/>
      <c r="DX73" s="94"/>
      <c r="DY73" s="94"/>
      <c r="DZ73" s="94"/>
      <c r="EA73" s="94"/>
      <c r="EB73" s="94"/>
      <c r="EC73" s="94"/>
      <c r="ED73" s="94"/>
      <c r="EE73" s="94"/>
      <c r="EF73" s="94"/>
      <c r="EG73" s="94"/>
      <c r="EH73" s="94"/>
      <c r="EI73" s="94"/>
      <c r="EJ73" s="94"/>
      <c r="EK73" s="94"/>
      <c r="EL73" s="94"/>
      <c r="EM73" s="94"/>
      <c r="EN73" s="94"/>
      <c r="EO73" s="94"/>
      <c r="EP73" s="94"/>
      <c r="EQ73" s="94"/>
      <c r="ER73" s="94"/>
      <c r="ES73" s="94"/>
      <c r="ET73" s="94"/>
      <c r="EU73" s="94"/>
      <c r="EV73" s="94"/>
      <c r="EW73" s="94"/>
      <c r="EX73" s="94"/>
      <c r="EY73" s="94"/>
      <c r="EZ73" s="94"/>
      <c r="FA73" s="94"/>
      <c r="FB73" s="94"/>
      <c r="FC73" s="94"/>
      <c r="FD73" s="94"/>
      <c r="FE73" s="94"/>
      <c r="FF73" s="94"/>
      <c r="FG73" s="94"/>
      <c r="FH73" s="94"/>
      <c r="FI73" s="94"/>
      <c r="FJ73" s="94"/>
      <c r="FK73" s="94"/>
      <c r="FL73" s="94"/>
      <c r="FM73" s="94"/>
      <c r="FN73" s="94"/>
      <c r="FO73" s="94"/>
      <c r="FP73" s="94"/>
      <c r="FQ73" s="94"/>
      <c r="FR73" s="94"/>
      <c r="FS73" s="94"/>
      <c r="FT73" s="94"/>
      <c r="FU73" s="94"/>
      <c r="FV73" s="94"/>
      <c r="FW73" s="94"/>
      <c r="FX73" s="94"/>
      <c r="FY73" s="94"/>
      <c r="FZ73" s="94"/>
      <c r="GA73" s="94"/>
      <c r="GB73" s="94"/>
      <c r="GC73" s="94"/>
      <c r="GD73" s="94"/>
      <c r="GE73" s="94"/>
      <c r="GF73" s="94"/>
      <c r="GG73" s="94"/>
      <c r="GH73" s="94"/>
      <c r="GI73" s="94"/>
      <c r="GJ73" s="94"/>
      <c r="GK73" s="94"/>
      <c r="GL73" s="94"/>
      <c r="GM73" s="94"/>
      <c r="GN73" s="94"/>
      <c r="GO73" s="94"/>
      <c r="GP73" s="94"/>
      <c r="GQ73" s="94"/>
      <c r="GR73" s="94"/>
    </row>
    <row r="74" spans="1:200">
      <c r="A74" s="115"/>
      <c r="B74" s="115"/>
      <c r="C74" s="94"/>
      <c r="D74" s="94"/>
      <c r="E74" s="94"/>
      <c r="F74" s="94"/>
      <c r="G74" s="94"/>
      <c r="H74" s="94"/>
      <c r="I74" s="84"/>
      <c r="J74" s="94"/>
      <c r="K74" s="94"/>
      <c r="L74" s="94"/>
      <c r="M74" s="94"/>
      <c r="N74" s="94"/>
      <c r="O74" s="94"/>
      <c r="P74" s="94"/>
      <c r="Q74" s="94"/>
      <c r="R74" s="94"/>
      <c r="S74" s="84"/>
      <c r="T74" s="84"/>
      <c r="U74" s="84"/>
      <c r="V74" s="94"/>
      <c r="W74" s="94"/>
      <c r="X74" s="94"/>
      <c r="Y74" s="94"/>
      <c r="Z74" s="94"/>
      <c r="AA74" s="94"/>
      <c r="AB74" s="94"/>
      <c r="AC74" s="8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c r="DU74" s="94"/>
      <c r="DV74" s="94"/>
      <c r="DW74" s="94"/>
      <c r="DX74" s="94"/>
      <c r="DY74" s="94"/>
      <c r="DZ74" s="94"/>
      <c r="EA74" s="94"/>
      <c r="EB74" s="94"/>
      <c r="EC74" s="94"/>
      <c r="ED74" s="94"/>
      <c r="EE74" s="94"/>
      <c r="EF74" s="94"/>
      <c r="EG74" s="94"/>
      <c r="EH74" s="94"/>
      <c r="EI74" s="94"/>
      <c r="EJ74" s="94"/>
      <c r="EK74" s="94"/>
      <c r="EL74" s="94"/>
      <c r="EM74" s="94"/>
      <c r="EN74" s="94"/>
      <c r="EO74" s="94"/>
      <c r="EP74" s="94"/>
      <c r="EQ74" s="94"/>
      <c r="ER74" s="94"/>
      <c r="ES74" s="94"/>
      <c r="ET74" s="94"/>
      <c r="EU74" s="94"/>
      <c r="EV74" s="94"/>
      <c r="EW74" s="94"/>
      <c r="EX74" s="94"/>
      <c r="EY74" s="94"/>
      <c r="EZ74" s="94"/>
      <c r="FA74" s="94"/>
      <c r="FB74" s="94"/>
      <c r="FC74" s="94"/>
      <c r="FD74" s="94"/>
      <c r="FE74" s="94"/>
      <c r="FF74" s="94"/>
      <c r="FG74" s="94"/>
      <c r="FH74" s="94"/>
      <c r="FI74" s="94"/>
      <c r="FJ74" s="94"/>
      <c r="FK74" s="94"/>
      <c r="FL74" s="94"/>
      <c r="FM74" s="94"/>
      <c r="FN74" s="94"/>
      <c r="FO74" s="94"/>
      <c r="FP74" s="94"/>
      <c r="FQ74" s="94"/>
      <c r="FR74" s="94"/>
      <c r="FS74" s="94"/>
      <c r="FT74" s="94"/>
      <c r="FU74" s="94"/>
      <c r="FV74" s="94"/>
      <c r="FW74" s="94"/>
      <c r="FX74" s="94"/>
      <c r="FY74" s="94"/>
      <c r="FZ74" s="94"/>
      <c r="GA74" s="94"/>
      <c r="GB74" s="94"/>
      <c r="GC74" s="94"/>
      <c r="GD74" s="94"/>
      <c r="GE74" s="94"/>
      <c r="GF74" s="94"/>
      <c r="GG74" s="94"/>
      <c r="GH74" s="94"/>
      <c r="GI74" s="94"/>
      <c r="GJ74" s="94"/>
      <c r="GK74" s="94"/>
      <c r="GL74" s="94"/>
      <c r="GM74" s="94"/>
      <c r="GN74" s="94"/>
      <c r="GO74" s="94"/>
      <c r="GP74" s="94"/>
      <c r="GQ74" s="94"/>
      <c r="GR74" s="94"/>
    </row>
    <row r="75" spans="1:200">
      <c r="A75" s="115"/>
      <c r="B75" s="115"/>
      <c r="C75" s="94"/>
      <c r="D75" s="94"/>
      <c r="E75" s="94"/>
      <c r="F75" s="94"/>
      <c r="G75" s="94"/>
      <c r="H75" s="94"/>
      <c r="I75" s="84"/>
      <c r="J75" s="94"/>
      <c r="K75" s="94"/>
      <c r="L75" s="94"/>
      <c r="M75" s="94"/>
      <c r="N75" s="94"/>
      <c r="O75" s="94"/>
      <c r="P75" s="94"/>
      <c r="Q75" s="94"/>
      <c r="R75" s="94"/>
      <c r="S75" s="84"/>
      <c r="T75" s="84"/>
      <c r="U75" s="84"/>
      <c r="V75" s="94"/>
      <c r="W75" s="94"/>
      <c r="X75" s="94"/>
      <c r="Y75" s="94"/>
      <c r="Z75" s="94"/>
      <c r="AA75" s="94"/>
      <c r="AB75" s="94"/>
      <c r="AC75" s="8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94"/>
      <c r="CD75" s="94"/>
      <c r="CE75" s="94"/>
      <c r="CF75" s="94"/>
      <c r="CG75" s="94"/>
      <c r="CH75" s="94"/>
      <c r="CI75" s="94"/>
      <c r="CJ75" s="94"/>
      <c r="CK75" s="94"/>
      <c r="CL75" s="94"/>
      <c r="CM75" s="94"/>
      <c r="CN75" s="94"/>
      <c r="CO75" s="94"/>
      <c r="CP75" s="94"/>
      <c r="CQ75" s="94"/>
      <c r="CR75" s="94"/>
      <c r="CS75" s="94"/>
      <c r="CT75" s="94"/>
      <c r="CU75" s="94"/>
      <c r="CV75" s="94"/>
      <c r="CW75" s="94"/>
      <c r="CX75" s="94"/>
      <c r="CY75" s="94"/>
      <c r="CZ75" s="94"/>
      <c r="DA75" s="94"/>
      <c r="DB75" s="94"/>
      <c r="DC75" s="94"/>
      <c r="DD75" s="94"/>
      <c r="DE75" s="94"/>
      <c r="DF75" s="94"/>
      <c r="DG75" s="94"/>
      <c r="DH75" s="94"/>
      <c r="DI75" s="94"/>
      <c r="DJ75" s="94"/>
      <c r="DK75" s="94"/>
      <c r="DL75" s="94"/>
      <c r="DM75" s="94"/>
      <c r="DN75" s="94"/>
      <c r="DO75" s="94"/>
      <c r="DP75" s="94"/>
      <c r="DQ75" s="94"/>
      <c r="DR75" s="94"/>
      <c r="DS75" s="94"/>
      <c r="DT75" s="94"/>
      <c r="DU75" s="94"/>
      <c r="DV75" s="94"/>
      <c r="DW75" s="94"/>
      <c r="DX75" s="94"/>
      <c r="DY75" s="94"/>
      <c r="DZ75" s="94"/>
      <c r="EA75" s="94"/>
      <c r="EB75" s="94"/>
      <c r="EC75" s="94"/>
      <c r="ED75" s="94"/>
      <c r="EE75" s="94"/>
      <c r="EF75" s="94"/>
      <c r="EG75" s="94"/>
      <c r="EH75" s="94"/>
      <c r="EI75" s="94"/>
      <c r="EJ75" s="94"/>
      <c r="EK75" s="94"/>
      <c r="EL75" s="94"/>
      <c r="EM75" s="94"/>
      <c r="EN75" s="94"/>
      <c r="EO75" s="94"/>
      <c r="EP75" s="94"/>
      <c r="EQ75" s="94"/>
      <c r="ER75" s="94"/>
      <c r="ES75" s="94"/>
      <c r="ET75" s="94"/>
      <c r="EU75" s="94"/>
      <c r="EV75" s="94"/>
      <c r="EW75" s="94"/>
      <c r="EX75" s="94"/>
      <c r="EY75" s="94"/>
      <c r="EZ75" s="94"/>
      <c r="FA75" s="94"/>
      <c r="FB75" s="94"/>
      <c r="FC75" s="94"/>
      <c r="FD75" s="94"/>
      <c r="FE75" s="94"/>
      <c r="FF75" s="94"/>
      <c r="FG75" s="94"/>
      <c r="FH75" s="94"/>
      <c r="FI75" s="94"/>
      <c r="FJ75" s="94"/>
      <c r="FK75" s="94"/>
      <c r="FL75" s="94"/>
      <c r="FM75" s="94"/>
      <c r="FN75" s="94"/>
      <c r="FO75" s="94"/>
      <c r="FP75" s="94"/>
      <c r="FQ75" s="94"/>
      <c r="FR75" s="94"/>
      <c r="FS75" s="94"/>
      <c r="FT75" s="94"/>
      <c r="FU75" s="94"/>
      <c r="FV75" s="94"/>
      <c r="FW75" s="94"/>
      <c r="FX75" s="94"/>
      <c r="FY75" s="94"/>
      <c r="FZ75" s="94"/>
      <c r="GA75" s="94"/>
      <c r="GB75" s="94"/>
      <c r="GC75" s="94"/>
      <c r="GD75" s="94"/>
      <c r="GE75" s="94"/>
      <c r="GF75" s="94"/>
      <c r="GG75" s="94"/>
      <c r="GH75" s="94"/>
      <c r="GI75" s="94"/>
      <c r="GJ75" s="94"/>
      <c r="GK75" s="94"/>
      <c r="GL75" s="94"/>
      <c r="GM75" s="94"/>
      <c r="GN75" s="94"/>
      <c r="GO75" s="94"/>
      <c r="GP75" s="94"/>
      <c r="GQ75" s="94"/>
      <c r="GR75" s="94"/>
    </row>
    <row r="76" spans="1:200">
      <c r="A76" s="115"/>
      <c r="B76" s="115"/>
      <c r="C76" s="94"/>
      <c r="D76" s="94"/>
      <c r="E76" s="94"/>
      <c r="F76" s="94"/>
      <c r="G76" s="94"/>
      <c r="H76" s="94"/>
      <c r="I76" s="84"/>
      <c r="J76" s="94"/>
      <c r="K76" s="94"/>
      <c r="L76" s="94"/>
      <c r="M76" s="94"/>
      <c r="N76" s="94"/>
      <c r="O76" s="94"/>
      <c r="P76" s="94"/>
      <c r="Q76" s="94"/>
      <c r="R76" s="94"/>
      <c r="S76" s="84"/>
      <c r="T76" s="84"/>
      <c r="U76" s="84"/>
      <c r="V76" s="94"/>
      <c r="W76" s="94"/>
      <c r="X76" s="94"/>
      <c r="Y76" s="94"/>
      <c r="Z76" s="94"/>
      <c r="AA76" s="94"/>
      <c r="AB76" s="94"/>
      <c r="AC76" s="8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94"/>
      <c r="CD76" s="94"/>
      <c r="CE76" s="94"/>
      <c r="CF76" s="94"/>
      <c r="CG76" s="94"/>
      <c r="CH76" s="94"/>
      <c r="CI76" s="94"/>
      <c r="CJ76" s="94"/>
      <c r="CK76" s="94"/>
      <c r="CL76" s="94"/>
      <c r="CM76" s="94"/>
      <c r="CN76" s="94"/>
      <c r="CO76" s="94"/>
      <c r="CP76" s="94"/>
      <c r="CQ76" s="94"/>
      <c r="CR76" s="94"/>
      <c r="CS76" s="94"/>
      <c r="CT76" s="94"/>
      <c r="CU76" s="94"/>
      <c r="CV76" s="94"/>
      <c r="CW76" s="94"/>
      <c r="CX76" s="94"/>
      <c r="CY76" s="94"/>
      <c r="CZ76" s="94"/>
      <c r="DA76" s="94"/>
      <c r="DB76" s="94"/>
      <c r="DC76" s="94"/>
      <c r="DD76" s="94"/>
      <c r="DE76" s="94"/>
      <c r="DF76" s="94"/>
      <c r="DG76" s="94"/>
      <c r="DH76" s="94"/>
      <c r="DI76" s="94"/>
      <c r="DJ76" s="94"/>
      <c r="DK76" s="94"/>
      <c r="DL76" s="94"/>
      <c r="DM76" s="94"/>
      <c r="DN76" s="94"/>
      <c r="DO76" s="94"/>
      <c r="DP76" s="94"/>
      <c r="DQ76" s="94"/>
      <c r="DR76" s="94"/>
      <c r="DS76" s="94"/>
      <c r="DT76" s="94"/>
      <c r="DU76" s="94"/>
      <c r="DV76" s="94"/>
      <c r="DW76" s="94"/>
      <c r="DX76" s="94"/>
      <c r="DY76" s="94"/>
      <c r="DZ76" s="94"/>
      <c r="EA76" s="94"/>
      <c r="EB76" s="94"/>
      <c r="EC76" s="94"/>
      <c r="ED76" s="94"/>
      <c r="EE76" s="94"/>
      <c r="EF76" s="94"/>
      <c r="EG76" s="94"/>
      <c r="EH76" s="94"/>
      <c r="EI76" s="94"/>
      <c r="EJ76" s="94"/>
      <c r="EK76" s="94"/>
      <c r="EL76" s="94"/>
      <c r="EM76" s="94"/>
      <c r="EN76" s="94"/>
      <c r="EO76" s="94"/>
      <c r="EP76" s="94"/>
      <c r="EQ76" s="94"/>
      <c r="ER76" s="94"/>
      <c r="ES76" s="94"/>
      <c r="ET76" s="94"/>
      <c r="EU76" s="94"/>
      <c r="EV76" s="94"/>
      <c r="EW76" s="94"/>
      <c r="EX76" s="94"/>
      <c r="EY76" s="94"/>
      <c r="EZ76" s="94"/>
      <c r="FA76" s="94"/>
      <c r="FB76" s="94"/>
      <c r="FC76" s="94"/>
      <c r="FD76" s="94"/>
      <c r="FE76" s="94"/>
      <c r="FF76" s="94"/>
      <c r="FG76" s="94"/>
      <c r="FH76" s="94"/>
      <c r="FI76" s="94"/>
      <c r="FJ76" s="94"/>
      <c r="FK76" s="94"/>
      <c r="FL76" s="94"/>
      <c r="FM76" s="94"/>
      <c r="FN76" s="94"/>
      <c r="FO76" s="94"/>
      <c r="FP76" s="94"/>
      <c r="FQ76" s="94"/>
      <c r="FR76" s="94"/>
      <c r="FS76" s="94"/>
      <c r="FT76" s="94"/>
      <c r="FU76" s="94"/>
      <c r="FV76" s="94"/>
      <c r="FW76" s="94"/>
      <c r="FX76" s="94"/>
      <c r="FY76" s="94"/>
      <c r="FZ76" s="94"/>
      <c r="GA76" s="94"/>
      <c r="GB76" s="94"/>
      <c r="GC76" s="94"/>
      <c r="GD76" s="94"/>
      <c r="GE76" s="94"/>
      <c r="GF76" s="94"/>
      <c r="GG76" s="94"/>
      <c r="GH76" s="94"/>
      <c r="GI76" s="94"/>
      <c r="GJ76" s="94"/>
      <c r="GK76" s="94"/>
      <c r="GL76" s="94"/>
      <c r="GM76" s="94"/>
      <c r="GN76" s="94"/>
      <c r="GO76" s="94"/>
      <c r="GP76" s="94"/>
      <c r="GQ76" s="94"/>
      <c r="GR76" s="94"/>
    </row>
    <row r="77" spans="1:200">
      <c r="A77" s="115"/>
      <c r="B77" s="115"/>
      <c r="C77" s="94"/>
      <c r="D77" s="94"/>
      <c r="E77" s="94"/>
      <c r="F77" s="94"/>
      <c r="G77" s="94"/>
      <c r="H77" s="94"/>
      <c r="I77" s="84"/>
      <c r="J77" s="94"/>
      <c r="K77" s="94"/>
      <c r="L77" s="94"/>
      <c r="M77" s="94"/>
      <c r="N77" s="94"/>
      <c r="O77" s="94"/>
      <c r="P77" s="94"/>
      <c r="Q77" s="94"/>
      <c r="R77" s="94"/>
      <c r="S77" s="84"/>
      <c r="T77" s="84"/>
      <c r="U77" s="84"/>
      <c r="V77" s="94"/>
      <c r="W77" s="94"/>
      <c r="X77" s="94"/>
      <c r="Y77" s="94"/>
      <c r="Z77" s="94"/>
      <c r="AA77" s="94"/>
      <c r="AB77" s="94"/>
      <c r="AC77" s="8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c r="BC77" s="94"/>
      <c r="BD77" s="94"/>
      <c r="BE77" s="94"/>
      <c r="BF77" s="94"/>
      <c r="BG77" s="94"/>
      <c r="BH77" s="94"/>
      <c r="BI77" s="94"/>
      <c r="BJ77" s="94"/>
      <c r="BK77" s="94"/>
      <c r="BL77" s="94"/>
      <c r="BM77" s="94"/>
      <c r="BN77" s="94"/>
      <c r="BO77" s="94"/>
      <c r="BP77" s="94"/>
      <c r="BQ77" s="94"/>
      <c r="BR77" s="94"/>
      <c r="BS77" s="94"/>
      <c r="BT77" s="94"/>
      <c r="BU77" s="94"/>
      <c r="BV77" s="94"/>
      <c r="BW77" s="94"/>
      <c r="BX77" s="94"/>
      <c r="BY77" s="94"/>
      <c r="BZ77" s="94"/>
      <c r="CA77" s="94"/>
      <c r="CB77" s="94"/>
      <c r="CC77" s="94"/>
      <c r="CD77" s="94"/>
      <c r="CE77" s="94"/>
      <c r="CF77" s="94"/>
      <c r="CG77" s="94"/>
      <c r="CH77" s="94"/>
      <c r="CI77" s="94"/>
      <c r="CJ77" s="94"/>
      <c r="CK77" s="94"/>
      <c r="CL77" s="94"/>
      <c r="CM77" s="94"/>
      <c r="CN77" s="94"/>
      <c r="CO77" s="94"/>
      <c r="CP77" s="94"/>
      <c r="CQ77" s="94"/>
      <c r="CR77" s="94"/>
      <c r="CS77" s="94"/>
      <c r="CT77" s="94"/>
      <c r="CU77" s="94"/>
      <c r="CV77" s="94"/>
      <c r="CW77" s="94"/>
      <c r="CX77" s="94"/>
      <c r="CY77" s="94"/>
      <c r="CZ77" s="94"/>
      <c r="DA77" s="94"/>
      <c r="DB77" s="94"/>
      <c r="DC77" s="94"/>
      <c r="DD77" s="94"/>
      <c r="DE77" s="94"/>
      <c r="DF77" s="94"/>
      <c r="DG77" s="94"/>
      <c r="DH77" s="94"/>
      <c r="DI77" s="94"/>
      <c r="DJ77" s="94"/>
      <c r="DK77" s="94"/>
      <c r="DL77" s="94"/>
      <c r="DM77" s="94"/>
      <c r="DN77" s="94"/>
      <c r="DO77" s="94"/>
      <c r="DP77" s="94"/>
      <c r="DQ77" s="94"/>
      <c r="DR77" s="94"/>
      <c r="DS77" s="94"/>
      <c r="DT77" s="94"/>
      <c r="DU77" s="94"/>
      <c r="DV77" s="94"/>
      <c r="DW77" s="94"/>
      <c r="DX77" s="94"/>
      <c r="DY77" s="94"/>
      <c r="DZ77" s="94"/>
      <c r="EA77" s="94"/>
      <c r="EB77" s="94"/>
      <c r="EC77" s="94"/>
      <c r="ED77" s="94"/>
      <c r="EE77" s="94"/>
      <c r="EF77" s="94"/>
      <c r="EG77" s="94"/>
      <c r="EH77" s="94"/>
      <c r="EI77" s="94"/>
      <c r="EJ77" s="94"/>
      <c r="EK77" s="94"/>
      <c r="EL77" s="94"/>
      <c r="EM77" s="94"/>
      <c r="EN77" s="94"/>
      <c r="EO77" s="94"/>
      <c r="EP77" s="94"/>
      <c r="EQ77" s="94"/>
      <c r="ER77" s="94"/>
      <c r="ES77" s="94"/>
      <c r="ET77" s="94"/>
      <c r="EU77" s="94"/>
      <c r="EV77" s="94"/>
      <c r="EW77" s="94"/>
      <c r="EX77" s="94"/>
      <c r="EY77" s="94"/>
      <c r="EZ77" s="94"/>
      <c r="FA77" s="94"/>
      <c r="FB77" s="94"/>
      <c r="FC77" s="94"/>
      <c r="FD77" s="94"/>
      <c r="FE77" s="94"/>
      <c r="FF77" s="94"/>
      <c r="FG77" s="94"/>
      <c r="FH77" s="94"/>
      <c r="FI77" s="94"/>
      <c r="FJ77" s="94"/>
      <c r="FK77" s="94"/>
      <c r="FL77" s="94"/>
      <c r="FM77" s="94"/>
      <c r="FN77" s="94"/>
      <c r="FO77" s="94"/>
      <c r="FP77" s="94"/>
      <c r="FQ77" s="94"/>
      <c r="FR77" s="94"/>
      <c r="FS77" s="94"/>
      <c r="FT77" s="94"/>
      <c r="FU77" s="94"/>
      <c r="FV77" s="94"/>
      <c r="FW77" s="94"/>
      <c r="FX77" s="94"/>
      <c r="FY77" s="94"/>
      <c r="FZ77" s="94"/>
      <c r="GA77" s="94"/>
      <c r="GB77" s="94"/>
      <c r="GC77" s="94"/>
      <c r="GD77" s="94"/>
      <c r="GE77" s="94"/>
      <c r="GF77" s="94"/>
      <c r="GG77" s="94"/>
      <c r="GH77" s="94"/>
      <c r="GI77" s="94"/>
      <c r="GJ77" s="94"/>
      <c r="GK77" s="94"/>
      <c r="GL77" s="94"/>
      <c r="GM77" s="94"/>
      <c r="GN77" s="94"/>
      <c r="GO77" s="94"/>
      <c r="GP77" s="94"/>
      <c r="GQ77" s="94"/>
      <c r="GR77" s="94"/>
    </row>
    <row r="78" spans="1:200">
      <c r="A78" s="115"/>
      <c r="B78" s="115"/>
      <c r="C78" s="94"/>
      <c r="D78" s="94"/>
      <c r="E78" s="94"/>
      <c r="F78" s="94"/>
      <c r="G78" s="94"/>
      <c r="H78" s="94"/>
      <c r="I78" s="84"/>
      <c r="J78" s="94"/>
      <c r="K78" s="94"/>
      <c r="L78" s="94"/>
      <c r="M78" s="94"/>
      <c r="N78" s="94"/>
      <c r="O78" s="94"/>
      <c r="P78" s="94"/>
      <c r="Q78" s="94"/>
      <c r="R78" s="94"/>
      <c r="S78" s="84"/>
      <c r="T78" s="84"/>
      <c r="U78" s="84"/>
      <c r="V78" s="94"/>
      <c r="W78" s="94"/>
      <c r="X78" s="94"/>
      <c r="Y78" s="94"/>
      <c r="Z78" s="94"/>
      <c r="AA78" s="94"/>
      <c r="AB78" s="94"/>
      <c r="AC78" s="8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4"/>
      <c r="CG78" s="94"/>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4"/>
      <c r="DH78" s="94"/>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4"/>
      <c r="EI78" s="94"/>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4"/>
      <c r="FJ78" s="94"/>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4"/>
      <c r="GK78" s="94"/>
      <c r="GL78" s="94"/>
      <c r="GM78" s="94"/>
      <c r="GN78" s="94"/>
      <c r="GO78" s="94"/>
      <c r="GP78" s="94"/>
      <c r="GQ78" s="94"/>
      <c r="GR78" s="94"/>
    </row>
    <row r="79" spans="1:200">
      <c r="A79" s="115"/>
      <c r="B79" s="115"/>
      <c r="C79" s="94"/>
      <c r="D79" s="94"/>
      <c r="E79" s="94"/>
      <c r="F79" s="94"/>
      <c r="G79" s="94"/>
      <c r="H79" s="94"/>
      <c r="I79" s="84"/>
      <c r="J79" s="94"/>
      <c r="K79" s="94"/>
      <c r="L79" s="94"/>
      <c r="M79" s="94"/>
      <c r="N79" s="94"/>
      <c r="O79" s="94"/>
      <c r="P79" s="94"/>
      <c r="Q79" s="94"/>
      <c r="R79" s="94"/>
      <c r="S79" s="84"/>
      <c r="T79" s="84"/>
      <c r="U79" s="84"/>
      <c r="V79" s="94"/>
      <c r="W79" s="94"/>
      <c r="X79" s="94"/>
      <c r="Y79" s="94"/>
      <c r="Z79" s="94"/>
      <c r="AA79" s="94"/>
      <c r="AB79" s="94"/>
      <c r="AC79" s="8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94"/>
      <c r="CD79" s="94"/>
      <c r="CE79" s="94"/>
      <c r="CF79" s="94"/>
      <c r="CG79" s="94"/>
      <c r="CH79" s="94"/>
      <c r="CI79" s="94"/>
      <c r="CJ79" s="94"/>
      <c r="CK79" s="94"/>
      <c r="CL79" s="94"/>
      <c r="CM79" s="94"/>
      <c r="CN79" s="94"/>
      <c r="CO79" s="94"/>
      <c r="CP79" s="94"/>
      <c r="CQ79" s="94"/>
      <c r="CR79" s="94"/>
      <c r="CS79" s="94"/>
      <c r="CT79" s="94"/>
      <c r="CU79" s="94"/>
      <c r="CV79" s="94"/>
      <c r="CW79" s="94"/>
      <c r="CX79" s="94"/>
      <c r="CY79" s="94"/>
      <c r="CZ79" s="94"/>
      <c r="DA79" s="94"/>
      <c r="DB79" s="94"/>
      <c r="DC79" s="94"/>
      <c r="DD79" s="94"/>
      <c r="DE79" s="94"/>
      <c r="DF79" s="94"/>
      <c r="DG79" s="94"/>
      <c r="DH79" s="94"/>
      <c r="DI79" s="94"/>
      <c r="DJ79" s="94"/>
      <c r="DK79" s="94"/>
      <c r="DL79" s="94"/>
      <c r="DM79" s="94"/>
      <c r="DN79" s="94"/>
      <c r="DO79" s="94"/>
      <c r="DP79" s="94"/>
      <c r="DQ79" s="94"/>
      <c r="DR79" s="94"/>
      <c r="DS79" s="94"/>
      <c r="DT79" s="94"/>
      <c r="DU79" s="94"/>
      <c r="DV79" s="94"/>
      <c r="DW79" s="94"/>
      <c r="DX79" s="94"/>
      <c r="DY79" s="94"/>
      <c r="DZ79" s="94"/>
      <c r="EA79" s="94"/>
      <c r="EB79" s="94"/>
      <c r="EC79" s="94"/>
      <c r="ED79" s="94"/>
      <c r="EE79" s="94"/>
      <c r="EF79" s="94"/>
      <c r="EG79" s="94"/>
      <c r="EH79" s="94"/>
      <c r="EI79" s="94"/>
      <c r="EJ79" s="94"/>
      <c r="EK79" s="94"/>
      <c r="EL79" s="94"/>
      <c r="EM79" s="94"/>
      <c r="EN79" s="94"/>
      <c r="EO79" s="94"/>
      <c r="EP79" s="94"/>
      <c r="EQ79" s="94"/>
      <c r="ER79" s="94"/>
      <c r="ES79" s="94"/>
      <c r="ET79" s="94"/>
      <c r="EU79" s="94"/>
      <c r="EV79" s="94"/>
      <c r="EW79" s="94"/>
      <c r="EX79" s="94"/>
      <c r="EY79" s="94"/>
      <c r="EZ79" s="94"/>
      <c r="FA79" s="94"/>
      <c r="FB79" s="94"/>
      <c r="FC79" s="94"/>
      <c r="FD79" s="94"/>
      <c r="FE79" s="94"/>
      <c r="FF79" s="94"/>
      <c r="FG79" s="94"/>
      <c r="FH79" s="94"/>
      <c r="FI79" s="94"/>
      <c r="FJ79" s="94"/>
      <c r="FK79" s="94"/>
      <c r="FL79" s="94"/>
      <c r="FM79" s="94"/>
      <c r="FN79" s="94"/>
      <c r="FO79" s="94"/>
      <c r="FP79" s="94"/>
      <c r="FQ79" s="94"/>
      <c r="FR79" s="94"/>
      <c r="FS79" s="94"/>
      <c r="FT79" s="94"/>
      <c r="FU79" s="94"/>
      <c r="FV79" s="94"/>
      <c r="FW79" s="94"/>
      <c r="FX79" s="94"/>
      <c r="FY79" s="94"/>
      <c r="FZ79" s="94"/>
      <c r="GA79" s="94"/>
      <c r="GB79" s="94"/>
      <c r="GC79" s="94"/>
      <c r="GD79" s="94"/>
      <c r="GE79" s="94"/>
      <c r="GF79" s="94"/>
      <c r="GG79" s="94"/>
      <c r="GH79" s="94"/>
      <c r="GI79" s="94"/>
      <c r="GJ79" s="94"/>
      <c r="GK79" s="94"/>
      <c r="GL79" s="94"/>
      <c r="GM79" s="94"/>
      <c r="GN79" s="94"/>
      <c r="GO79" s="94"/>
      <c r="GP79" s="94"/>
      <c r="GQ79" s="94"/>
      <c r="GR79" s="94"/>
    </row>
    <row r="80" spans="1:200">
      <c r="A80" s="115"/>
      <c r="B80" s="115"/>
      <c r="C80" s="94"/>
      <c r="D80" s="94"/>
      <c r="E80" s="94"/>
      <c r="F80" s="94"/>
      <c r="G80" s="94"/>
      <c r="H80" s="94"/>
      <c r="I80" s="84"/>
      <c r="J80" s="94"/>
      <c r="K80" s="94"/>
      <c r="L80" s="94"/>
      <c r="M80" s="94"/>
      <c r="N80" s="94"/>
      <c r="O80" s="94"/>
      <c r="P80" s="94"/>
      <c r="Q80" s="94"/>
      <c r="R80" s="94"/>
      <c r="S80" s="84"/>
      <c r="T80" s="84"/>
      <c r="U80" s="84"/>
      <c r="V80" s="94"/>
      <c r="W80" s="94"/>
      <c r="X80" s="94"/>
      <c r="Y80" s="94"/>
      <c r="Z80" s="94"/>
      <c r="AA80" s="94"/>
      <c r="AB80" s="94"/>
      <c r="AC80" s="8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94"/>
      <c r="CD80" s="94"/>
      <c r="CE80" s="94"/>
      <c r="CF80" s="94"/>
      <c r="CG80" s="94"/>
      <c r="CH80" s="94"/>
      <c r="CI80" s="94"/>
      <c r="CJ80" s="94"/>
      <c r="CK80" s="94"/>
      <c r="CL80" s="94"/>
      <c r="CM80" s="94"/>
      <c r="CN80" s="94"/>
      <c r="CO80" s="94"/>
      <c r="CP80" s="94"/>
      <c r="CQ80" s="94"/>
      <c r="CR80" s="94"/>
      <c r="CS80" s="94"/>
      <c r="CT80" s="94"/>
      <c r="CU80" s="94"/>
      <c r="CV80" s="94"/>
      <c r="CW80" s="94"/>
      <c r="CX80" s="94"/>
      <c r="CY80" s="94"/>
      <c r="CZ80" s="94"/>
      <c r="DA80" s="94"/>
      <c r="DB80" s="94"/>
      <c r="DC80" s="94"/>
      <c r="DD80" s="94"/>
      <c r="DE80" s="94"/>
      <c r="DF80" s="94"/>
      <c r="DG80" s="94"/>
      <c r="DH80" s="94"/>
      <c r="DI80" s="94"/>
      <c r="DJ80" s="94"/>
      <c r="DK80" s="94"/>
      <c r="DL80" s="94"/>
      <c r="DM80" s="94"/>
      <c r="DN80" s="94"/>
      <c r="DO80" s="94"/>
      <c r="DP80" s="94"/>
      <c r="DQ80" s="94"/>
      <c r="DR80" s="94"/>
      <c r="DS80" s="94"/>
      <c r="DT80" s="94"/>
      <c r="DU80" s="94"/>
      <c r="DV80" s="94"/>
      <c r="DW80" s="94"/>
      <c r="DX80" s="94"/>
      <c r="DY80" s="94"/>
      <c r="DZ80" s="94"/>
      <c r="EA80" s="94"/>
      <c r="EB80" s="94"/>
      <c r="EC80" s="94"/>
      <c r="ED80" s="94"/>
      <c r="EE80" s="94"/>
      <c r="EF80" s="94"/>
      <c r="EG80" s="94"/>
      <c r="EH80" s="94"/>
      <c r="EI80" s="94"/>
      <c r="EJ80" s="94"/>
      <c r="EK80" s="94"/>
      <c r="EL80" s="94"/>
      <c r="EM80" s="94"/>
      <c r="EN80" s="94"/>
      <c r="EO80" s="94"/>
      <c r="EP80" s="94"/>
      <c r="EQ80" s="94"/>
      <c r="ER80" s="94"/>
      <c r="ES80" s="94"/>
      <c r="ET80" s="94"/>
      <c r="EU80" s="94"/>
      <c r="EV80" s="94"/>
      <c r="EW80" s="94"/>
      <c r="EX80" s="94"/>
      <c r="EY80" s="94"/>
      <c r="EZ80" s="94"/>
      <c r="FA80" s="94"/>
      <c r="FB80" s="94"/>
      <c r="FC80" s="94"/>
      <c r="FD80" s="94"/>
      <c r="FE80" s="94"/>
      <c r="FF80" s="94"/>
      <c r="FG80" s="94"/>
      <c r="FH80" s="94"/>
      <c r="FI80" s="94"/>
      <c r="FJ80" s="94"/>
      <c r="FK80" s="94"/>
      <c r="FL80" s="94"/>
      <c r="FM80" s="94"/>
      <c r="FN80" s="94"/>
      <c r="FO80" s="94"/>
      <c r="FP80" s="94"/>
      <c r="FQ80" s="94"/>
      <c r="FR80" s="94"/>
      <c r="FS80" s="94"/>
      <c r="FT80" s="94"/>
      <c r="FU80" s="94"/>
      <c r="FV80" s="94"/>
      <c r="FW80" s="94"/>
      <c r="FX80" s="94"/>
      <c r="FY80" s="94"/>
      <c r="FZ80" s="94"/>
      <c r="GA80" s="94"/>
      <c r="GB80" s="94"/>
      <c r="GC80" s="94"/>
      <c r="GD80" s="94"/>
      <c r="GE80" s="94"/>
      <c r="GF80" s="94"/>
      <c r="GG80" s="94"/>
      <c r="GH80" s="94"/>
      <c r="GI80" s="94"/>
      <c r="GJ80" s="94"/>
      <c r="GK80" s="94"/>
      <c r="GL80" s="94"/>
      <c r="GM80" s="94"/>
      <c r="GN80" s="94"/>
      <c r="GO80" s="94"/>
      <c r="GP80" s="94"/>
      <c r="GQ80" s="94"/>
      <c r="GR80" s="94"/>
    </row>
    <row r="81" spans="1:200">
      <c r="A81" s="115"/>
      <c r="B81" s="115"/>
      <c r="C81" s="94"/>
      <c r="D81" s="94"/>
      <c r="E81" s="94"/>
      <c r="F81" s="94"/>
      <c r="G81" s="94"/>
      <c r="H81" s="94"/>
      <c r="I81" s="84"/>
      <c r="J81" s="94"/>
      <c r="K81" s="94"/>
      <c r="L81" s="94"/>
      <c r="M81" s="94"/>
      <c r="N81" s="94"/>
      <c r="O81" s="94"/>
      <c r="P81" s="94"/>
      <c r="Q81" s="94"/>
      <c r="R81" s="94"/>
      <c r="S81" s="84"/>
      <c r="T81" s="84"/>
      <c r="U81" s="84"/>
      <c r="V81" s="94"/>
      <c r="W81" s="94"/>
      <c r="X81" s="94"/>
      <c r="Y81" s="94"/>
      <c r="Z81" s="94"/>
      <c r="AA81" s="94"/>
      <c r="AB81" s="94"/>
      <c r="AC81" s="8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94"/>
      <c r="CD81" s="94"/>
      <c r="CE81" s="94"/>
      <c r="CF81" s="94"/>
      <c r="CG81" s="94"/>
      <c r="CH81" s="94"/>
      <c r="CI81" s="94"/>
      <c r="CJ81" s="94"/>
      <c r="CK81" s="94"/>
      <c r="CL81" s="94"/>
      <c r="CM81" s="94"/>
      <c r="CN81" s="94"/>
      <c r="CO81" s="94"/>
      <c r="CP81" s="94"/>
      <c r="CQ81" s="94"/>
      <c r="CR81" s="94"/>
      <c r="CS81" s="94"/>
      <c r="CT81" s="94"/>
      <c r="CU81" s="94"/>
      <c r="CV81" s="94"/>
      <c r="CW81" s="94"/>
      <c r="CX81" s="94"/>
      <c r="CY81" s="94"/>
      <c r="CZ81" s="94"/>
      <c r="DA81" s="94"/>
      <c r="DB81" s="94"/>
      <c r="DC81" s="94"/>
      <c r="DD81" s="94"/>
      <c r="DE81" s="94"/>
      <c r="DF81" s="94"/>
      <c r="DG81" s="94"/>
      <c r="DH81" s="94"/>
      <c r="DI81" s="94"/>
      <c r="DJ81" s="94"/>
      <c r="DK81" s="94"/>
      <c r="DL81" s="94"/>
      <c r="DM81" s="94"/>
      <c r="DN81" s="94"/>
      <c r="DO81" s="94"/>
      <c r="DP81" s="94"/>
      <c r="DQ81" s="94"/>
      <c r="DR81" s="94"/>
      <c r="DS81" s="94"/>
      <c r="DT81" s="94"/>
      <c r="DU81" s="94"/>
      <c r="DV81" s="94"/>
      <c r="DW81" s="94"/>
      <c r="DX81" s="94"/>
      <c r="DY81" s="94"/>
      <c r="DZ81" s="94"/>
      <c r="EA81" s="94"/>
      <c r="EB81" s="94"/>
      <c r="EC81" s="94"/>
      <c r="ED81" s="94"/>
      <c r="EE81" s="94"/>
      <c r="EF81" s="94"/>
      <c r="EG81" s="94"/>
      <c r="EH81" s="94"/>
      <c r="EI81" s="94"/>
      <c r="EJ81" s="94"/>
      <c r="EK81" s="94"/>
      <c r="EL81" s="94"/>
      <c r="EM81" s="94"/>
      <c r="EN81" s="94"/>
      <c r="EO81" s="94"/>
      <c r="EP81" s="94"/>
      <c r="EQ81" s="94"/>
      <c r="ER81" s="94"/>
      <c r="ES81" s="94"/>
      <c r="ET81" s="94"/>
      <c r="EU81" s="94"/>
      <c r="EV81" s="94"/>
      <c r="EW81" s="94"/>
      <c r="EX81" s="94"/>
      <c r="EY81" s="94"/>
      <c r="EZ81" s="94"/>
      <c r="FA81" s="94"/>
      <c r="FB81" s="94"/>
      <c r="FC81" s="94"/>
      <c r="FD81" s="94"/>
      <c r="FE81" s="94"/>
      <c r="FF81" s="94"/>
      <c r="FG81" s="94"/>
      <c r="FH81" s="94"/>
      <c r="FI81" s="94"/>
      <c r="FJ81" s="94"/>
      <c r="FK81" s="94"/>
      <c r="FL81" s="94"/>
      <c r="FM81" s="94"/>
      <c r="FN81" s="94"/>
      <c r="FO81" s="94"/>
      <c r="FP81" s="94"/>
      <c r="FQ81" s="94"/>
      <c r="FR81" s="94"/>
      <c r="FS81" s="94"/>
      <c r="FT81" s="94"/>
      <c r="FU81" s="94"/>
      <c r="FV81" s="94"/>
      <c r="FW81" s="94"/>
      <c r="FX81" s="94"/>
      <c r="FY81" s="94"/>
      <c r="FZ81" s="94"/>
      <c r="GA81" s="94"/>
      <c r="GB81" s="94"/>
      <c r="GC81" s="94"/>
      <c r="GD81" s="94"/>
      <c r="GE81" s="94"/>
      <c r="GF81" s="94"/>
      <c r="GG81" s="94"/>
      <c r="GH81" s="94"/>
      <c r="GI81" s="94"/>
      <c r="GJ81" s="94"/>
      <c r="GK81" s="94"/>
      <c r="GL81" s="94"/>
      <c r="GM81" s="94"/>
      <c r="GN81" s="94"/>
      <c r="GO81" s="94"/>
      <c r="GP81" s="94"/>
      <c r="GQ81" s="94"/>
      <c r="GR81" s="94"/>
    </row>
    <row r="82" spans="1:200">
      <c r="A82" s="115"/>
      <c r="B82" s="115"/>
      <c r="C82" s="94"/>
      <c r="D82" s="94"/>
      <c r="E82" s="94"/>
      <c r="F82" s="94"/>
      <c r="G82" s="94"/>
      <c r="H82" s="94"/>
      <c r="I82" s="84"/>
      <c r="J82" s="94"/>
      <c r="K82" s="94"/>
      <c r="L82" s="94"/>
      <c r="M82" s="94"/>
      <c r="N82" s="94"/>
      <c r="O82" s="94"/>
      <c r="P82" s="94"/>
      <c r="Q82" s="94"/>
      <c r="R82" s="94"/>
      <c r="S82" s="84"/>
      <c r="T82" s="84"/>
      <c r="U82" s="84"/>
      <c r="V82" s="94"/>
      <c r="W82" s="94"/>
      <c r="X82" s="94"/>
      <c r="Y82" s="94"/>
      <c r="Z82" s="94"/>
      <c r="AA82" s="94"/>
      <c r="AB82" s="94"/>
      <c r="AC82" s="8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94"/>
      <c r="CD82" s="94"/>
      <c r="CE82" s="94"/>
      <c r="CF82" s="94"/>
      <c r="CG82" s="94"/>
      <c r="CH82" s="94"/>
      <c r="CI82" s="94"/>
      <c r="CJ82" s="94"/>
      <c r="CK82" s="94"/>
      <c r="CL82" s="94"/>
      <c r="CM82" s="94"/>
      <c r="CN82" s="94"/>
      <c r="CO82" s="94"/>
      <c r="CP82" s="94"/>
      <c r="CQ82" s="94"/>
      <c r="CR82" s="94"/>
      <c r="CS82" s="94"/>
      <c r="CT82" s="94"/>
      <c r="CU82" s="94"/>
      <c r="CV82" s="94"/>
      <c r="CW82" s="94"/>
      <c r="CX82" s="94"/>
      <c r="CY82" s="94"/>
      <c r="CZ82" s="94"/>
      <c r="DA82" s="94"/>
      <c r="DB82" s="94"/>
      <c r="DC82" s="94"/>
      <c r="DD82" s="94"/>
      <c r="DE82" s="94"/>
      <c r="DF82" s="94"/>
      <c r="DG82" s="94"/>
      <c r="DH82" s="94"/>
      <c r="DI82" s="94"/>
      <c r="DJ82" s="94"/>
      <c r="DK82" s="94"/>
      <c r="DL82" s="94"/>
      <c r="DM82" s="94"/>
      <c r="DN82" s="94"/>
      <c r="DO82" s="94"/>
      <c r="DP82" s="94"/>
      <c r="DQ82" s="94"/>
      <c r="DR82" s="94"/>
      <c r="DS82" s="94"/>
      <c r="DT82" s="94"/>
      <c r="DU82" s="94"/>
      <c r="DV82" s="94"/>
      <c r="DW82" s="94"/>
      <c r="DX82" s="94"/>
      <c r="DY82" s="94"/>
      <c r="DZ82" s="94"/>
      <c r="EA82" s="94"/>
      <c r="EB82" s="94"/>
      <c r="EC82" s="94"/>
      <c r="ED82" s="94"/>
      <c r="EE82" s="94"/>
      <c r="EF82" s="94"/>
      <c r="EG82" s="94"/>
      <c r="EH82" s="94"/>
      <c r="EI82" s="94"/>
      <c r="EJ82" s="94"/>
      <c r="EK82" s="94"/>
      <c r="EL82" s="94"/>
      <c r="EM82" s="94"/>
      <c r="EN82" s="94"/>
      <c r="EO82" s="94"/>
      <c r="EP82" s="94"/>
      <c r="EQ82" s="94"/>
      <c r="ER82" s="94"/>
      <c r="ES82" s="94"/>
      <c r="ET82" s="94"/>
      <c r="EU82" s="94"/>
      <c r="EV82" s="94"/>
      <c r="EW82" s="94"/>
      <c r="EX82" s="94"/>
      <c r="EY82" s="94"/>
      <c r="EZ82" s="94"/>
      <c r="FA82" s="94"/>
      <c r="FB82" s="94"/>
      <c r="FC82" s="94"/>
      <c r="FD82" s="94"/>
      <c r="FE82" s="94"/>
      <c r="FF82" s="94"/>
      <c r="FG82" s="94"/>
      <c r="FH82" s="94"/>
      <c r="FI82" s="94"/>
      <c r="FJ82" s="94"/>
      <c r="FK82" s="94"/>
      <c r="FL82" s="94"/>
      <c r="FM82" s="94"/>
      <c r="FN82" s="94"/>
      <c r="FO82" s="94"/>
      <c r="FP82" s="94"/>
      <c r="FQ82" s="94"/>
      <c r="FR82" s="94"/>
      <c r="FS82" s="94"/>
      <c r="FT82" s="94"/>
      <c r="FU82" s="94"/>
      <c r="FV82" s="94"/>
      <c r="FW82" s="94"/>
      <c r="FX82" s="94"/>
      <c r="FY82" s="94"/>
      <c r="FZ82" s="94"/>
      <c r="GA82" s="94"/>
      <c r="GB82" s="94"/>
      <c r="GC82" s="94"/>
      <c r="GD82" s="94"/>
      <c r="GE82" s="94"/>
      <c r="GF82" s="94"/>
      <c r="GG82" s="94"/>
      <c r="GH82" s="94"/>
      <c r="GI82" s="94"/>
      <c r="GJ82" s="94"/>
      <c r="GK82" s="94"/>
      <c r="GL82" s="94"/>
      <c r="GM82" s="94"/>
      <c r="GN82" s="94"/>
      <c r="GO82" s="94"/>
      <c r="GP82" s="94"/>
      <c r="GQ82" s="94"/>
      <c r="GR82" s="94"/>
    </row>
    <row r="83" spans="1:200">
      <c r="A83" s="115"/>
      <c r="B83" s="115"/>
      <c r="C83" s="94"/>
      <c r="D83" s="94"/>
      <c r="E83" s="94"/>
      <c r="F83" s="94"/>
      <c r="G83" s="94"/>
      <c r="H83" s="94"/>
      <c r="I83" s="84"/>
      <c r="J83" s="94"/>
      <c r="K83" s="94"/>
      <c r="L83" s="94"/>
      <c r="M83" s="94"/>
      <c r="N83" s="94"/>
      <c r="O83" s="94"/>
      <c r="P83" s="94"/>
      <c r="Q83" s="94"/>
      <c r="R83" s="94"/>
      <c r="S83" s="84"/>
      <c r="T83" s="84"/>
      <c r="U83" s="84"/>
      <c r="V83" s="94"/>
      <c r="W83" s="94"/>
      <c r="X83" s="94"/>
      <c r="Y83" s="94"/>
      <c r="Z83" s="94"/>
      <c r="AA83" s="94"/>
      <c r="AB83" s="94"/>
      <c r="AC83" s="8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94"/>
      <c r="CD83" s="94"/>
      <c r="CE83" s="94"/>
      <c r="CF83" s="94"/>
      <c r="CG83" s="94"/>
      <c r="CH83" s="94"/>
      <c r="CI83" s="94"/>
      <c r="CJ83" s="94"/>
      <c r="CK83" s="94"/>
      <c r="CL83" s="94"/>
      <c r="CM83" s="94"/>
      <c r="CN83" s="94"/>
      <c r="CO83" s="94"/>
      <c r="CP83" s="94"/>
      <c r="CQ83" s="94"/>
      <c r="CR83" s="94"/>
      <c r="CS83" s="94"/>
      <c r="CT83" s="94"/>
      <c r="CU83" s="94"/>
      <c r="CV83" s="94"/>
      <c r="CW83" s="94"/>
      <c r="CX83" s="94"/>
      <c r="CY83" s="94"/>
      <c r="CZ83" s="94"/>
      <c r="DA83" s="94"/>
      <c r="DB83" s="94"/>
      <c r="DC83" s="94"/>
      <c r="DD83" s="94"/>
      <c r="DE83" s="94"/>
      <c r="DF83" s="94"/>
      <c r="DG83" s="94"/>
      <c r="DH83" s="94"/>
      <c r="DI83" s="94"/>
      <c r="DJ83" s="94"/>
      <c r="DK83" s="94"/>
      <c r="DL83" s="94"/>
      <c r="DM83" s="94"/>
      <c r="DN83" s="94"/>
      <c r="DO83" s="94"/>
      <c r="DP83" s="94"/>
      <c r="DQ83" s="94"/>
      <c r="DR83" s="94"/>
      <c r="DS83" s="94"/>
      <c r="DT83" s="94"/>
      <c r="DU83" s="94"/>
      <c r="DV83" s="94"/>
      <c r="DW83" s="94"/>
      <c r="DX83" s="94"/>
      <c r="DY83" s="94"/>
      <c r="DZ83" s="94"/>
      <c r="EA83" s="94"/>
      <c r="EB83" s="94"/>
      <c r="EC83" s="94"/>
      <c r="ED83" s="94"/>
      <c r="EE83" s="94"/>
      <c r="EF83" s="94"/>
      <c r="EG83" s="94"/>
      <c r="EH83" s="94"/>
      <c r="EI83" s="94"/>
      <c r="EJ83" s="94"/>
      <c r="EK83" s="94"/>
      <c r="EL83" s="94"/>
      <c r="EM83" s="94"/>
      <c r="EN83" s="94"/>
      <c r="EO83" s="94"/>
      <c r="EP83" s="94"/>
      <c r="EQ83" s="94"/>
      <c r="ER83" s="94"/>
      <c r="ES83" s="94"/>
      <c r="ET83" s="94"/>
      <c r="EU83" s="94"/>
      <c r="EV83" s="94"/>
      <c r="EW83" s="94"/>
      <c r="EX83" s="94"/>
      <c r="EY83" s="94"/>
      <c r="EZ83" s="94"/>
      <c r="FA83" s="94"/>
      <c r="FB83" s="94"/>
      <c r="FC83" s="94"/>
      <c r="FD83" s="94"/>
      <c r="FE83" s="94"/>
      <c r="FF83" s="94"/>
      <c r="FG83" s="94"/>
      <c r="FH83" s="94"/>
      <c r="FI83" s="94"/>
      <c r="FJ83" s="94"/>
      <c r="FK83" s="94"/>
      <c r="FL83" s="94"/>
      <c r="FM83" s="94"/>
      <c r="FN83" s="94"/>
      <c r="FO83" s="94"/>
      <c r="FP83" s="94"/>
      <c r="FQ83" s="94"/>
      <c r="FR83" s="94"/>
      <c r="FS83" s="94"/>
      <c r="FT83" s="94"/>
      <c r="FU83" s="94"/>
      <c r="FV83" s="94"/>
      <c r="FW83" s="94"/>
      <c r="FX83" s="94"/>
      <c r="FY83" s="94"/>
      <c r="FZ83" s="94"/>
      <c r="GA83" s="94"/>
      <c r="GB83" s="94"/>
      <c r="GC83" s="94"/>
      <c r="GD83" s="94"/>
      <c r="GE83" s="94"/>
      <c r="GF83" s="94"/>
      <c r="GG83" s="94"/>
      <c r="GH83" s="94"/>
      <c r="GI83" s="94"/>
      <c r="GJ83" s="94"/>
      <c r="GK83" s="94"/>
      <c r="GL83" s="94"/>
      <c r="GM83" s="94"/>
      <c r="GN83" s="94"/>
      <c r="GO83" s="94"/>
      <c r="GP83" s="94"/>
      <c r="GQ83" s="94"/>
      <c r="GR83" s="94"/>
    </row>
    <row r="84" spans="1:200">
      <c r="A84" s="115"/>
      <c r="B84" s="115"/>
      <c r="C84" s="94"/>
      <c r="D84" s="94"/>
      <c r="E84" s="94"/>
      <c r="F84" s="94"/>
      <c r="G84" s="94"/>
      <c r="H84" s="94"/>
      <c r="I84" s="84"/>
      <c r="J84" s="94"/>
      <c r="K84" s="94"/>
      <c r="L84" s="94"/>
      <c r="M84" s="94"/>
      <c r="N84" s="94"/>
      <c r="O84" s="94"/>
      <c r="P84" s="94"/>
      <c r="Q84" s="94"/>
      <c r="R84" s="94"/>
      <c r="S84" s="84"/>
      <c r="T84" s="84"/>
      <c r="U84" s="84"/>
      <c r="V84" s="94"/>
      <c r="W84" s="94"/>
      <c r="X84" s="94"/>
      <c r="Y84" s="94"/>
      <c r="Z84" s="94"/>
      <c r="AA84" s="94"/>
      <c r="AB84" s="94"/>
      <c r="AC84" s="8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4"/>
      <c r="BC84" s="94"/>
      <c r="BD84" s="94"/>
      <c r="BE84" s="94"/>
      <c r="BF84" s="94"/>
      <c r="BG84" s="94"/>
      <c r="BH84" s="94"/>
      <c r="BI84" s="94"/>
      <c r="BJ84" s="94"/>
      <c r="BK84" s="94"/>
      <c r="BL84" s="94"/>
      <c r="BM84" s="94"/>
      <c r="BN84" s="94"/>
      <c r="BO84" s="94"/>
      <c r="BP84" s="94"/>
      <c r="BQ84" s="94"/>
      <c r="BR84" s="94"/>
      <c r="BS84" s="94"/>
      <c r="BT84" s="94"/>
      <c r="BU84" s="94"/>
      <c r="BV84" s="94"/>
      <c r="BW84" s="94"/>
      <c r="BX84" s="94"/>
      <c r="BY84" s="94"/>
      <c r="BZ84" s="94"/>
      <c r="CA84" s="94"/>
      <c r="CB84" s="94"/>
      <c r="CC84" s="94"/>
      <c r="CD84" s="94"/>
      <c r="CE84" s="94"/>
      <c r="CF84" s="94"/>
      <c r="CG84" s="94"/>
      <c r="CH84" s="94"/>
      <c r="CI84" s="94"/>
      <c r="CJ84" s="94"/>
      <c r="CK84" s="94"/>
      <c r="CL84" s="94"/>
      <c r="CM84" s="94"/>
      <c r="CN84" s="94"/>
      <c r="CO84" s="94"/>
      <c r="CP84" s="94"/>
      <c r="CQ84" s="94"/>
      <c r="CR84" s="94"/>
      <c r="CS84" s="94"/>
      <c r="CT84" s="94"/>
      <c r="CU84" s="94"/>
      <c r="CV84" s="94"/>
      <c r="CW84" s="94"/>
      <c r="CX84" s="94"/>
      <c r="CY84" s="94"/>
      <c r="CZ84" s="94"/>
      <c r="DA84" s="94"/>
      <c r="DB84" s="94"/>
      <c r="DC84" s="94"/>
      <c r="DD84" s="94"/>
      <c r="DE84" s="94"/>
      <c r="DF84" s="94"/>
      <c r="DG84" s="94"/>
      <c r="DH84" s="94"/>
      <c r="DI84" s="94"/>
      <c r="DJ84" s="94"/>
      <c r="DK84" s="94"/>
      <c r="DL84" s="94"/>
      <c r="DM84" s="94"/>
      <c r="DN84" s="94"/>
      <c r="DO84" s="94"/>
      <c r="DP84" s="94"/>
      <c r="DQ84" s="94"/>
      <c r="DR84" s="94"/>
      <c r="DS84" s="94"/>
      <c r="DT84" s="94"/>
      <c r="DU84" s="94"/>
      <c r="DV84" s="94"/>
      <c r="DW84" s="94"/>
      <c r="DX84" s="94"/>
      <c r="DY84" s="94"/>
      <c r="DZ84" s="94"/>
      <c r="EA84" s="94"/>
      <c r="EB84" s="94"/>
      <c r="EC84" s="94"/>
      <c r="ED84" s="94"/>
      <c r="EE84" s="94"/>
      <c r="EF84" s="94"/>
      <c r="EG84" s="94"/>
      <c r="EH84" s="94"/>
      <c r="EI84" s="94"/>
      <c r="EJ84" s="94"/>
      <c r="EK84" s="94"/>
      <c r="EL84" s="94"/>
      <c r="EM84" s="94"/>
      <c r="EN84" s="94"/>
      <c r="EO84" s="94"/>
      <c r="EP84" s="94"/>
      <c r="EQ84" s="94"/>
      <c r="ER84" s="94"/>
      <c r="ES84" s="94"/>
      <c r="ET84" s="94"/>
      <c r="EU84" s="94"/>
      <c r="EV84" s="94"/>
      <c r="EW84" s="94"/>
      <c r="EX84" s="94"/>
      <c r="EY84" s="94"/>
      <c r="EZ84" s="94"/>
      <c r="FA84" s="94"/>
      <c r="FB84" s="94"/>
      <c r="FC84" s="94"/>
      <c r="FD84" s="94"/>
      <c r="FE84" s="94"/>
      <c r="FF84" s="94"/>
      <c r="FG84" s="94"/>
      <c r="FH84" s="94"/>
      <c r="FI84" s="94"/>
      <c r="FJ84" s="94"/>
      <c r="FK84" s="94"/>
      <c r="FL84" s="94"/>
      <c r="FM84" s="94"/>
      <c r="FN84" s="94"/>
      <c r="FO84" s="94"/>
      <c r="FP84" s="94"/>
      <c r="FQ84" s="94"/>
      <c r="FR84" s="94"/>
      <c r="FS84" s="94"/>
      <c r="FT84" s="94"/>
      <c r="FU84" s="94"/>
      <c r="FV84" s="94"/>
      <c r="FW84" s="94"/>
      <c r="FX84" s="94"/>
      <c r="FY84" s="94"/>
      <c r="FZ84" s="94"/>
      <c r="GA84" s="94"/>
      <c r="GB84" s="94"/>
      <c r="GC84" s="94"/>
      <c r="GD84" s="94"/>
      <c r="GE84" s="94"/>
      <c r="GF84" s="94"/>
      <c r="GG84" s="94"/>
      <c r="GH84" s="94"/>
      <c r="GI84" s="94"/>
      <c r="GJ84" s="94"/>
      <c r="GK84" s="94"/>
      <c r="GL84" s="94"/>
      <c r="GM84" s="94"/>
      <c r="GN84" s="94"/>
      <c r="GO84" s="94"/>
      <c r="GP84" s="94"/>
      <c r="GQ84" s="94"/>
      <c r="GR84" s="94"/>
    </row>
    <row r="85" spans="1:200">
      <c r="A85" s="115"/>
      <c r="B85" s="115"/>
      <c r="C85" s="94"/>
      <c r="D85" s="94"/>
      <c r="E85" s="94"/>
      <c r="F85" s="94"/>
      <c r="G85" s="94"/>
      <c r="H85" s="94"/>
      <c r="I85" s="84"/>
      <c r="J85" s="94"/>
      <c r="K85" s="94"/>
      <c r="L85" s="94"/>
      <c r="M85" s="94"/>
      <c r="N85" s="94"/>
      <c r="O85" s="94"/>
      <c r="P85" s="94"/>
      <c r="Q85" s="94"/>
      <c r="R85" s="94"/>
      <c r="S85" s="84"/>
      <c r="T85" s="84"/>
      <c r="U85" s="84"/>
      <c r="V85" s="94"/>
      <c r="W85" s="94"/>
      <c r="X85" s="94"/>
      <c r="Y85" s="94"/>
      <c r="Z85" s="94"/>
      <c r="AA85" s="94"/>
      <c r="AB85" s="94"/>
      <c r="AC85" s="8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94"/>
      <c r="CB85" s="94"/>
      <c r="CC85" s="94"/>
      <c r="CD85" s="94"/>
      <c r="CE85" s="94"/>
      <c r="CF85" s="94"/>
      <c r="CG85" s="94"/>
      <c r="CH85" s="94"/>
      <c r="CI85" s="94"/>
      <c r="CJ85" s="94"/>
      <c r="CK85" s="94"/>
      <c r="CL85" s="94"/>
      <c r="CM85" s="94"/>
      <c r="CN85" s="94"/>
      <c r="CO85" s="94"/>
      <c r="CP85" s="94"/>
      <c r="CQ85" s="94"/>
      <c r="CR85" s="94"/>
      <c r="CS85" s="94"/>
      <c r="CT85" s="94"/>
      <c r="CU85" s="94"/>
      <c r="CV85" s="94"/>
      <c r="CW85" s="94"/>
      <c r="CX85" s="94"/>
      <c r="CY85" s="94"/>
      <c r="CZ85" s="94"/>
      <c r="DA85" s="94"/>
      <c r="DB85" s="94"/>
      <c r="DC85" s="94"/>
      <c r="DD85" s="94"/>
      <c r="DE85" s="94"/>
      <c r="DF85" s="94"/>
      <c r="DG85" s="94"/>
      <c r="DH85" s="94"/>
      <c r="DI85" s="94"/>
      <c r="DJ85" s="94"/>
      <c r="DK85" s="94"/>
      <c r="DL85" s="94"/>
      <c r="DM85" s="94"/>
      <c r="DN85" s="94"/>
      <c r="DO85" s="94"/>
      <c r="DP85" s="94"/>
      <c r="DQ85" s="94"/>
      <c r="DR85" s="94"/>
      <c r="DS85" s="94"/>
      <c r="DT85" s="94"/>
      <c r="DU85" s="94"/>
      <c r="DV85" s="94"/>
      <c r="DW85" s="94"/>
      <c r="DX85" s="94"/>
      <c r="DY85" s="94"/>
      <c r="DZ85" s="94"/>
      <c r="EA85" s="94"/>
      <c r="EB85" s="94"/>
      <c r="EC85" s="94"/>
      <c r="ED85" s="94"/>
      <c r="EE85" s="94"/>
      <c r="EF85" s="94"/>
      <c r="EG85" s="94"/>
      <c r="EH85" s="94"/>
      <c r="EI85" s="94"/>
      <c r="EJ85" s="94"/>
      <c r="EK85" s="94"/>
      <c r="EL85" s="94"/>
      <c r="EM85" s="94"/>
      <c r="EN85" s="94"/>
      <c r="EO85" s="94"/>
      <c r="EP85" s="94"/>
      <c r="EQ85" s="94"/>
      <c r="ER85" s="94"/>
      <c r="ES85" s="94"/>
      <c r="ET85" s="94"/>
      <c r="EU85" s="94"/>
      <c r="EV85" s="94"/>
      <c r="EW85" s="94"/>
      <c r="EX85" s="94"/>
      <c r="EY85" s="94"/>
      <c r="EZ85" s="94"/>
      <c r="FA85" s="94"/>
      <c r="FB85" s="94"/>
      <c r="FC85" s="94"/>
      <c r="FD85" s="94"/>
      <c r="FE85" s="94"/>
      <c r="FF85" s="94"/>
      <c r="FG85" s="94"/>
      <c r="FH85" s="94"/>
      <c r="FI85" s="94"/>
      <c r="FJ85" s="94"/>
      <c r="FK85" s="94"/>
      <c r="FL85" s="94"/>
      <c r="FM85" s="94"/>
      <c r="FN85" s="94"/>
      <c r="FO85" s="94"/>
      <c r="FP85" s="94"/>
      <c r="FQ85" s="94"/>
      <c r="FR85" s="94"/>
      <c r="FS85" s="94"/>
      <c r="FT85" s="94"/>
      <c r="FU85" s="94"/>
      <c r="FV85" s="94"/>
      <c r="FW85" s="94"/>
      <c r="FX85" s="94"/>
      <c r="FY85" s="94"/>
      <c r="FZ85" s="94"/>
      <c r="GA85" s="94"/>
      <c r="GB85" s="94"/>
      <c r="GC85" s="94"/>
      <c r="GD85" s="94"/>
      <c r="GE85" s="94"/>
      <c r="GF85" s="94"/>
      <c r="GG85" s="94"/>
      <c r="GH85" s="94"/>
      <c r="GI85" s="94"/>
      <c r="GJ85" s="94"/>
      <c r="GK85" s="94"/>
      <c r="GL85" s="94"/>
      <c r="GM85" s="94"/>
      <c r="GN85" s="94"/>
      <c r="GO85" s="94"/>
      <c r="GP85" s="94"/>
      <c r="GQ85" s="94"/>
      <c r="GR85" s="94"/>
    </row>
    <row r="86" spans="1:200">
      <c r="A86" s="115"/>
      <c r="B86" s="115"/>
      <c r="C86" s="94"/>
      <c r="D86" s="94"/>
      <c r="E86" s="94"/>
      <c r="F86" s="94"/>
      <c r="G86" s="94"/>
      <c r="H86" s="94"/>
      <c r="I86" s="84"/>
      <c r="J86" s="94"/>
      <c r="K86" s="94"/>
      <c r="L86" s="94"/>
      <c r="M86" s="94"/>
      <c r="N86" s="94"/>
      <c r="O86" s="94"/>
      <c r="P86" s="94"/>
      <c r="Q86" s="94"/>
      <c r="R86" s="94"/>
      <c r="S86" s="84"/>
      <c r="T86" s="84"/>
      <c r="U86" s="84"/>
      <c r="V86" s="94"/>
      <c r="W86" s="94"/>
      <c r="X86" s="94"/>
      <c r="Y86" s="94"/>
      <c r="Z86" s="94"/>
      <c r="AA86" s="94"/>
      <c r="AB86" s="94"/>
      <c r="AC86" s="8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A86" s="94"/>
      <c r="CB86" s="94"/>
      <c r="CC86" s="94"/>
      <c r="CD86" s="94"/>
      <c r="CE86" s="94"/>
      <c r="CF86" s="94"/>
      <c r="CG86" s="94"/>
      <c r="CH86" s="94"/>
      <c r="CI86" s="94"/>
      <c r="CJ86" s="94"/>
      <c r="CK86" s="94"/>
      <c r="CL86" s="94"/>
      <c r="CM86" s="94"/>
      <c r="CN86" s="94"/>
      <c r="CO86" s="94"/>
      <c r="CP86" s="94"/>
      <c r="CQ86" s="94"/>
      <c r="CR86" s="94"/>
      <c r="CS86" s="94"/>
      <c r="CT86" s="94"/>
      <c r="CU86" s="94"/>
      <c r="CV86" s="94"/>
      <c r="CW86" s="94"/>
      <c r="CX86" s="94"/>
      <c r="CY86" s="94"/>
      <c r="CZ86" s="94"/>
      <c r="DA86" s="94"/>
      <c r="DB86" s="94"/>
      <c r="DC86" s="94"/>
      <c r="DD86" s="94"/>
      <c r="DE86" s="94"/>
      <c r="DF86" s="94"/>
      <c r="DG86" s="94"/>
      <c r="DH86" s="94"/>
      <c r="DI86" s="94"/>
      <c r="DJ86" s="94"/>
      <c r="DK86" s="94"/>
      <c r="DL86" s="94"/>
      <c r="DM86" s="94"/>
      <c r="DN86" s="94"/>
      <c r="DO86" s="94"/>
      <c r="DP86" s="94"/>
      <c r="DQ86" s="94"/>
      <c r="DR86" s="94"/>
      <c r="DS86" s="94"/>
      <c r="DT86" s="94"/>
      <c r="DU86" s="94"/>
      <c r="DV86" s="94"/>
      <c r="DW86" s="94"/>
      <c r="DX86" s="94"/>
      <c r="DY86" s="94"/>
      <c r="DZ86" s="94"/>
      <c r="EA86" s="94"/>
      <c r="EB86" s="94"/>
      <c r="EC86" s="94"/>
      <c r="ED86" s="94"/>
      <c r="EE86" s="94"/>
      <c r="EF86" s="94"/>
      <c r="EG86" s="94"/>
      <c r="EH86" s="94"/>
      <c r="EI86" s="94"/>
      <c r="EJ86" s="94"/>
      <c r="EK86" s="94"/>
      <c r="EL86" s="94"/>
      <c r="EM86" s="94"/>
      <c r="EN86" s="94"/>
      <c r="EO86" s="94"/>
      <c r="EP86" s="94"/>
      <c r="EQ86" s="94"/>
      <c r="ER86" s="94"/>
      <c r="ES86" s="94"/>
      <c r="ET86" s="94"/>
      <c r="EU86" s="94"/>
      <c r="EV86" s="94"/>
      <c r="EW86" s="94"/>
      <c r="EX86" s="94"/>
      <c r="EY86" s="94"/>
      <c r="EZ86" s="94"/>
      <c r="FA86" s="94"/>
      <c r="FB86" s="94"/>
      <c r="FC86" s="94"/>
      <c r="FD86" s="94"/>
      <c r="FE86" s="94"/>
      <c r="FF86" s="94"/>
      <c r="FG86" s="94"/>
      <c r="FH86" s="94"/>
      <c r="FI86" s="94"/>
      <c r="FJ86" s="94"/>
      <c r="FK86" s="94"/>
      <c r="FL86" s="94"/>
      <c r="FM86" s="94"/>
      <c r="FN86" s="94"/>
      <c r="FO86" s="94"/>
      <c r="FP86" s="94"/>
      <c r="FQ86" s="94"/>
      <c r="FR86" s="94"/>
      <c r="FS86" s="94"/>
      <c r="FT86" s="94"/>
      <c r="FU86" s="94"/>
      <c r="FV86" s="94"/>
      <c r="FW86" s="94"/>
      <c r="FX86" s="94"/>
      <c r="FY86" s="94"/>
      <c r="FZ86" s="94"/>
      <c r="GA86" s="94"/>
      <c r="GB86" s="94"/>
      <c r="GC86" s="94"/>
      <c r="GD86" s="94"/>
      <c r="GE86" s="94"/>
      <c r="GF86" s="94"/>
      <c r="GG86" s="94"/>
      <c r="GH86" s="94"/>
      <c r="GI86" s="94"/>
      <c r="GJ86" s="94"/>
      <c r="GK86" s="94"/>
      <c r="GL86" s="94"/>
      <c r="GM86" s="94"/>
      <c r="GN86" s="94"/>
      <c r="GO86" s="94"/>
      <c r="GP86" s="94"/>
      <c r="GQ86" s="94"/>
      <c r="GR86" s="94"/>
    </row>
    <row r="87" spans="1:200">
      <c r="A87" s="115"/>
      <c r="B87" s="115"/>
      <c r="C87" s="94"/>
      <c r="D87" s="94"/>
      <c r="E87" s="94"/>
      <c r="F87" s="94"/>
      <c r="G87" s="94"/>
      <c r="H87" s="94"/>
      <c r="I87" s="84"/>
      <c r="J87" s="94"/>
      <c r="K87" s="94"/>
      <c r="L87" s="94"/>
      <c r="M87" s="94"/>
      <c r="N87" s="94"/>
      <c r="O87" s="94"/>
      <c r="P87" s="94"/>
      <c r="Q87" s="94"/>
      <c r="R87" s="94"/>
      <c r="S87" s="84"/>
      <c r="T87" s="84"/>
      <c r="U87" s="84"/>
      <c r="V87" s="94"/>
      <c r="W87" s="94"/>
      <c r="X87" s="94"/>
      <c r="Y87" s="94"/>
      <c r="Z87" s="94"/>
      <c r="AA87" s="94"/>
      <c r="AB87" s="94"/>
      <c r="AC87" s="8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94"/>
      <c r="CD87" s="94"/>
      <c r="CE87" s="94"/>
      <c r="CF87" s="94"/>
      <c r="CG87" s="94"/>
      <c r="CH87" s="94"/>
      <c r="CI87" s="94"/>
      <c r="CJ87" s="94"/>
      <c r="CK87" s="94"/>
      <c r="CL87" s="94"/>
      <c r="CM87" s="94"/>
      <c r="CN87" s="94"/>
      <c r="CO87" s="94"/>
      <c r="CP87" s="94"/>
      <c r="CQ87" s="94"/>
      <c r="CR87" s="94"/>
      <c r="CS87" s="94"/>
      <c r="CT87" s="94"/>
      <c r="CU87" s="94"/>
      <c r="CV87" s="94"/>
      <c r="CW87" s="94"/>
      <c r="CX87" s="94"/>
      <c r="CY87" s="94"/>
      <c r="CZ87" s="94"/>
      <c r="DA87" s="94"/>
      <c r="DB87" s="94"/>
      <c r="DC87" s="94"/>
      <c r="DD87" s="94"/>
      <c r="DE87" s="94"/>
      <c r="DF87" s="94"/>
      <c r="DG87" s="94"/>
      <c r="DH87" s="94"/>
      <c r="DI87" s="94"/>
      <c r="DJ87" s="94"/>
      <c r="DK87" s="94"/>
      <c r="DL87" s="94"/>
      <c r="DM87" s="94"/>
      <c r="DN87" s="94"/>
      <c r="DO87" s="94"/>
      <c r="DP87" s="94"/>
      <c r="DQ87" s="94"/>
      <c r="DR87" s="94"/>
      <c r="DS87" s="94"/>
      <c r="DT87" s="94"/>
      <c r="DU87" s="94"/>
      <c r="DV87" s="94"/>
      <c r="DW87" s="94"/>
      <c r="DX87" s="94"/>
      <c r="DY87" s="94"/>
      <c r="DZ87" s="94"/>
      <c r="EA87" s="94"/>
      <c r="EB87" s="94"/>
      <c r="EC87" s="94"/>
      <c r="ED87" s="94"/>
      <c r="EE87" s="94"/>
      <c r="EF87" s="94"/>
      <c r="EG87" s="94"/>
      <c r="EH87" s="94"/>
      <c r="EI87" s="94"/>
      <c r="EJ87" s="94"/>
      <c r="EK87" s="94"/>
      <c r="EL87" s="94"/>
      <c r="EM87" s="94"/>
      <c r="EN87" s="94"/>
      <c r="EO87" s="94"/>
      <c r="EP87" s="94"/>
      <c r="EQ87" s="94"/>
      <c r="ER87" s="94"/>
      <c r="ES87" s="94"/>
      <c r="ET87" s="94"/>
      <c r="EU87" s="94"/>
      <c r="EV87" s="94"/>
      <c r="EW87" s="94"/>
      <c r="EX87" s="94"/>
      <c r="EY87" s="94"/>
      <c r="EZ87" s="94"/>
      <c r="FA87" s="94"/>
      <c r="FB87" s="94"/>
      <c r="FC87" s="94"/>
      <c r="FD87" s="94"/>
      <c r="FE87" s="94"/>
      <c r="FF87" s="94"/>
      <c r="FG87" s="94"/>
      <c r="FH87" s="94"/>
      <c r="FI87" s="94"/>
      <c r="FJ87" s="94"/>
      <c r="FK87" s="94"/>
      <c r="FL87" s="94"/>
      <c r="FM87" s="94"/>
      <c r="FN87" s="94"/>
      <c r="FO87" s="94"/>
      <c r="FP87" s="94"/>
      <c r="FQ87" s="94"/>
      <c r="FR87" s="94"/>
      <c r="FS87" s="94"/>
      <c r="FT87" s="94"/>
      <c r="FU87" s="94"/>
      <c r="FV87" s="94"/>
      <c r="FW87" s="94"/>
      <c r="FX87" s="94"/>
      <c r="FY87" s="94"/>
      <c r="FZ87" s="94"/>
      <c r="GA87" s="94"/>
      <c r="GB87" s="94"/>
      <c r="GC87" s="94"/>
      <c r="GD87" s="94"/>
      <c r="GE87" s="94"/>
      <c r="GF87" s="94"/>
      <c r="GG87" s="94"/>
      <c r="GH87" s="94"/>
      <c r="GI87" s="94"/>
      <c r="GJ87" s="94"/>
      <c r="GK87" s="94"/>
      <c r="GL87" s="94"/>
      <c r="GM87" s="94"/>
      <c r="GN87" s="94"/>
      <c r="GO87" s="94"/>
      <c r="GP87" s="94"/>
      <c r="GQ87" s="94"/>
      <c r="GR87" s="94"/>
    </row>
    <row r="88" spans="1:200">
      <c r="A88" s="115"/>
      <c r="B88" s="115"/>
      <c r="C88" s="94"/>
      <c r="D88" s="94"/>
      <c r="E88" s="94"/>
      <c r="F88" s="94"/>
      <c r="G88" s="94"/>
      <c r="H88" s="94"/>
      <c r="I88" s="84"/>
      <c r="J88" s="94"/>
      <c r="K88" s="94"/>
      <c r="L88" s="94"/>
      <c r="M88" s="94"/>
      <c r="N88" s="94"/>
      <c r="O88" s="94"/>
      <c r="P88" s="94"/>
      <c r="Q88" s="94"/>
      <c r="R88" s="94"/>
      <c r="S88" s="84"/>
      <c r="T88" s="84"/>
      <c r="U88" s="84"/>
      <c r="V88" s="94"/>
      <c r="W88" s="94"/>
      <c r="X88" s="94"/>
      <c r="Y88" s="94"/>
      <c r="Z88" s="94"/>
      <c r="AA88" s="94"/>
      <c r="AB88" s="94"/>
      <c r="AC88" s="8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94"/>
      <c r="CB88" s="94"/>
      <c r="CC88" s="94"/>
      <c r="CD88" s="94"/>
      <c r="CE88" s="94"/>
      <c r="CF88" s="94"/>
      <c r="CG88" s="94"/>
      <c r="CH88" s="94"/>
      <c r="CI88" s="94"/>
      <c r="CJ88" s="94"/>
      <c r="CK88" s="94"/>
      <c r="CL88" s="94"/>
      <c r="CM88" s="94"/>
      <c r="CN88" s="94"/>
      <c r="CO88" s="94"/>
      <c r="CP88" s="94"/>
      <c r="CQ88" s="94"/>
      <c r="CR88" s="94"/>
      <c r="CS88" s="94"/>
      <c r="CT88" s="94"/>
      <c r="CU88" s="94"/>
      <c r="CV88" s="94"/>
      <c r="CW88" s="94"/>
      <c r="CX88" s="94"/>
      <c r="CY88" s="94"/>
      <c r="CZ88" s="94"/>
      <c r="DA88" s="94"/>
      <c r="DB88" s="94"/>
      <c r="DC88" s="94"/>
      <c r="DD88" s="94"/>
      <c r="DE88" s="94"/>
      <c r="DF88" s="94"/>
      <c r="DG88" s="94"/>
      <c r="DH88" s="94"/>
      <c r="DI88" s="94"/>
      <c r="DJ88" s="94"/>
      <c r="DK88" s="94"/>
      <c r="DL88" s="94"/>
      <c r="DM88" s="94"/>
      <c r="DN88" s="94"/>
      <c r="DO88" s="94"/>
      <c r="DP88" s="94"/>
      <c r="DQ88" s="94"/>
      <c r="DR88" s="94"/>
      <c r="DS88" s="94"/>
      <c r="DT88" s="94"/>
      <c r="DU88" s="94"/>
      <c r="DV88" s="94"/>
      <c r="DW88" s="94"/>
      <c r="DX88" s="94"/>
      <c r="DY88" s="94"/>
      <c r="DZ88" s="94"/>
      <c r="EA88" s="94"/>
      <c r="EB88" s="94"/>
      <c r="EC88" s="94"/>
      <c r="ED88" s="94"/>
      <c r="EE88" s="94"/>
      <c r="EF88" s="94"/>
      <c r="EG88" s="94"/>
      <c r="EH88" s="94"/>
      <c r="EI88" s="94"/>
      <c r="EJ88" s="94"/>
      <c r="EK88" s="94"/>
      <c r="EL88" s="94"/>
      <c r="EM88" s="94"/>
      <c r="EN88" s="94"/>
      <c r="EO88" s="94"/>
      <c r="EP88" s="94"/>
      <c r="EQ88" s="94"/>
      <c r="ER88" s="94"/>
      <c r="ES88" s="94"/>
      <c r="ET88" s="94"/>
      <c r="EU88" s="94"/>
      <c r="EV88" s="94"/>
      <c r="EW88" s="94"/>
      <c r="EX88" s="94"/>
      <c r="EY88" s="94"/>
      <c r="EZ88" s="94"/>
      <c r="FA88" s="94"/>
      <c r="FB88" s="94"/>
      <c r="FC88" s="94"/>
      <c r="FD88" s="94"/>
      <c r="FE88" s="94"/>
      <c r="FF88" s="94"/>
      <c r="FG88" s="94"/>
      <c r="FH88" s="94"/>
      <c r="FI88" s="94"/>
      <c r="FJ88" s="94"/>
      <c r="FK88" s="94"/>
      <c r="FL88" s="94"/>
      <c r="FM88" s="94"/>
      <c r="FN88" s="94"/>
      <c r="FO88" s="94"/>
      <c r="FP88" s="94"/>
      <c r="FQ88" s="94"/>
      <c r="FR88" s="94"/>
      <c r="FS88" s="94"/>
      <c r="FT88" s="94"/>
      <c r="FU88" s="94"/>
      <c r="FV88" s="94"/>
      <c r="FW88" s="94"/>
      <c r="FX88" s="94"/>
      <c r="FY88" s="94"/>
      <c r="FZ88" s="94"/>
      <c r="GA88" s="94"/>
      <c r="GB88" s="94"/>
      <c r="GC88" s="94"/>
      <c r="GD88" s="94"/>
      <c r="GE88" s="94"/>
      <c r="GF88" s="94"/>
      <c r="GG88" s="94"/>
      <c r="GH88" s="94"/>
      <c r="GI88" s="94"/>
      <c r="GJ88" s="94"/>
      <c r="GK88" s="94"/>
      <c r="GL88" s="94"/>
      <c r="GM88" s="94"/>
      <c r="GN88" s="94"/>
      <c r="GO88" s="94"/>
      <c r="GP88" s="94"/>
      <c r="GQ88" s="94"/>
      <c r="GR88" s="94"/>
    </row>
    <row r="89" spans="1:200">
      <c r="A89" s="115"/>
      <c r="B89" s="115"/>
      <c r="C89" s="94"/>
      <c r="D89" s="94"/>
      <c r="E89" s="94"/>
      <c r="F89" s="94"/>
      <c r="G89" s="94"/>
      <c r="H89" s="94"/>
      <c r="I89" s="84"/>
      <c r="J89" s="94"/>
      <c r="K89" s="94"/>
      <c r="L89" s="94"/>
      <c r="M89" s="94"/>
      <c r="N89" s="94"/>
      <c r="O89" s="94"/>
      <c r="P89" s="94"/>
      <c r="Q89" s="94"/>
      <c r="R89" s="94"/>
      <c r="S89" s="84"/>
      <c r="T89" s="84"/>
      <c r="U89" s="84"/>
      <c r="V89" s="94"/>
      <c r="W89" s="94"/>
      <c r="X89" s="94"/>
      <c r="Y89" s="94"/>
      <c r="Z89" s="94"/>
      <c r="AA89" s="94"/>
      <c r="AB89" s="94"/>
      <c r="AC89" s="8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A89" s="94"/>
      <c r="CB89" s="94"/>
      <c r="CC89" s="94"/>
      <c r="CD89" s="94"/>
      <c r="CE89" s="94"/>
      <c r="CF89" s="94"/>
      <c r="CG89" s="94"/>
      <c r="CH89" s="94"/>
      <c r="CI89" s="94"/>
      <c r="CJ89" s="94"/>
      <c r="CK89" s="94"/>
      <c r="CL89" s="94"/>
      <c r="CM89" s="94"/>
      <c r="CN89" s="94"/>
      <c r="CO89" s="94"/>
      <c r="CP89" s="94"/>
      <c r="CQ89" s="94"/>
      <c r="CR89" s="94"/>
      <c r="CS89" s="94"/>
      <c r="CT89" s="94"/>
      <c r="CU89" s="94"/>
      <c r="CV89" s="94"/>
      <c r="CW89" s="94"/>
      <c r="CX89" s="94"/>
      <c r="CY89" s="94"/>
      <c r="CZ89" s="94"/>
      <c r="DA89" s="94"/>
      <c r="DB89" s="94"/>
      <c r="DC89" s="94"/>
      <c r="DD89" s="94"/>
      <c r="DE89" s="94"/>
      <c r="DF89" s="94"/>
      <c r="DG89" s="94"/>
      <c r="DH89" s="94"/>
      <c r="DI89" s="94"/>
      <c r="DJ89" s="94"/>
      <c r="DK89" s="94"/>
      <c r="DL89" s="94"/>
      <c r="DM89" s="94"/>
      <c r="DN89" s="94"/>
      <c r="DO89" s="94"/>
      <c r="DP89" s="94"/>
      <c r="DQ89" s="94"/>
      <c r="DR89" s="94"/>
      <c r="DS89" s="94"/>
      <c r="DT89" s="94"/>
      <c r="DU89" s="94"/>
      <c r="DV89" s="94"/>
      <c r="DW89" s="94"/>
      <c r="DX89" s="94"/>
      <c r="DY89" s="94"/>
      <c r="DZ89" s="94"/>
      <c r="EA89" s="94"/>
      <c r="EB89" s="94"/>
      <c r="EC89" s="94"/>
      <c r="ED89" s="94"/>
      <c r="EE89" s="94"/>
      <c r="EF89" s="94"/>
      <c r="EG89" s="94"/>
      <c r="EH89" s="94"/>
      <c r="EI89" s="94"/>
      <c r="EJ89" s="94"/>
      <c r="EK89" s="94"/>
      <c r="EL89" s="94"/>
      <c r="EM89" s="94"/>
      <c r="EN89" s="94"/>
      <c r="EO89" s="94"/>
      <c r="EP89" s="94"/>
      <c r="EQ89" s="94"/>
      <c r="ER89" s="94"/>
      <c r="ES89" s="94"/>
      <c r="ET89" s="94"/>
      <c r="EU89" s="94"/>
      <c r="EV89" s="94"/>
      <c r="EW89" s="94"/>
      <c r="EX89" s="94"/>
      <c r="EY89" s="94"/>
      <c r="EZ89" s="94"/>
      <c r="FA89" s="94"/>
      <c r="FB89" s="94"/>
      <c r="FC89" s="94"/>
      <c r="FD89" s="94"/>
      <c r="FE89" s="94"/>
      <c r="FF89" s="94"/>
      <c r="FG89" s="94"/>
      <c r="FH89" s="94"/>
      <c r="FI89" s="94"/>
      <c r="FJ89" s="94"/>
      <c r="FK89" s="94"/>
      <c r="FL89" s="94"/>
      <c r="FM89" s="94"/>
      <c r="FN89" s="94"/>
      <c r="FO89" s="94"/>
      <c r="FP89" s="94"/>
      <c r="FQ89" s="94"/>
      <c r="FR89" s="94"/>
      <c r="FS89" s="94"/>
      <c r="FT89" s="94"/>
      <c r="FU89" s="94"/>
      <c r="FV89" s="94"/>
      <c r="FW89" s="94"/>
      <c r="FX89" s="94"/>
      <c r="FY89" s="94"/>
      <c r="FZ89" s="94"/>
      <c r="GA89" s="94"/>
      <c r="GB89" s="94"/>
      <c r="GC89" s="94"/>
      <c r="GD89" s="94"/>
      <c r="GE89" s="94"/>
      <c r="GF89" s="94"/>
      <c r="GG89" s="94"/>
      <c r="GH89" s="94"/>
      <c r="GI89" s="94"/>
      <c r="GJ89" s="94"/>
      <c r="GK89" s="94"/>
      <c r="GL89" s="94"/>
      <c r="GM89" s="94"/>
      <c r="GN89" s="94"/>
      <c r="GO89" s="94"/>
      <c r="GP89" s="94"/>
      <c r="GQ89" s="94"/>
      <c r="GR89" s="94"/>
    </row>
    <row r="90" spans="1:200">
      <c r="A90" s="115"/>
      <c r="B90" s="115"/>
      <c r="C90" s="94"/>
      <c r="D90" s="94"/>
      <c r="E90" s="94"/>
      <c r="F90" s="94"/>
      <c r="G90" s="94"/>
      <c r="H90" s="94"/>
      <c r="I90" s="84"/>
      <c r="J90" s="94"/>
      <c r="K90" s="94"/>
      <c r="L90" s="94"/>
      <c r="M90" s="94"/>
      <c r="N90" s="94"/>
      <c r="O90" s="94"/>
      <c r="P90" s="94"/>
      <c r="Q90" s="94"/>
      <c r="R90" s="94"/>
      <c r="S90" s="84"/>
      <c r="T90" s="84"/>
      <c r="U90" s="84"/>
      <c r="V90" s="94"/>
      <c r="W90" s="94"/>
      <c r="X90" s="94"/>
      <c r="Y90" s="94"/>
      <c r="Z90" s="94"/>
      <c r="AA90" s="94"/>
      <c r="AB90" s="94"/>
      <c r="AC90" s="8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c r="BK90" s="94"/>
      <c r="BL90" s="94"/>
      <c r="BM90" s="94"/>
      <c r="BN90" s="94"/>
      <c r="BO90" s="94"/>
      <c r="BP90" s="94"/>
      <c r="BQ90" s="94"/>
      <c r="BR90" s="94"/>
      <c r="BS90" s="94"/>
      <c r="BT90" s="94"/>
      <c r="BU90" s="94"/>
      <c r="BV90" s="94"/>
      <c r="BW90" s="94"/>
      <c r="BX90" s="94"/>
      <c r="BY90" s="94"/>
      <c r="BZ90" s="94"/>
      <c r="CA90" s="94"/>
      <c r="CB90" s="94"/>
      <c r="CC90" s="94"/>
      <c r="CD90" s="94"/>
      <c r="CE90" s="94"/>
      <c r="CF90" s="94"/>
      <c r="CG90" s="94"/>
      <c r="CH90" s="94"/>
      <c r="CI90" s="94"/>
      <c r="CJ90" s="94"/>
      <c r="CK90" s="94"/>
      <c r="CL90" s="94"/>
      <c r="CM90" s="94"/>
      <c r="CN90" s="94"/>
      <c r="CO90" s="94"/>
      <c r="CP90" s="94"/>
      <c r="CQ90" s="94"/>
      <c r="CR90" s="94"/>
      <c r="CS90" s="94"/>
      <c r="CT90" s="94"/>
      <c r="CU90" s="94"/>
      <c r="CV90" s="94"/>
      <c r="CW90" s="94"/>
      <c r="CX90" s="94"/>
      <c r="CY90" s="94"/>
      <c r="CZ90" s="94"/>
      <c r="DA90" s="94"/>
      <c r="DB90" s="94"/>
      <c r="DC90" s="94"/>
      <c r="DD90" s="94"/>
      <c r="DE90" s="94"/>
      <c r="DF90" s="94"/>
      <c r="DG90" s="94"/>
      <c r="DH90" s="94"/>
      <c r="DI90" s="94"/>
      <c r="DJ90" s="94"/>
      <c r="DK90" s="94"/>
      <c r="DL90" s="94"/>
      <c r="DM90" s="94"/>
      <c r="DN90" s="94"/>
      <c r="DO90" s="94"/>
      <c r="DP90" s="94"/>
      <c r="DQ90" s="94"/>
      <c r="DR90" s="94"/>
      <c r="DS90" s="94"/>
      <c r="DT90" s="94"/>
      <c r="DU90" s="94"/>
      <c r="DV90" s="94"/>
      <c r="DW90" s="94"/>
      <c r="DX90" s="94"/>
      <c r="DY90" s="94"/>
      <c r="DZ90" s="94"/>
      <c r="EA90" s="94"/>
      <c r="EB90" s="94"/>
      <c r="EC90" s="94"/>
      <c r="ED90" s="94"/>
      <c r="EE90" s="94"/>
      <c r="EF90" s="94"/>
      <c r="EG90" s="94"/>
      <c r="EH90" s="94"/>
      <c r="EI90" s="94"/>
      <c r="EJ90" s="94"/>
      <c r="EK90" s="94"/>
      <c r="EL90" s="94"/>
      <c r="EM90" s="94"/>
      <c r="EN90" s="94"/>
      <c r="EO90" s="94"/>
      <c r="EP90" s="94"/>
      <c r="EQ90" s="94"/>
      <c r="ER90" s="94"/>
      <c r="ES90" s="94"/>
      <c r="ET90" s="94"/>
      <c r="EU90" s="94"/>
      <c r="EV90" s="94"/>
      <c r="EW90" s="94"/>
      <c r="EX90" s="94"/>
      <c r="EY90" s="94"/>
      <c r="EZ90" s="94"/>
      <c r="FA90" s="94"/>
      <c r="FB90" s="94"/>
      <c r="FC90" s="94"/>
      <c r="FD90" s="94"/>
      <c r="FE90" s="94"/>
      <c r="FF90" s="94"/>
      <c r="FG90" s="94"/>
      <c r="FH90" s="94"/>
      <c r="FI90" s="94"/>
      <c r="FJ90" s="94"/>
      <c r="FK90" s="94"/>
      <c r="FL90" s="94"/>
      <c r="FM90" s="94"/>
      <c r="FN90" s="94"/>
      <c r="FO90" s="94"/>
      <c r="FP90" s="94"/>
      <c r="FQ90" s="94"/>
      <c r="FR90" s="94"/>
      <c r="FS90" s="94"/>
      <c r="FT90" s="94"/>
      <c r="FU90" s="94"/>
      <c r="FV90" s="94"/>
      <c r="FW90" s="94"/>
      <c r="FX90" s="94"/>
      <c r="FY90" s="94"/>
      <c r="FZ90" s="94"/>
      <c r="GA90" s="94"/>
      <c r="GB90" s="94"/>
      <c r="GC90" s="94"/>
      <c r="GD90" s="94"/>
      <c r="GE90" s="94"/>
      <c r="GF90" s="94"/>
      <c r="GG90" s="94"/>
      <c r="GH90" s="94"/>
      <c r="GI90" s="94"/>
      <c r="GJ90" s="94"/>
      <c r="GK90" s="94"/>
      <c r="GL90" s="94"/>
      <c r="GM90" s="94"/>
      <c r="GN90" s="94"/>
      <c r="GO90" s="94"/>
      <c r="GP90" s="94"/>
      <c r="GQ90" s="94"/>
      <c r="GR90" s="94"/>
    </row>
    <row r="91" spans="1:200">
      <c r="A91" s="115"/>
      <c r="B91" s="115"/>
      <c r="C91" s="94"/>
      <c r="D91" s="94"/>
      <c r="E91" s="94"/>
      <c r="F91" s="94"/>
      <c r="G91" s="94"/>
      <c r="H91" s="94"/>
      <c r="I91" s="84"/>
      <c r="J91" s="94"/>
      <c r="K91" s="94"/>
      <c r="L91" s="94"/>
      <c r="M91" s="94"/>
      <c r="N91" s="94"/>
      <c r="O91" s="94"/>
      <c r="P91" s="94"/>
      <c r="Q91" s="94"/>
      <c r="R91" s="94"/>
      <c r="S91" s="84"/>
      <c r="T91" s="84"/>
      <c r="U91" s="84"/>
      <c r="V91" s="94"/>
      <c r="W91" s="94"/>
      <c r="X91" s="94"/>
      <c r="Y91" s="94"/>
      <c r="Z91" s="94"/>
      <c r="AA91" s="94"/>
      <c r="AB91" s="94"/>
      <c r="AC91" s="8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94"/>
      <c r="CD91" s="94"/>
      <c r="CE91" s="94"/>
      <c r="CF91" s="94"/>
      <c r="CG91" s="94"/>
      <c r="CH91" s="94"/>
      <c r="CI91" s="94"/>
      <c r="CJ91" s="94"/>
      <c r="CK91" s="94"/>
      <c r="CL91" s="94"/>
      <c r="CM91" s="94"/>
      <c r="CN91" s="94"/>
      <c r="CO91" s="94"/>
      <c r="CP91" s="94"/>
      <c r="CQ91" s="94"/>
      <c r="CR91" s="94"/>
      <c r="CS91" s="94"/>
      <c r="CT91" s="94"/>
      <c r="CU91" s="94"/>
      <c r="CV91" s="94"/>
      <c r="CW91" s="94"/>
      <c r="CX91" s="94"/>
      <c r="CY91" s="94"/>
      <c r="CZ91" s="94"/>
      <c r="DA91" s="94"/>
      <c r="DB91" s="94"/>
      <c r="DC91" s="94"/>
      <c r="DD91" s="94"/>
      <c r="DE91" s="94"/>
      <c r="DF91" s="94"/>
      <c r="DG91" s="94"/>
      <c r="DH91" s="94"/>
      <c r="DI91" s="94"/>
      <c r="DJ91" s="94"/>
      <c r="DK91" s="94"/>
      <c r="DL91" s="94"/>
      <c r="DM91" s="94"/>
      <c r="DN91" s="94"/>
      <c r="DO91" s="94"/>
      <c r="DP91" s="94"/>
      <c r="DQ91" s="94"/>
      <c r="DR91" s="94"/>
      <c r="DS91" s="94"/>
      <c r="DT91" s="94"/>
      <c r="DU91" s="94"/>
      <c r="DV91" s="94"/>
      <c r="DW91" s="94"/>
      <c r="DX91" s="94"/>
      <c r="DY91" s="94"/>
      <c r="DZ91" s="94"/>
      <c r="EA91" s="94"/>
      <c r="EB91" s="94"/>
      <c r="EC91" s="94"/>
      <c r="ED91" s="94"/>
      <c r="EE91" s="94"/>
      <c r="EF91" s="94"/>
      <c r="EG91" s="94"/>
      <c r="EH91" s="94"/>
      <c r="EI91" s="94"/>
      <c r="EJ91" s="94"/>
      <c r="EK91" s="94"/>
      <c r="EL91" s="94"/>
      <c r="EM91" s="94"/>
      <c r="EN91" s="94"/>
      <c r="EO91" s="94"/>
      <c r="EP91" s="94"/>
      <c r="EQ91" s="94"/>
      <c r="ER91" s="94"/>
      <c r="ES91" s="94"/>
      <c r="ET91" s="94"/>
      <c r="EU91" s="94"/>
      <c r="EV91" s="94"/>
      <c r="EW91" s="94"/>
      <c r="EX91" s="94"/>
      <c r="EY91" s="94"/>
      <c r="EZ91" s="94"/>
      <c r="FA91" s="94"/>
      <c r="FB91" s="94"/>
      <c r="FC91" s="94"/>
      <c r="FD91" s="94"/>
      <c r="FE91" s="94"/>
      <c r="FF91" s="94"/>
      <c r="FG91" s="94"/>
      <c r="FH91" s="94"/>
      <c r="FI91" s="94"/>
      <c r="FJ91" s="94"/>
      <c r="FK91" s="94"/>
      <c r="FL91" s="94"/>
      <c r="FM91" s="94"/>
      <c r="FN91" s="94"/>
      <c r="FO91" s="94"/>
      <c r="FP91" s="94"/>
      <c r="FQ91" s="94"/>
      <c r="FR91" s="94"/>
      <c r="FS91" s="94"/>
      <c r="FT91" s="94"/>
      <c r="FU91" s="94"/>
      <c r="FV91" s="94"/>
      <c r="FW91" s="94"/>
      <c r="FX91" s="94"/>
      <c r="FY91" s="94"/>
      <c r="FZ91" s="94"/>
      <c r="GA91" s="94"/>
      <c r="GB91" s="94"/>
      <c r="GC91" s="94"/>
      <c r="GD91" s="94"/>
      <c r="GE91" s="94"/>
      <c r="GF91" s="94"/>
      <c r="GG91" s="94"/>
      <c r="GH91" s="94"/>
      <c r="GI91" s="94"/>
      <c r="GJ91" s="94"/>
      <c r="GK91" s="94"/>
      <c r="GL91" s="94"/>
      <c r="GM91" s="94"/>
      <c r="GN91" s="94"/>
      <c r="GO91" s="94"/>
      <c r="GP91" s="94"/>
      <c r="GQ91" s="94"/>
      <c r="GR91" s="94"/>
    </row>
    <row r="92" spans="1:200">
      <c r="A92" s="115"/>
      <c r="B92" s="115"/>
      <c r="C92" s="94"/>
      <c r="D92" s="94"/>
      <c r="E92" s="94"/>
      <c r="F92" s="94"/>
      <c r="G92" s="94"/>
      <c r="H92" s="94"/>
      <c r="I92" s="84"/>
      <c r="J92" s="94"/>
      <c r="K92" s="94"/>
      <c r="L92" s="94"/>
      <c r="M92" s="94"/>
      <c r="N92" s="94"/>
      <c r="O92" s="94"/>
      <c r="P92" s="94"/>
      <c r="Q92" s="94"/>
      <c r="R92" s="94"/>
      <c r="S92" s="84"/>
      <c r="T92" s="84"/>
      <c r="U92" s="84"/>
      <c r="V92" s="94"/>
      <c r="W92" s="94"/>
      <c r="X92" s="94"/>
      <c r="Y92" s="94"/>
      <c r="Z92" s="94"/>
      <c r="AA92" s="94"/>
      <c r="AB92" s="94"/>
      <c r="AC92" s="8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94"/>
      <c r="CD92" s="94"/>
      <c r="CE92" s="94"/>
      <c r="CF92" s="94"/>
      <c r="CG92" s="94"/>
      <c r="CH92" s="94"/>
      <c r="CI92" s="94"/>
      <c r="CJ92" s="94"/>
      <c r="CK92" s="94"/>
      <c r="CL92" s="94"/>
      <c r="CM92" s="94"/>
      <c r="CN92" s="94"/>
      <c r="CO92" s="94"/>
      <c r="CP92" s="94"/>
      <c r="CQ92" s="94"/>
      <c r="CR92" s="94"/>
      <c r="CS92" s="94"/>
      <c r="CT92" s="94"/>
      <c r="CU92" s="94"/>
      <c r="CV92" s="94"/>
      <c r="CW92" s="94"/>
      <c r="CX92" s="94"/>
      <c r="CY92" s="94"/>
      <c r="CZ92" s="94"/>
      <c r="DA92" s="94"/>
      <c r="DB92" s="94"/>
      <c r="DC92" s="94"/>
      <c r="DD92" s="94"/>
      <c r="DE92" s="94"/>
      <c r="DF92" s="94"/>
      <c r="DG92" s="94"/>
      <c r="DH92" s="94"/>
      <c r="DI92" s="94"/>
      <c r="DJ92" s="94"/>
      <c r="DK92" s="94"/>
      <c r="DL92" s="94"/>
      <c r="DM92" s="94"/>
      <c r="DN92" s="94"/>
      <c r="DO92" s="94"/>
      <c r="DP92" s="94"/>
      <c r="DQ92" s="94"/>
      <c r="DR92" s="94"/>
      <c r="DS92" s="94"/>
      <c r="DT92" s="94"/>
      <c r="DU92" s="94"/>
      <c r="DV92" s="94"/>
      <c r="DW92" s="94"/>
      <c r="DX92" s="94"/>
      <c r="DY92" s="94"/>
      <c r="DZ92" s="94"/>
      <c r="EA92" s="94"/>
      <c r="EB92" s="94"/>
      <c r="EC92" s="94"/>
      <c r="ED92" s="94"/>
      <c r="EE92" s="94"/>
      <c r="EF92" s="94"/>
      <c r="EG92" s="94"/>
      <c r="EH92" s="94"/>
      <c r="EI92" s="94"/>
      <c r="EJ92" s="94"/>
      <c r="EK92" s="94"/>
      <c r="EL92" s="94"/>
      <c r="EM92" s="94"/>
      <c r="EN92" s="94"/>
      <c r="EO92" s="94"/>
      <c r="EP92" s="94"/>
      <c r="EQ92" s="94"/>
      <c r="ER92" s="94"/>
      <c r="ES92" s="94"/>
      <c r="ET92" s="94"/>
      <c r="EU92" s="94"/>
      <c r="EV92" s="94"/>
      <c r="EW92" s="94"/>
      <c r="EX92" s="94"/>
      <c r="EY92" s="94"/>
      <c r="EZ92" s="94"/>
      <c r="FA92" s="94"/>
      <c r="FB92" s="94"/>
      <c r="FC92" s="94"/>
      <c r="FD92" s="94"/>
      <c r="FE92" s="94"/>
      <c r="FF92" s="94"/>
      <c r="FG92" s="94"/>
      <c r="FH92" s="94"/>
      <c r="FI92" s="94"/>
      <c r="FJ92" s="94"/>
      <c r="FK92" s="94"/>
      <c r="FL92" s="94"/>
      <c r="FM92" s="94"/>
      <c r="FN92" s="94"/>
      <c r="FO92" s="94"/>
      <c r="FP92" s="94"/>
      <c r="FQ92" s="94"/>
      <c r="FR92" s="94"/>
      <c r="FS92" s="94"/>
      <c r="FT92" s="94"/>
      <c r="FU92" s="94"/>
      <c r="FV92" s="94"/>
      <c r="FW92" s="94"/>
      <c r="FX92" s="94"/>
      <c r="FY92" s="94"/>
      <c r="FZ92" s="94"/>
      <c r="GA92" s="94"/>
      <c r="GB92" s="94"/>
      <c r="GC92" s="94"/>
      <c r="GD92" s="94"/>
      <c r="GE92" s="94"/>
      <c r="GF92" s="94"/>
      <c r="GG92" s="94"/>
      <c r="GH92" s="94"/>
      <c r="GI92" s="94"/>
      <c r="GJ92" s="94"/>
      <c r="GK92" s="94"/>
      <c r="GL92" s="94"/>
      <c r="GM92" s="94"/>
      <c r="GN92" s="94"/>
      <c r="GO92" s="94"/>
      <c r="GP92" s="94"/>
      <c r="GQ92" s="94"/>
      <c r="GR92" s="94"/>
    </row>
    <row r="93" spans="1:200">
      <c r="A93" s="115"/>
      <c r="B93" s="115"/>
      <c r="C93" s="94"/>
      <c r="D93" s="94"/>
      <c r="E93" s="94"/>
      <c r="F93" s="94"/>
      <c r="G93" s="94"/>
      <c r="H93" s="94"/>
      <c r="I93" s="84"/>
      <c r="J93" s="94"/>
      <c r="K93" s="94"/>
      <c r="L93" s="94"/>
      <c r="M93" s="94"/>
      <c r="N93" s="94"/>
      <c r="O93" s="94"/>
      <c r="P93" s="94"/>
      <c r="Q93" s="94"/>
      <c r="R93" s="94"/>
      <c r="S93" s="84"/>
      <c r="T93" s="84"/>
      <c r="U93" s="84"/>
      <c r="V93" s="94"/>
      <c r="W93" s="94"/>
      <c r="X93" s="94"/>
      <c r="Y93" s="94"/>
      <c r="Z93" s="94"/>
      <c r="AA93" s="94"/>
      <c r="AB93" s="94"/>
      <c r="AC93" s="8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94"/>
      <c r="CD93" s="94"/>
      <c r="CE93" s="94"/>
      <c r="CF93" s="94"/>
      <c r="CG93" s="94"/>
      <c r="CH93" s="94"/>
      <c r="CI93" s="94"/>
      <c r="CJ93" s="94"/>
      <c r="CK93" s="94"/>
      <c r="CL93" s="94"/>
      <c r="CM93" s="94"/>
      <c r="CN93" s="94"/>
      <c r="CO93" s="94"/>
      <c r="CP93" s="94"/>
      <c r="CQ93" s="94"/>
      <c r="CR93" s="94"/>
      <c r="CS93" s="94"/>
      <c r="CT93" s="94"/>
      <c r="CU93" s="94"/>
      <c r="CV93" s="94"/>
      <c r="CW93" s="94"/>
      <c r="CX93" s="94"/>
      <c r="CY93" s="94"/>
      <c r="CZ93" s="94"/>
      <c r="DA93" s="94"/>
      <c r="DB93" s="94"/>
      <c r="DC93" s="94"/>
      <c r="DD93" s="94"/>
      <c r="DE93" s="94"/>
      <c r="DF93" s="94"/>
      <c r="DG93" s="94"/>
      <c r="DH93" s="94"/>
      <c r="DI93" s="94"/>
      <c r="DJ93" s="94"/>
      <c r="DK93" s="94"/>
      <c r="DL93" s="94"/>
      <c r="DM93" s="94"/>
      <c r="DN93" s="94"/>
      <c r="DO93" s="94"/>
      <c r="DP93" s="94"/>
      <c r="DQ93" s="94"/>
      <c r="DR93" s="94"/>
      <c r="DS93" s="94"/>
      <c r="DT93" s="94"/>
      <c r="DU93" s="94"/>
      <c r="DV93" s="94"/>
      <c r="DW93" s="94"/>
      <c r="DX93" s="94"/>
      <c r="DY93" s="94"/>
      <c r="DZ93" s="94"/>
      <c r="EA93" s="94"/>
      <c r="EB93" s="94"/>
      <c r="EC93" s="94"/>
      <c r="ED93" s="94"/>
      <c r="EE93" s="94"/>
      <c r="EF93" s="94"/>
      <c r="EG93" s="94"/>
      <c r="EH93" s="94"/>
      <c r="EI93" s="94"/>
      <c r="EJ93" s="94"/>
      <c r="EK93" s="94"/>
      <c r="EL93" s="94"/>
      <c r="EM93" s="94"/>
      <c r="EN93" s="94"/>
      <c r="EO93" s="94"/>
      <c r="EP93" s="94"/>
      <c r="EQ93" s="94"/>
      <c r="ER93" s="94"/>
      <c r="ES93" s="94"/>
      <c r="ET93" s="94"/>
      <c r="EU93" s="94"/>
      <c r="EV93" s="94"/>
      <c r="EW93" s="94"/>
      <c r="EX93" s="94"/>
      <c r="EY93" s="94"/>
      <c r="EZ93" s="94"/>
      <c r="FA93" s="94"/>
      <c r="FB93" s="94"/>
      <c r="FC93" s="94"/>
      <c r="FD93" s="94"/>
      <c r="FE93" s="94"/>
      <c r="FF93" s="94"/>
      <c r="FG93" s="94"/>
      <c r="FH93" s="94"/>
      <c r="FI93" s="94"/>
      <c r="FJ93" s="94"/>
      <c r="FK93" s="94"/>
      <c r="FL93" s="94"/>
      <c r="FM93" s="94"/>
      <c r="FN93" s="94"/>
      <c r="FO93" s="94"/>
      <c r="FP93" s="94"/>
      <c r="FQ93" s="94"/>
      <c r="FR93" s="94"/>
      <c r="FS93" s="94"/>
      <c r="FT93" s="94"/>
      <c r="FU93" s="94"/>
      <c r="FV93" s="94"/>
      <c r="FW93" s="94"/>
      <c r="FX93" s="94"/>
      <c r="FY93" s="94"/>
      <c r="FZ93" s="94"/>
      <c r="GA93" s="94"/>
      <c r="GB93" s="94"/>
      <c r="GC93" s="94"/>
      <c r="GD93" s="94"/>
      <c r="GE93" s="94"/>
      <c r="GF93" s="94"/>
      <c r="GG93" s="94"/>
      <c r="GH93" s="94"/>
      <c r="GI93" s="94"/>
      <c r="GJ93" s="94"/>
      <c r="GK93" s="94"/>
      <c r="GL93" s="94"/>
      <c r="GM93" s="94"/>
      <c r="GN93" s="94"/>
      <c r="GO93" s="94"/>
      <c r="GP93" s="94"/>
      <c r="GQ93" s="94"/>
      <c r="GR93" s="94"/>
    </row>
    <row r="94" spans="1:200">
      <c r="A94" s="115"/>
      <c r="B94" s="115"/>
      <c r="C94" s="94"/>
      <c r="D94" s="94"/>
      <c r="E94" s="94"/>
      <c r="F94" s="94"/>
      <c r="G94" s="94"/>
      <c r="H94" s="94"/>
      <c r="I94" s="84"/>
      <c r="J94" s="94"/>
      <c r="K94" s="94"/>
      <c r="L94" s="94"/>
      <c r="M94" s="94"/>
      <c r="N94" s="94"/>
      <c r="O94" s="94"/>
      <c r="P94" s="94"/>
      <c r="Q94" s="94"/>
      <c r="R94" s="94"/>
      <c r="S94" s="84"/>
      <c r="T94" s="84"/>
      <c r="U94" s="84"/>
      <c r="V94" s="94"/>
      <c r="W94" s="94"/>
      <c r="X94" s="94"/>
      <c r="Y94" s="94"/>
      <c r="Z94" s="94"/>
      <c r="AA94" s="94"/>
      <c r="AB94" s="94"/>
      <c r="AC94" s="8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94"/>
      <c r="CB94" s="94"/>
      <c r="CC94" s="94"/>
      <c r="CD94" s="94"/>
      <c r="CE94" s="94"/>
      <c r="CF94" s="94"/>
      <c r="CG94" s="94"/>
      <c r="CH94" s="94"/>
      <c r="CI94" s="94"/>
      <c r="CJ94" s="94"/>
      <c r="CK94" s="94"/>
      <c r="CL94" s="94"/>
      <c r="CM94" s="94"/>
      <c r="CN94" s="94"/>
      <c r="CO94" s="94"/>
      <c r="CP94" s="94"/>
      <c r="CQ94" s="94"/>
      <c r="CR94" s="94"/>
      <c r="CS94" s="94"/>
      <c r="CT94" s="94"/>
      <c r="CU94" s="94"/>
      <c r="CV94" s="94"/>
      <c r="CW94" s="94"/>
      <c r="CX94" s="94"/>
      <c r="CY94" s="94"/>
      <c r="CZ94" s="94"/>
      <c r="DA94" s="94"/>
      <c r="DB94" s="94"/>
      <c r="DC94" s="94"/>
      <c r="DD94" s="94"/>
      <c r="DE94" s="94"/>
      <c r="DF94" s="94"/>
      <c r="DG94" s="94"/>
      <c r="DH94" s="94"/>
      <c r="DI94" s="94"/>
      <c r="DJ94" s="94"/>
      <c r="DK94" s="94"/>
      <c r="DL94" s="94"/>
      <c r="DM94" s="94"/>
      <c r="DN94" s="94"/>
      <c r="DO94" s="94"/>
      <c r="DP94" s="94"/>
      <c r="DQ94" s="94"/>
      <c r="DR94" s="94"/>
      <c r="DS94" s="94"/>
      <c r="DT94" s="94"/>
      <c r="DU94" s="94"/>
      <c r="DV94" s="94"/>
      <c r="DW94" s="94"/>
      <c r="DX94" s="94"/>
      <c r="DY94" s="94"/>
      <c r="DZ94" s="94"/>
      <c r="EA94" s="94"/>
      <c r="EB94" s="94"/>
      <c r="EC94" s="94"/>
      <c r="ED94" s="94"/>
      <c r="EE94" s="94"/>
      <c r="EF94" s="94"/>
      <c r="EG94" s="94"/>
      <c r="EH94" s="94"/>
      <c r="EI94" s="94"/>
      <c r="EJ94" s="94"/>
      <c r="EK94" s="94"/>
      <c r="EL94" s="94"/>
      <c r="EM94" s="94"/>
      <c r="EN94" s="94"/>
      <c r="EO94" s="94"/>
      <c r="EP94" s="94"/>
      <c r="EQ94" s="94"/>
      <c r="ER94" s="94"/>
      <c r="ES94" s="94"/>
      <c r="ET94" s="94"/>
      <c r="EU94" s="94"/>
      <c r="EV94" s="94"/>
      <c r="EW94" s="94"/>
      <c r="EX94" s="94"/>
      <c r="EY94" s="94"/>
      <c r="EZ94" s="94"/>
      <c r="FA94" s="94"/>
      <c r="FB94" s="94"/>
      <c r="FC94" s="94"/>
      <c r="FD94" s="94"/>
      <c r="FE94" s="94"/>
      <c r="FF94" s="94"/>
      <c r="FG94" s="94"/>
      <c r="FH94" s="94"/>
      <c r="FI94" s="94"/>
      <c r="FJ94" s="94"/>
      <c r="FK94" s="94"/>
      <c r="FL94" s="94"/>
      <c r="FM94" s="94"/>
      <c r="FN94" s="94"/>
      <c r="FO94" s="94"/>
      <c r="FP94" s="94"/>
      <c r="FQ94" s="94"/>
      <c r="FR94" s="94"/>
      <c r="FS94" s="94"/>
      <c r="FT94" s="94"/>
      <c r="FU94" s="94"/>
      <c r="FV94" s="94"/>
      <c r="FW94" s="94"/>
      <c r="FX94" s="94"/>
      <c r="FY94" s="94"/>
      <c r="FZ94" s="94"/>
      <c r="GA94" s="94"/>
      <c r="GB94" s="94"/>
      <c r="GC94" s="94"/>
      <c r="GD94" s="94"/>
      <c r="GE94" s="94"/>
      <c r="GF94" s="94"/>
      <c r="GG94" s="94"/>
      <c r="GH94" s="94"/>
      <c r="GI94" s="94"/>
      <c r="GJ94" s="94"/>
      <c r="GK94" s="94"/>
      <c r="GL94" s="94"/>
      <c r="GM94" s="94"/>
      <c r="GN94" s="94"/>
      <c r="GO94" s="94"/>
      <c r="GP94" s="94"/>
      <c r="GQ94" s="94"/>
      <c r="GR94" s="94"/>
    </row>
    <row r="95" spans="1:200">
      <c r="A95" s="115"/>
      <c r="B95" s="115"/>
      <c r="C95" s="94"/>
      <c r="D95" s="94"/>
      <c r="E95" s="94"/>
      <c r="F95" s="94"/>
      <c r="G95" s="94"/>
      <c r="H95" s="94"/>
      <c r="I95" s="84"/>
      <c r="J95" s="94"/>
      <c r="K95" s="94"/>
      <c r="L95" s="94"/>
      <c r="M95" s="94"/>
      <c r="N95" s="94"/>
      <c r="O95" s="94"/>
      <c r="P95" s="94"/>
      <c r="Q95" s="94"/>
      <c r="R95" s="94"/>
      <c r="S95" s="84"/>
      <c r="T95" s="84"/>
      <c r="U95" s="84"/>
      <c r="V95" s="94"/>
      <c r="W95" s="94"/>
      <c r="X95" s="94"/>
      <c r="Y95" s="94"/>
      <c r="Z95" s="94"/>
      <c r="AA95" s="94"/>
      <c r="AB95" s="94"/>
      <c r="AC95" s="8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A95" s="94"/>
      <c r="CB95" s="94"/>
      <c r="CC95" s="94"/>
      <c r="CD95" s="94"/>
      <c r="CE95" s="94"/>
      <c r="CF95" s="94"/>
      <c r="CG95" s="94"/>
      <c r="CH95" s="94"/>
      <c r="CI95" s="94"/>
      <c r="CJ95" s="94"/>
      <c r="CK95" s="94"/>
      <c r="CL95" s="94"/>
      <c r="CM95" s="94"/>
      <c r="CN95" s="94"/>
      <c r="CO95" s="94"/>
      <c r="CP95" s="94"/>
      <c r="CQ95" s="94"/>
      <c r="CR95" s="94"/>
      <c r="CS95" s="94"/>
      <c r="CT95" s="94"/>
      <c r="CU95" s="94"/>
      <c r="CV95" s="94"/>
      <c r="CW95" s="94"/>
      <c r="CX95" s="94"/>
      <c r="CY95" s="94"/>
      <c r="CZ95" s="94"/>
      <c r="DA95" s="94"/>
      <c r="DB95" s="94"/>
      <c r="DC95" s="94"/>
      <c r="DD95" s="94"/>
      <c r="DE95" s="94"/>
      <c r="DF95" s="94"/>
      <c r="DG95" s="94"/>
      <c r="DH95" s="94"/>
      <c r="DI95" s="94"/>
      <c r="DJ95" s="94"/>
      <c r="DK95" s="94"/>
      <c r="DL95" s="94"/>
      <c r="DM95" s="94"/>
      <c r="DN95" s="94"/>
      <c r="DO95" s="94"/>
      <c r="DP95" s="94"/>
      <c r="DQ95" s="94"/>
      <c r="DR95" s="94"/>
      <c r="DS95" s="94"/>
      <c r="DT95" s="94"/>
      <c r="DU95" s="94"/>
      <c r="DV95" s="94"/>
      <c r="DW95" s="94"/>
      <c r="DX95" s="94"/>
      <c r="DY95" s="94"/>
      <c r="DZ95" s="94"/>
      <c r="EA95" s="94"/>
      <c r="EB95" s="94"/>
      <c r="EC95" s="94"/>
      <c r="ED95" s="94"/>
      <c r="EE95" s="94"/>
      <c r="EF95" s="94"/>
      <c r="EG95" s="94"/>
      <c r="EH95" s="94"/>
      <c r="EI95" s="94"/>
      <c r="EJ95" s="94"/>
      <c r="EK95" s="94"/>
      <c r="EL95" s="94"/>
      <c r="EM95" s="94"/>
      <c r="EN95" s="94"/>
      <c r="EO95" s="94"/>
      <c r="EP95" s="94"/>
      <c r="EQ95" s="94"/>
      <c r="ER95" s="94"/>
      <c r="ES95" s="94"/>
      <c r="ET95" s="94"/>
      <c r="EU95" s="94"/>
      <c r="EV95" s="94"/>
      <c r="EW95" s="94"/>
      <c r="EX95" s="94"/>
      <c r="EY95" s="94"/>
      <c r="EZ95" s="94"/>
      <c r="FA95" s="94"/>
      <c r="FB95" s="94"/>
      <c r="FC95" s="94"/>
      <c r="FD95" s="94"/>
      <c r="FE95" s="94"/>
      <c r="FF95" s="94"/>
      <c r="FG95" s="94"/>
      <c r="FH95" s="94"/>
      <c r="FI95" s="94"/>
      <c r="FJ95" s="94"/>
      <c r="FK95" s="94"/>
      <c r="FL95" s="94"/>
      <c r="FM95" s="94"/>
      <c r="FN95" s="94"/>
      <c r="FO95" s="94"/>
      <c r="FP95" s="94"/>
      <c r="FQ95" s="94"/>
      <c r="FR95" s="94"/>
      <c r="FS95" s="94"/>
      <c r="FT95" s="94"/>
      <c r="FU95" s="94"/>
      <c r="FV95" s="94"/>
      <c r="FW95" s="94"/>
      <c r="FX95" s="94"/>
      <c r="FY95" s="94"/>
      <c r="FZ95" s="94"/>
      <c r="GA95" s="94"/>
      <c r="GB95" s="94"/>
      <c r="GC95" s="94"/>
      <c r="GD95" s="94"/>
      <c r="GE95" s="94"/>
      <c r="GF95" s="94"/>
      <c r="GG95" s="94"/>
      <c r="GH95" s="94"/>
      <c r="GI95" s="94"/>
      <c r="GJ95" s="94"/>
      <c r="GK95" s="94"/>
      <c r="GL95" s="94"/>
      <c r="GM95" s="94"/>
      <c r="GN95" s="94"/>
      <c r="GO95" s="94"/>
      <c r="GP95" s="94"/>
      <c r="GQ95" s="94"/>
      <c r="GR95" s="94"/>
    </row>
    <row r="96" spans="1:200">
      <c r="A96" s="115"/>
      <c r="B96" s="115"/>
      <c r="C96" s="94"/>
      <c r="D96" s="94"/>
      <c r="E96" s="94"/>
      <c r="F96" s="94"/>
      <c r="G96" s="94"/>
      <c r="H96" s="94"/>
      <c r="I96" s="84"/>
      <c r="J96" s="94"/>
      <c r="K96" s="94"/>
      <c r="L96" s="94"/>
      <c r="M96" s="94"/>
      <c r="N96" s="94"/>
      <c r="O96" s="94"/>
      <c r="P96" s="94"/>
      <c r="Q96" s="94"/>
      <c r="R96" s="94"/>
      <c r="S96" s="84"/>
      <c r="T96" s="84"/>
      <c r="U96" s="84"/>
      <c r="V96" s="94"/>
      <c r="W96" s="94"/>
      <c r="X96" s="94"/>
      <c r="Y96" s="94"/>
      <c r="Z96" s="94"/>
      <c r="AA96" s="94"/>
      <c r="AB96" s="94"/>
      <c r="AC96" s="84"/>
      <c r="AD96" s="94"/>
      <c r="AE96" s="94"/>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c r="CB96" s="115"/>
      <c r="CC96" s="115"/>
      <c r="CD96" s="115"/>
      <c r="CE96" s="115"/>
      <c r="CF96" s="115"/>
      <c r="CG96" s="115"/>
      <c r="CH96" s="115"/>
      <c r="CI96" s="115"/>
      <c r="CJ96" s="115"/>
      <c r="CK96" s="115"/>
      <c r="CL96" s="115"/>
      <c r="CM96" s="115"/>
      <c r="CN96" s="115"/>
      <c r="CO96" s="115"/>
      <c r="CP96" s="115"/>
      <c r="CQ96" s="115"/>
      <c r="CR96" s="115"/>
      <c r="CS96" s="115"/>
      <c r="CT96" s="115"/>
      <c r="CU96" s="115"/>
      <c r="CV96" s="115"/>
      <c r="CW96" s="115"/>
      <c r="CX96" s="115"/>
      <c r="CY96" s="115"/>
      <c r="CZ96" s="115"/>
      <c r="DA96" s="115"/>
      <c r="DB96" s="115"/>
      <c r="DC96" s="115"/>
      <c r="DD96" s="115"/>
      <c r="DE96" s="115"/>
      <c r="DF96" s="115"/>
      <c r="DG96" s="115"/>
      <c r="DH96" s="115"/>
      <c r="DI96" s="115"/>
      <c r="DJ96" s="115"/>
      <c r="DK96" s="115"/>
      <c r="DL96" s="115"/>
      <c r="DM96" s="115"/>
      <c r="DN96" s="115"/>
      <c r="DO96" s="115"/>
      <c r="DP96" s="115"/>
      <c r="DQ96" s="115"/>
      <c r="DR96" s="115"/>
      <c r="DS96" s="115"/>
      <c r="DT96" s="115"/>
      <c r="DU96" s="115"/>
      <c r="DV96" s="115"/>
      <c r="DW96" s="115"/>
      <c r="DX96" s="115"/>
      <c r="DY96" s="115"/>
      <c r="DZ96" s="115"/>
      <c r="EA96" s="115"/>
      <c r="EB96" s="115"/>
      <c r="EC96" s="115"/>
      <c r="ED96" s="115"/>
      <c r="EE96" s="115"/>
      <c r="EF96" s="115"/>
      <c r="EG96" s="115"/>
      <c r="EH96" s="115"/>
      <c r="EI96" s="115"/>
      <c r="EJ96" s="115"/>
      <c r="EK96" s="115"/>
      <c r="EL96" s="115"/>
      <c r="EM96" s="115"/>
      <c r="EN96" s="115"/>
      <c r="EO96" s="115"/>
      <c r="EP96" s="115"/>
      <c r="EQ96" s="115"/>
      <c r="ER96" s="115"/>
      <c r="ES96" s="115"/>
      <c r="ET96" s="115"/>
      <c r="EU96" s="115"/>
      <c r="EV96" s="115"/>
      <c r="EW96" s="115"/>
      <c r="EX96" s="115"/>
      <c r="EY96" s="115"/>
      <c r="EZ96" s="115"/>
      <c r="FA96" s="115"/>
      <c r="FB96" s="115"/>
      <c r="FC96" s="115"/>
      <c r="FD96" s="115"/>
      <c r="FE96" s="115"/>
      <c r="FF96" s="115"/>
      <c r="FG96" s="115"/>
      <c r="FH96" s="115"/>
      <c r="FI96" s="115"/>
      <c r="FJ96" s="115"/>
      <c r="FK96" s="115"/>
      <c r="FL96" s="115"/>
      <c r="FM96" s="115"/>
      <c r="FN96" s="115"/>
      <c r="FO96" s="115"/>
      <c r="FP96" s="115"/>
      <c r="FQ96" s="115"/>
      <c r="FR96" s="115"/>
      <c r="FS96" s="115"/>
      <c r="FT96" s="115"/>
      <c r="FU96" s="115"/>
      <c r="FV96" s="115"/>
      <c r="FW96" s="115"/>
      <c r="FX96" s="115"/>
      <c r="FY96" s="115"/>
      <c r="FZ96" s="115"/>
      <c r="GA96" s="115"/>
      <c r="GB96" s="115"/>
      <c r="GC96" s="115"/>
      <c r="GD96" s="115"/>
      <c r="GE96" s="115"/>
      <c r="GF96" s="115"/>
      <c r="GG96" s="115"/>
      <c r="GH96" s="115"/>
      <c r="GI96" s="115"/>
      <c r="GJ96" s="115"/>
      <c r="GK96" s="115"/>
      <c r="GL96" s="115"/>
      <c r="GM96" s="115"/>
      <c r="GN96" s="115"/>
      <c r="GO96" s="115"/>
      <c r="GP96" s="115"/>
      <c r="GQ96" s="115"/>
      <c r="GR96" s="115"/>
    </row>
    <row r="97" spans="1:200">
      <c r="A97" s="115"/>
      <c r="B97" s="115"/>
      <c r="C97" s="94"/>
      <c r="D97" s="94"/>
      <c r="E97" s="94"/>
      <c r="F97" s="94"/>
      <c r="G97" s="94"/>
      <c r="H97" s="94"/>
      <c r="I97" s="84"/>
      <c r="J97" s="94"/>
      <c r="K97" s="94"/>
      <c r="L97" s="94"/>
      <c r="M97" s="94"/>
      <c r="N97" s="94"/>
      <c r="O97" s="94"/>
      <c r="P97" s="94"/>
      <c r="Q97" s="94"/>
      <c r="R97" s="94"/>
      <c r="S97" s="84"/>
      <c r="T97" s="84"/>
      <c r="U97" s="84"/>
      <c r="V97" s="94"/>
      <c r="W97" s="94"/>
      <c r="X97" s="94"/>
      <c r="Y97" s="94"/>
      <c r="Z97" s="94"/>
      <c r="AA97" s="94"/>
      <c r="AB97" s="94"/>
      <c r="AC97" s="8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94"/>
      <c r="CD97" s="94"/>
      <c r="CE97" s="94"/>
      <c r="CF97" s="94"/>
      <c r="CG97" s="94"/>
      <c r="CH97" s="94"/>
      <c r="CI97" s="94"/>
      <c r="CJ97" s="94"/>
      <c r="CK97" s="94"/>
      <c r="CL97" s="94"/>
      <c r="CM97" s="94"/>
      <c r="CN97" s="94"/>
      <c r="CO97" s="94"/>
      <c r="CP97" s="94"/>
      <c r="CQ97" s="94"/>
      <c r="CR97" s="94"/>
      <c r="CS97" s="94"/>
      <c r="CT97" s="94"/>
      <c r="CU97" s="94"/>
      <c r="CV97" s="94"/>
      <c r="CW97" s="94"/>
      <c r="CX97" s="94"/>
      <c r="CY97" s="94"/>
      <c r="CZ97" s="94"/>
      <c r="DA97" s="94"/>
      <c r="DB97" s="94"/>
      <c r="DC97" s="94"/>
      <c r="DD97" s="94"/>
      <c r="DE97" s="94"/>
      <c r="DF97" s="94"/>
      <c r="DG97" s="94"/>
      <c r="DH97" s="94"/>
      <c r="DI97" s="94"/>
      <c r="DJ97" s="94"/>
      <c r="DK97" s="94"/>
      <c r="DL97" s="94"/>
      <c r="DM97" s="94"/>
      <c r="DN97" s="94"/>
      <c r="DO97" s="94"/>
      <c r="DP97" s="94"/>
      <c r="DQ97" s="94"/>
      <c r="DR97" s="94"/>
      <c r="DS97" s="94"/>
      <c r="DT97" s="94"/>
      <c r="DU97" s="94"/>
      <c r="DV97" s="94"/>
      <c r="DW97" s="94"/>
      <c r="DX97" s="94"/>
      <c r="DY97" s="94"/>
      <c r="DZ97" s="94"/>
      <c r="EA97" s="94"/>
      <c r="EB97" s="94"/>
      <c r="EC97" s="94"/>
      <c r="ED97" s="94"/>
      <c r="EE97" s="94"/>
      <c r="EF97" s="94"/>
      <c r="EG97" s="94"/>
      <c r="EH97" s="94"/>
      <c r="EI97" s="94"/>
      <c r="EJ97" s="94"/>
      <c r="EK97" s="94"/>
      <c r="EL97" s="94"/>
      <c r="EM97" s="94"/>
      <c r="EN97" s="94"/>
      <c r="EO97" s="94"/>
      <c r="EP97" s="94"/>
      <c r="EQ97" s="94"/>
      <c r="ER97" s="94"/>
      <c r="ES97" s="94"/>
      <c r="ET97" s="94"/>
      <c r="EU97" s="94"/>
      <c r="EV97" s="94"/>
      <c r="EW97" s="94"/>
      <c r="EX97" s="94"/>
      <c r="EY97" s="94"/>
      <c r="EZ97" s="94"/>
      <c r="FA97" s="94"/>
      <c r="FB97" s="94"/>
      <c r="FC97" s="94"/>
      <c r="FD97" s="94"/>
      <c r="FE97" s="94"/>
      <c r="FF97" s="94"/>
      <c r="FG97" s="94"/>
      <c r="FH97" s="94"/>
      <c r="FI97" s="94"/>
      <c r="FJ97" s="94"/>
      <c r="FK97" s="94"/>
      <c r="FL97" s="94"/>
      <c r="FM97" s="94"/>
      <c r="FN97" s="94"/>
      <c r="FO97" s="94"/>
      <c r="FP97" s="94"/>
      <c r="FQ97" s="94"/>
      <c r="FR97" s="94"/>
      <c r="FS97" s="94"/>
      <c r="FT97" s="94"/>
      <c r="FU97" s="94"/>
      <c r="FV97" s="94"/>
      <c r="FW97" s="94"/>
      <c r="FX97" s="94"/>
      <c r="FY97" s="94"/>
      <c r="FZ97" s="94"/>
      <c r="GA97" s="94"/>
      <c r="GB97" s="94"/>
      <c r="GC97" s="94"/>
      <c r="GD97" s="94"/>
      <c r="GE97" s="94"/>
      <c r="GF97" s="94"/>
      <c r="GG97" s="94"/>
      <c r="GH97" s="94"/>
      <c r="GI97" s="94"/>
      <c r="GJ97" s="94"/>
      <c r="GK97" s="94"/>
      <c r="GL97" s="94"/>
      <c r="GM97" s="94"/>
      <c r="GN97" s="94"/>
      <c r="GO97" s="94"/>
      <c r="GP97" s="94"/>
      <c r="GQ97" s="94"/>
      <c r="GR97" s="94"/>
    </row>
    <row r="98" spans="1:200">
      <c r="A98" s="115"/>
      <c r="B98" s="115"/>
      <c r="C98" s="94"/>
      <c r="D98" s="94"/>
      <c r="E98" s="94"/>
      <c r="F98" s="94"/>
      <c r="G98" s="94"/>
      <c r="H98" s="94"/>
      <c r="I98" s="84"/>
      <c r="J98" s="94"/>
      <c r="K98" s="94"/>
      <c r="L98" s="94"/>
      <c r="M98" s="94"/>
      <c r="N98" s="94"/>
      <c r="O98" s="94"/>
      <c r="P98" s="94"/>
      <c r="Q98" s="94"/>
      <c r="R98" s="94"/>
      <c r="S98" s="84"/>
      <c r="T98" s="84"/>
      <c r="U98" s="84"/>
      <c r="V98" s="94"/>
      <c r="W98" s="94"/>
      <c r="X98" s="94"/>
      <c r="Y98" s="94"/>
      <c r="Z98" s="94"/>
      <c r="AA98" s="94"/>
      <c r="AB98" s="94"/>
      <c r="AC98" s="8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A98" s="94"/>
      <c r="CB98" s="94"/>
      <c r="CC98" s="94"/>
      <c r="CD98" s="94"/>
      <c r="CE98" s="94"/>
      <c r="CF98" s="94"/>
      <c r="CG98" s="94"/>
      <c r="CH98" s="94"/>
      <c r="CI98" s="94"/>
      <c r="CJ98" s="94"/>
      <c r="CK98" s="94"/>
      <c r="CL98" s="94"/>
      <c r="CM98" s="94"/>
      <c r="CN98" s="94"/>
      <c r="CO98" s="94"/>
      <c r="CP98" s="94"/>
      <c r="CQ98" s="94"/>
      <c r="CR98" s="94"/>
      <c r="CS98" s="94"/>
      <c r="CT98" s="94"/>
      <c r="CU98" s="94"/>
      <c r="CV98" s="94"/>
      <c r="CW98" s="94"/>
      <c r="CX98" s="94"/>
      <c r="CY98" s="94"/>
      <c r="CZ98" s="94"/>
      <c r="DA98" s="94"/>
      <c r="DB98" s="94"/>
      <c r="DC98" s="94"/>
      <c r="DD98" s="94"/>
      <c r="DE98" s="94"/>
      <c r="DF98" s="94"/>
      <c r="DG98" s="94"/>
      <c r="DH98" s="94"/>
      <c r="DI98" s="94"/>
      <c r="DJ98" s="94"/>
      <c r="DK98" s="94"/>
      <c r="DL98" s="94"/>
      <c r="DM98" s="94"/>
      <c r="DN98" s="94"/>
      <c r="DO98" s="94"/>
      <c r="DP98" s="94"/>
      <c r="DQ98" s="94"/>
      <c r="DR98" s="94"/>
      <c r="DS98" s="94"/>
      <c r="DT98" s="94"/>
      <c r="DU98" s="94"/>
      <c r="DV98" s="94"/>
      <c r="DW98" s="94"/>
      <c r="DX98" s="94"/>
      <c r="DY98" s="94"/>
      <c r="DZ98" s="94"/>
      <c r="EA98" s="94"/>
      <c r="EB98" s="94"/>
      <c r="EC98" s="94"/>
      <c r="ED98" s="94"/>
      <c r="EE98" s="94"/>
      <c r="EF98" s="94"/>
      <c r="EG98" s="94"/>
      <c r="EH98" s="94"/>
      <c r="EI98" s="94"/>
      <c r="EJ98" s="94"/>
      <c r="EK98" s="94"/>
      <c r="EL98" s="94"/>
      <c r="EM98" s="94"/>
      <c r="EN98" s="94"/>
      <c r="EO98" s="94"/>
      <c r="EP98" s="94"/>
      <c r="EQ98" s="94"/>
      <c r="ER98" s="94"/>
      <c r="ES98" s="94"/>
      <c r="ET98" s="94"/>
      <c r="EU98" s="94"/>
      <c r="EV98" s="94"/>
      <c r="EW98" s="94"/>
      <c r="EX98" s="94"/>
      <c r="EY98" s="94"/>
      <c r="EZ98" s="94"/>
      <c r="FA98" s="94"/>
      <c r="FB98" s="94"/>
      <c r="FC98" s="94"/>
      <c r="FD98" s="94"/>
      <c r="FE98" s="94"/>
      <c r="FF98" s="94"/>
      <c r="FG98" s="94"/>
      <c r="FH98" s="94"/>
      <c r="FI98" s="94"/>
      <c r="FJ98" s="94"/>
      <c r="FK98" s="94"/>
      <c r="FL98" s="94"/>
      <c r="FM98" s="94"/>
      <c r="FN98" s="94"/>
      <c r="FO98" s="94"/>
      <c r="FP98" s="94"/>
      <c r="FQ98" s="94"/>
      <c r="FR98" s="94"/>
      <c r="FS98" s="94"/>
      <c r="FT98" s="94"/>
      <c r="FU98" s="94"/>
      <c r="FV98" s="94"/>
      <c r="FW98" s="94"/>
      <c r="FX98" s="94"/>
      <c r="FY98" s="94"/>
      <c r="FZ98" s="94"/>
      <c r="GA98" s="94"/>
      <c r="GB98" s="94"/>
      <c r="GC98" s="94"/>
      <c r="GD98" s="94"/>
      <c r="GE98" s="94"/>
      <c r="GF98" s="94"/>
      <c r="GG98" s="94"/>
      <c r="GH98" s="94"/>
      <c r="GI98" s="94"/>
      <c r="GJ98" s="94"/>
      <c r="GK98" s="94"/>
      <c r="GL98" s="94"/>
      <c r="GM98" s="94"/>
      <c r="GN98" s="94"/>
      <c r="GO98" s="94"/>
      <c r="GP98" s="94"/>
      <c r="GQ98" s="94"/>
      <c r="GR98" s="94"/>
    </row>
    <row r="99" spans="1:200">
      <c r="A99" s="115"/>
      <c r="B99" s="115"/>
      <c r="C99" s="94"/>
      <c r="D99" s="94"/>
      <c r="E99" s="94"/>
      <c r="F99" s="94"/>
      <c r="G99" s="94"/>
      <c r="H99" s="94"/>
      <c r="I99" s="84"/>
      <c r="J99" s="94"/>
      <c r="K99" s="94"/>
      <c r="L99" s="94"/>
      <c r="M99" s="94"/>
      <c r="N99" s="94"/>
      <c r="O99" s="94"/>
      <c r="P99" s="94"/>
      <c r="Q99" s="94"/>
      <c r="R99" s="94"/>
      <c r="S99" s="84"/>
      <c r="T99" s="84"/>
      <c r="U99" s="84"/>
      <c r="V99" s="94"/>
      <c r="W99" s="94"/>
      <c r="X99" s="94"/>
      <c r="Y99" s="94"/>
      <c r="Z99" s="94"/>
      <c r="AA99" s="94"/>
      <c r="AB99" s="94"/>
      <c r="AC99" s="8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4"/>
      <c r="CA99" s="94"/>
      <c r="CB99" s="94"/>
      <c r="CC99" s="94"/>
      <c r="CD99" s="94"/>
      <c r="CE99" s="94"/>
      <c r="CF99" s="94"/>
      <c r="CG99" s="94"/>
      <c r="CH99" s="94"/>
      <c r="CI99" s="94"/>
      <c r="CJ99" s="94"/>
      <c r="CK99" s="94"/>
      <c r="CL99" s="94"/>
      <c r="CM99" s="94"/>
      <c r="CN99" s="94"/>
      <c r="CO99" s="94"/>
      <c r="CP99" s="94"/>
      <c r="CQ99" s="94"/>
      <c r="CR99" s="94"/>
      <c r="CS99" s="94"/>
      <c r="CT99" s="94"/>
      <c r="CU99" s="94"/>
      <c r="CV99" s="94"/>
      <c r="CW99" s="94"/>
      <c r="CX99" s="94"/>
      <c r="CY99" s="94"/>
      <c r="CZ99" s="94"/>
      <c r="DA99" s="94"/>
      <c r="DB99" s="94"/>
      <c r="DC99" s="94"/>
      <c r="DD99" s="94"/>
      <c r="DE99" s="94"/>
      <c r="DF99" s="94"/>
      <c r="DG99" s="94"/>
      <c r="DH99" s="94"/>
      <c r="DI99" s="94"/>
      <c r="DJ99" s="94"/>
      <c r="DK99" s="94"/>
      <c r="DL99" s="94"/>
      <c r="DM99" s="94"/>
      <c r="DN99" s="94"/>
      <c r="DO99" s="94"/>
      <c r="DP99" s="94"/>
      <c r="DQ99" s="94"/>
      <c r="DR99" s="94"/>
      <c r="DS99" s="94"/>
      <c r="DT99" s="94"/>
      <c r="DU99" s="94"/>
      <c r="DV99" s="94"/>
      <c r="DW99" s="94"/>
      <c r="DX99" s="94"/>
      <c r="DY99" s="94"/>
      <c r="DZ99" s="94"/>
      <c r="EA99" s="94"/>
      <c r="EB99" s="94"/>
      <c r="EC99" s="94"/>
      <c r="ED99" s="94"/>
      <c r="EE99" s="94"/>
      <c r="EF99" s="94"/>
      <c r="EG99" s="94"/>
      <c r="EH99" s="94"/>
      <c r="EI99" s="94"/>
      <c r="EJ99" s="94"/>
      <c r="EK99" s="94"/>
      <c r="EL99" s="94"/>
      <c r="EM99" s="94"/>
      <c r="EN99" s="94"/>
      <c r="EO99" s="94"/>
      <c r="EP99" s="94"/>
      <c r="EQ99" s="94"/>
      <c r="ER99" s="94"/>
      <c r="ES99" s="94"/>
      <c r="ET99" s="94"/>
      <c r="EU99" s="94"/>
      <c r="EV99" s="94"/>
      <c r="EW99" s="94"/>
      <c r="EX99" s="94"/>
      <c r="EY99" s="94"/>
      <c r="EZ99" s="94"/>
      <c r="FA99" s="94"/>
      <c r="FB99" s="94"/>
      <c r="FC99" s="94"/>
      <c r="FD99" s="94"/>
      <c r="FE99" s="94"/>
      <c r="FF99" s="94"/>
      <c r="FG99" s="94"/>
      <c r="FH99" s="94"/>
      <c r="FI99" s="94"/>
      <c r="FJ99" s="94"/>
      <c r="FK99" s="94"/>
      <c r="FL99" s="94"/>
      <c r="FM99" s="94"/>
      <c r="FN99" s="94"/>
      <c r="FO99" s="94"/>
      <c r="FP99" s="94"/>
      <c r="FQ99" s="94"/>
      <c r="FR99" s="94"/>
      <c r="FS99" s="94"/>
      <c r="FT99" s="94"/>
      <c r="FU99" s="94"/>
      <c r="FV99" s="94"/>
      <c r="FW99" s="94"/>
      <c r="FX99" s="94"/>
      <c r="FY99" s="94"/>
      <c r="FZ99" s="94"/>
      <c r="GA99" s="94"/>
      <c r="GB99" s="94"/>
      <c r="GC99" s="94"/>
      <c r="GD99" s="94"/>
      <c r="GE99" s="94"/>
      <c r="GF99" s="94"/>
      <c r="GG99" s="94"/>
      <c r="GH99" s="94"/>
      <c r="GI99" s="94"/>
      <c r="GJ99" s="94"/>
      <c r="GK99" s="94"/>
      <c r="GL99" s="94"/>
      <c r="GM99" s="94"/>
      <c r="GN99" s="94"/>
      <c r="GO99" s="94"/>
      <c r="GP99" s="94"/>
      <c r="GQ99" s="94"/>
      <c r="GR99" s="94"/>
    </row>
    <row r="100" spans="1:200">
      <c r="A100" s="115"/>
      <c r="B100" s="115"/>
      <c r="C100" s="94"/>
      <c r="D100" s="94"/>
      <c r="E100" s="94"/>
      <c r="F100" s="94"/>
      <c r="G100" s="94"/>
      <c r="H100" s="94"/>
      <c r="I100" s="84"/>
      <c r="J100" s="94"/>
      <c r="K100" s="94"/>
      <c r="L100" s="94"/>
      <c r="M100" s="94"/>
      <c r="N100" s="94"/>
      <c r="O100" s="94"/>
      <c r="P100" s="94"/>
      <c r="Q100" s="94"/>
      <c r="R100" s="94"/>
      <c r="S100" s="84"/>
      <c r="T100" s="84"/>
      <c r="U100" s="84"/>
      <c r="V100" s="94"/>
      <c r="W100" s="94"/>
      <c r="X100" s="94"/>
      <c r="Y100" s="94"/>
      <c r="Z100" s="94"/>
      <c r="AA100" s="94"/>
      <c r="AB100" s="94"/>
      <c r="AC100" s="8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4"/>
      <c r="CA100" s="94"/>
      <c r="CB100" s="94"/>
      <c r="CC100" s="94"/>
      <c r="CD100" s="94"/>
      <c r="CE100" s="94"/>
      <c r="CF100" s="94"/>
      <c r="CG100" s="94"/>
      <c r="CH100" s="94"/>
      <c r="CI100" s="94"/>
      <c r="CJ100" s="94"/>
      <c r="CK100" s="94"/>
      <c r="CL100" s="94"/>
      <c r="CM100" s="94"/>
      <c r="CN100" s="94"/>
      <c r="CO100" s="94"/>
      <c r="CP100" s="94"/>
      <c r="CQ100" s="94"/>
      <c r="CR100" s="94"/>
      <c r="CS100" s="94"/>
      <c r="CT100" s="94"/>
      <c r="CU100" s="94"/>
      <c r="CV100" s="94"/>
      <c r="CW100" s="94"/>
      <c r="CX100" s="94"/>
      <c r="CY100" s="94"/>
      <c r="CZ100" s="94"/>
      <c r="DA100" s="94"/>
      <c r="DB100" s="94"/>
      <c r="DC100" s="94"/>
      <c r="DD100" s="94"/>
      <c r="DE100" s="94"/>
      <c r="DF100" s="94"/>
      <c r="DG100" s="94"/>
      <c r="DH100" s="94"/>
      <c r="DI100" s="94"/>
      <c r="DJ100" s="94"/>
      <c r="DK100" s="94"/>
      <c r="DL100" s="94"/>
      <c r="DM100" s="94"/>
      <c r="DN100" s="94"/>
      <c r="DO100" s="94"/>
      <c r="DP100" s="94"/>
      <c r="DQ100" s="94"/>
      <c r="DR100" s="94"/>
      <c r="DS100" s="94"/>
      <c r="DT100" s="94"/>
      <c r="DU100" s="94"/>
      <c r="DV100" s="94"/>
      <c r="DW100" s="94"/>
      <c r="DX100" s="94"/>
      <c r="DY100" s="94"/>
      <c r="DZ100" s="94"/>
      <c r="EA100" s="94"/>
      <c r="EB100" s="94"/>
      <c r="EC100" s="94"/>
      <c r="ED100" s="94"/>
      <c r="EE100" s="94"/>
      <c r="EF100" s="94"/>
      <c r="EG100" s="94"/>
      <c r="EH100" s="94"/>
      <c r="EI100" s="94"/>
      <c r="EJ100" s="94"/>
      <c r="EK100" s="94"/>
      <c r="EL100" s="94"/>
      <c r="EM100" s="94"/>
      <c r="EN100" s="94"/>
      <c r="EO100" s="94"/>
      <c r="EP100" s="94"/>
      <c r="EQ100" s="94"/>
      <c r="ER100" s="94"/>
      <c r="ES100" s="94"/>
      <c r="ET100" s="94"/>
      <c r="EU100" s="94"/>
      <c r="EV100" s="94"/>
      <c r="EW100" s="94"/>
      <c r="EX100" s="94"/>
      <c r="EY100" s="94"/>
      <c r="EZ100" s="94"/>
      <c r="FA100" s="94"/>
      <c r="FB100" s="94"/>
      <c r="FC100" s="94"/>
      <c r="FD100" s="94"/>
      <c r="FE100" s="94"/>
      <c r="FF100" s="94"/>
      <c r="FG100" s="94"/>
      <c r="FH100" s="94"/>
      <c r="FI100" s="94"/>
      <c r="FJ100" s="94"/>
      <c r="FK100" s="94"/>
      <c r="FL100" s="94"/>
      <c r="FM100" s="94"/>
      <c r="FN100" s="94"/>
      <c r="FO100" s="94"/>
      <c r="FP100" s="94"/>
      <c r="FQ100" s="94"/>
      <c r="FR100" s="94"/>
      <c r="FS100" s="94"/>
      <c r="FT100" s="94"/>
      <c r="FU100" s="94"/>
      <c r="FV100" s="94"/>
      <c r="FW100" s="94"/>
      <c r="FX100" s="94"/>
      <c r="FY100" s="94"/>
      <c r="FZ100" s="94"/>
      <c r="GA100" s="94"/>
      <c r="GB100" s="94"/>
      <c r="GC100" s="94"/>
      <c r="GD100" s="94"/>
      <c r="GE100" s="94"/>
      <c r="GF100" s="94"/>
      <c r="GG100" s="94"/>
      <c r="GH100" s="94"/>
      <c r="GI100" s="94"/>
      <c r="GJ100" s="94"/>
      <c r="GK100" s="94"/>
      <c r="GL100" s="94"/>
      <c r="GM100" s="94"/>
      <c r="GN100" s="94"/>
      <c r="GO100" s="94"/>
      <c r="GP100" s="94"/>
      <c r="GQ100" s="94"/>
      <c r="GR100" s="94"/>
    </row>
    <row r="101" spans="1:200">
      <c r="A101" s="115"/>
      <c r="B101" s="115"/>
      <c r="C101" s="94"/>
      <c r="D101" s="94"/>
      <c r="E101" s="94"/>
      <c r="F101" s="94"/>
      <c r="G101" s="94"/>
      <c r="H101" s="94"/>
      <c r="I101" s="84"/>
      <c r="J101" s="94"/>
      <c r="K101" s="94"/>
      <c r="L101" s="94"/>
      <c r="M101" s="94"/>
      <c r="N101" s="94"/>
      <c r="O101" s="94"/>
      <c r="P101" s="94"/>
      <c r="Q101" s="94"/>
      <c r="R101" s="94"/>
      <c r="S101" s="84"/>
      <c r="T101" s="84"/>
      <c r="U101" s="84"/>
      <c r="V101" s="94"/>
      <c r="W101" s="94"/>
      <c r="X101" s="94"/>
      <c r="Y101" s="94"/>
      <c r="Z101" s="94"/>
      <c r="AA101" s="94"/>
      <c r="AB101" s="94"/>
      <c r="AC101" s="8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c r="BC101" s="94"/>
      <c r="BD101" s="94"/>
      <c r="BE101" s="94"/>
      <c r="BF101" s="94"/>
      <c r="BG101" s="94"/>
      <c r="BH101" s="94"/>
      <c r="BI101" s="94"/>
      <c r="BJ101" s="94"/>
      <c r="BK101" s="94"/>
      <c r="BL101" s="94"/>
      <c r="BM101" s="94"/>
      <c r="BN101" s="94"/>
      <c r="BO101" s="94"/>
      <c r="BP101" s="94"/>
      <c r="BQ101" s="94"/>
      <c r="BR101" s="94"/>
      <c r="BS101" s="94"/>
      <c r="BT101" s="94"/>
      <c r="BU101" s="94"/>
      <c r="BV101" s="94"/>
      <c r="BW101" s="94"/>
      <c r="BX101" s="94"/>
      <c r="BY101" s="94"/>
      <c r="BZ101" s="94"/>
      <c r="CA101" s="94"/>
      <c r="CB101" s="94"/>
      <c r="CC101" s="94"/>
      <c r="CD101" s="94"/>
      <c r="CE101" s="94"/>
      <c r="CF101" s="94"/>
      <c r="CG101" s="94"/>
      <c r="CH101" s="94"/>
      <c r="CI101" s="94"/>
      <c r="CJ101" s="94"/>
      <c r="CK101" s="94"/>
      <c r="CL101" s="94"/>
      <c r="CM101" s="94"/>
      <c r="CN101" s="94"/>
      <c r="CO101" s="94"/>
      <c r="CP101" s="94"/>
      <c r="CQ101" s="94"/>
      <c r="CR101" s="94"/>
      <c r="CS101" s="94"/>
      <c r="CT101" s="94"/>
      <c r="CU101" s="94"/>
      <c r="CV101" s="94"/>
      <c r="CW101" s="94"/>
      <c r="CX101" s="94"/>
      <c r="CY101" s="94"/>
      <c r="CZ101" s="94"/>
      <c r="DA101" s="94"/>
      <c r="DB101" s="94"/>
      <c r="DC101" s="94"/>
      <c r="DD101" s="94"/>
      <c r="DE101" s="94"/>
      <c r="DF101" s="94"/>
      <c r="DG101" s="94"/>
      <c r="DH101" s="94"/>
      <c r="DI101" s="94"/>
      <c r="DJ101" s="94"/>
      <c r="DK101" s="94"/>
      <c r="DL101" s="94"/>
      <c r="DM101" s="94"/>
      <c r="DN101" s="94"/>
      <c r="DO101" s="94"/>
      <c r="DP101" s="94"/>
      <c r="DQ101" s="94"/>
      <c r="DR101" s="94"/>
      <c r="DS101" s="94"/>
      <c r="DT101" s="94"/>
      <c r="DU101" s="94"/>
      <c r="DV101" s="94"/>
      <c r="DW101" s="94"/>
      <c r="DX101" s="94"/>
      <c r="DY101" s="94"/>
      <c r="DZ101" s="94"/>
      <c r="EA101" s="94"/>
      <c r="EB101" s="94"/>
      <c r="EC101" s="94"/>
      <c r="ED101" s="94"/>
      <c r="EE101" s="94"/>
      <c r="EF101" s="94"/>
      <c r="EG101" s="94"/>
      <c r="EH101" s="94"/>
      <c r="EI101" s="94"/>
      <c r="EJ101" s="94"/>
      <c r="EK101" s="94"/>
      <c r="EL101" s="94"/>
      <c r="EM101" s="94"/>
      <c r="EN101" s="94"/>
      <c r="EO101" s="94"/>
      <c r="EP101" s="94"/>
      <c r="EQ101" s="94"/>
      <c r="ER101" s="94"/>
      <c r="ES101" s="94"/>
      <c r="ET101" s="94"/>
      <c r="EU101" s="94"/>
      <c r="EV101" s="94"/>
      <c r="EW101" s="94"/>
      <c r="EX101" s="94"/>
      <c r="EY101" s="94"/>
      <c r="EZ101" s="94"/>
      <c r="FA101" s="94"/>
      <c r="FB101" s="94"/>
      <c r="FC101" s="94"/>
      <c r="FD101" s="94"/>
      <c r="FE101" s="94"/>
      <c r="FF101" s="94"/>
      <c r="FG101" s="94"/>
      <c r="FH101" s="94"/>
      <c r="FI101" s="94"/>
      <c r="FJ101" s="94"/>
      <c r="FK101" s="94"/>
      <c r="FL101" s="94"/>
      <c r="FM101" s="94"/>
      <c r="FN101" s="94"/>
      <c r="FO101" s="94"/>
      <c r="FP101" s="94"/>
      <c r="FQ101" s="94"/>
      <c r="FR101" s="94"/>
      <c r="FS101" s="94"/>
      <c r="FT101" s="94"/>
      <c r="FU101" s="94"/>
      <c r="FV101" s="94"/>
      <c r="FW101" s="94"/>
      <c r="FX101" s="94"/>
      <c r="FY101" s="94"/>
      <c r="FZ101" s="94"/>
      <c r="GA101" s="94"/>
      <c r="GB101" s="94"/>
      <c r="GC101" s="94"/>
      <c r="GD101" s="94"/>
      <c r="GE101" s="94"/>
      <c r="GF101" s="94"/>
      <c r="GG101" s="94"/>
      <c r="GH101" s="94"/>
      <c r="GI101" s="94"/>
      <c r="GJ101" s="94"/>
      <c r="GK101" s="94"/>
      <c r="GL101" s="94"/>
      <c r="GM101" s="94"/>
      <c r="GN101" s="94"/>
      <c r="GO101" s="94"/>
      <c r="GP101" s="94"/>
      <c r="GQ101" s="94"/>
      <c r="GR101" s="94"/>
    </row>
    <row r="102" spans="1:200">
      <c r="A102" s="115"/>
      <c r="B102" s="115"/>
      <c r="C102" s="94"/>
      <c r="D102" s="94"/>
      <c r="E102" s="94"/>
      <c r="F102" s="94"/>
      <c r="G102" s="94"/>
      <c r="H102" s="94"/>
      <c r="I102" s="84"/>
      <c r="J102" s="94"/>
      <c r="K102" s="94"/>
      <c r="L102" s="94"/>
      <c r="M102" s="94"/>
      <c r="N102" s="94"/>
      <c r="O102" s="94"/>
      <c r="P102" s="94"/>
      <c r="Q102" s="94"/>
      <c r="R102" s="94"/>
      <c r="S102" s="84"/>
      <c r="T102" s="84"/>
      <c r="U102" s="84"/>
      <c r="V102" s="94"/>
      <c r="W102" s="94"/>
      <c r="X102" s="94"/>
      <c r="Y102" s="94"/>
      <c r="Z102" s="94"/>
      <c r="AA102" s="94"/>
      <c r="AB102" s="94"/>
      <c r="AC102" s="8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c r="CA102" s="94"/>
      <c r="CB102" s="94"/>
      <c r="CC102" s="94"/>
      <c r="CD102" s="94"/>
      <c r="CE102" s="94"/>
      <c r="CF102" s="94"/>
      <c r="CG102" s="94"/>
      <c r="CH102" s="94"/>
      <c r="CI102" s="94"/>
      <c r="CJ102" s="94"/>
      <c r="CK102" s="94"/>
      <c r="CL102" s="94"/>
      <c r="CM102" s="94"/>
      <c r="CN102" s="94"/>
      <c r="CO102" s="94"/>
      <c r="CP102" s="94"/>
      <c r="CQ102" s="94"/>
      <c r="CR102" s="94"/>
      <c r="CS102" s="94"/>
      <c r="CT102" s="94"/>
      <c r="CU102" s="94"/>
      <c r="CV102" s="94"/>
      <c r="CW102" s="94"/>
      <c r="CX102" s="94"/>
      <c r="CY102" s="94"/>
      <c r="CZ102" s="94"/>
      <c r="DA102" s="94"/>
      <c r="DB102" s="94"/>
      <c r="DC102" s="94"/>
      <c r="DD102" s="94"/>
      <c r="DE102" s="94"/>
      <c r="DF102" s="94"/>
      <c r="DG102" s="94"/>
      <c r="DH102" s="94"/>
      <c r="DI102" s="94"/>
      <c r="DJ102" s="94"/>
      <c r="DK102" s="94"/>
      <c r="DL102" s="94"/>
      <c r="DM102" s="94"/>
      <c r="DN102" s="94"/>
      <c r="DO102" s="94"/>
      <c r="DP102" s="94"/>
      <c r="DQ102" s="94"/>
      <c r="DR102" s="94"/>
      <c r="DS102" s="94"/>
      <c r="DT102" s="94"/>
      <c r="DU102" s="94"/>
      <c r="DV102" s="94"/>
      <c r="DW102" s="94"/>
      <c r="DX102" s="94"/>
      <c r="DY102" s="94"/>
      <c r="DZ102" s="94"/>
      <c r="EA102" s="94"/>
      <c r="EB102" s="94"/>
      <c r="EC102" s="94"/>
      <c r="ED102" s="94"/>
      <c r="EE102" s="94"/>
      <c r="EF102" s="94"/>
      <c r="EG102" s="94"/>
      <c r="EH102" s="94"/>
      <c r="EI102" s="94"/>
      <c r="EJ102" s="94"/>
      <c r="EK102" s="94"/>
      <c r="EL102" s="94"/>
      <c r="EM102" s="94"/>
      <c r="EN102" s="94"/>
      <c r="EO102" s="94"/>
      <c r="EP102" s="94"/>
      <c r="EQ102" s="94"/>
      <c r="ER102" s="94"/>
      <c r="ES102" s="94"/>
      <c r="ET102" s="94"/>
      <c r="EU102" s="94"/>
      <c r="EV102" s="94"/>
      <c r="EW102" s="94"/>
      <c r="EX102" s="94"/>
      <c r="EY102" s="94"/>
      <c r="EZ102" s="94"/>
      <c r="FA102" s="94"/>
      <c r="FB102" s="94"/>
      <c r="FC102" s="94"/>
      <c r="FD102" s="94"/>
      <c r="FE102" s="94"/>
      <c r="FF102" s="94"/>
      <c r="FG102" s="94"/>
      <c r="FH102" s="94"/>
      <c r="FI102" s="94"/>
      <c r="FJ102" s="94"/>
      <c r="FK102" s="94"/>
      <c r="FL102" s="94"/>
      <c r="FM102" s="94"/>
      <c r="FN102" s="94"/>
      <c r="FO102" s="94"/>
      <c r="FP102" s="94"/>
      <c r="FQ102" s="94"/>
      <c r="FR102" s="94"/>
      <c r="FS102" s="94"/>
      <c r="FT102" s="94"/>
      <c r="FU102" s="94"/>
      <c r="FV102" s="94"/>
      <c r="FW102" s="94"/>
      <c r="FX102" s="94"/>
      <c r="FY102" s="94"/>
      <c r="FZ102" s="94"/>
      <c r="GA102" s="94"/>
      <c r="GB102" s="94"/>
      <c r="GC102" s="94"/>
      <c r="GD102" s="94"/>
      <c r="GE102" s="94"/>
      <c r="GF102" s="94"/>
      <c r="GG102" s="94"/>
      <c r="GH102" s="94"/>
      <c r="GI102" s="94"/>
      <c r="GJ102" s="94"/>
      <c r="GK102" s="94"/>
      <c r="GL102" s="94"/>
      <c r="GM102" s="94"/>
      <c r="GN102" s="94"/>
      <c r="GO102" s="94"/>
      <c r="GP102" s="94"/>
      <c r="GQ102" s="94"/>
      <c r="GR102" s="94"/>
    </row>
    <row r="103" spans="1:200">
      <c r="A103" s="115"/>
      <c r="B103" s="115"/>
      <c r="C103" s="94"/>
      <c r="D103" s="94"/>
      <c r="E103" s="94"/>
      <c r="F103" s="94"/>
      <c r="G103" s="94"/>
      <c r="H103" s="94"/>
      <c r="I103" s="84"/>
      <c r="J103" s="94"/>
      <c r="K103" s="94"/>
      <c r="L103" s="94"/>
      <c r="M103" s="94"/>
      <c r="N103" s="94"/>
      <c r="O103" s="94"/>
      <c r="P103" s="94"/>
      <c r="Q103" s="94"/>
      <c r="R103" s="94"/>
      <c r="S103" s="84"/>
      <c r="T103" s="84"/>
      <c r="U103" s="84"/>
      <c r="V103" s="94"/>
      <c r="W103" s="94"/>
      <c r="X103" s="94"/>
      <c r="Y103" s="94"/>
      <c r="Z103" s="94"/>
      <c r="AA103" s="94"/>
      <c r="AB103" s="94"/>
      <c r="AC103" s="8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4"/>
      <c r="BB103" s="94"/>
      <c r="BC103" s="94"/>
      <c r="BD103" s="94"/>
      <c r="BE103" s="94"/>
      <c r="BF103" s="94"/>
      <c r="BG103" s="94"/>
      <c r="BH103" s="94"/>
      <c r="BI103" s="94"/>
      <c r="BJ103" s="94"/>
      <c r="BK103" s="94"/>
      <c r="BL103" s="94"/>
      <c r="BM103" s="94"/>
      <c r="BN103" s="94"/>
      <c r="BO103" s="94"/>
      <c r="BP103" s="94"/>
      <c r="BQ103" s="94"/>
      <c r="BR103" s="94"/>
      <c r="BS103" s="94"/>
      <c r="BT103" s="94"/>
      <c r="BU103" s="94"/>
      <c r="BV103" s="94"/>
      <c r="BW103" s="94"/>
      <c r="BX103" s="94"/>
      <c r="BY103" s="94"/>
      <c r="BZ103" s="94"/>
      <c r="CA103" s="94"/>
      <c r="CB103" s="94"/>
      <c r="CC103" s="94"/>
      <c r="CD103" s="94"/>
      <c r="CE103" s="94"/>
      <c r="CF103" s="94"/>
      <c r="CG103" s="94"/>
      <c r="CH103" s="94"/>
      <c r="CI103" s="94"/>
      <c r="CJ103" s="94"/>
      <c r="CK103" s="94"/>
      <c r="CL103" s="94"/>
      <c r="CM103" s="94"/>
      <c r="CN103" s="94"/>
      <c r="CO103" s="94"/>
      <c r="CP103" s="94"/>
      <c r="CQ103" s="94"/>
      <c r="CR103" s="94"/>
      <c r="CS103" s="94"/>
      <c r="CT103" s="94"/>
      <c r="CU103" s="94"/>
      <c r="CV103" s="94"/>
      <c r="CW103" s="94"/>
      <c r="CX103" s="94"/>
      <c r="CY103" s="94"/>
      <c r="CZ103" s="94"/>
      <c r="DA103" s="94"/>
      <c r="DB103" s="94"/>
      <c r="DC103" s="94"/>
      <c r="DD103" s="94"/>
      <c r="DE103" s="94"/>
      <c r="DF103" s="94"/>
      <c r="DG103" s="94"/>
      <c r="DH103" s="94"/>
      <c r="DI103" s="94"/>
      <c r="DJ103" s="94"/>
      <c r="DK103" s="94"/>
      <c r="DL103" s="94"/>
      <c r="DM103" s="94"/>
      <c r="DN103" s="94"/>
      <c r="DO103" s="94"/>
      <c r="DP103" s="94"/>
      <c r="DQ103" s="94"/>
      <c r="DR103" s="94"/>
      <c r="DS103" s="94"/>
      <c r="DT103" s="94"/>
      <c r="DU103" s="94"/>
      <c r="DV103" s="94"/>
      <c r="DW103" s="94"/>
      <c r="DX103" s="94"/>
      <c r="DY103" s="94"/>
      <c r="DZ103" s="94"/>
      <c r="EA103" s="94"/>
      <c r="EB103" s="94"/>
      <c r="EC103" s="94"/>
      <c r="ED103" s="94"/>
      <c r="EE103" s="94"/>
      <c r="EF103" s="94"/>
      <c r="EG103" s="94"/>
      <c r="EH103" s="94"/>
      <c r="EI103" s="94"/>
      <c r="EJ103" s="94"/>
      <c r="EK103" s="94"/>
      <c r="EL103" s="94"/>
      <c r="EM103" s="94"/>
      <c r="EN103" s="94"/>
      <c r="EO103" s="94"/>
      <c r="EP103" s="94"/>
      <c r="EQ103" s="94"/>
      <c r="ER103" s="94"/>
      <c r="ES103" s="94"/>
      <c r="ET103" s="94"/>
      <c r="EU103" s="94"/>
      <c r="EV103" s="94"/>
      <c r="EW103" s="94"/>
      <c r="EX103" s="94"/>
      <c r="EY103" s="94"/>
      <c r="EZ103" s="94"/>
      <c r="FA103" s="94"/>
      <c r="FB103" s="94"/>
      <c r="FC103" s="94"/>
      <c r="FD103" s="94"/>
      <c r="FE103" s="94"/>
      <c r="FF103" s="94"/>
      <c r="FG103" s="94"/>
      <c r="FH103" s="94"/>
      <c r="FI103" s="94"/>
      <c r="FJ103" s="94"/>
      <c r="FK103" s="94"/>
      <c r="FL103" s="94"/>
      <c r="FM103" s="94"/>
      <c r="FN103" s="94"/>
      <c r="FO103" s="94"/>
      <c r="FP103" s="94"/>
      <c r="FQ103" s="94"/>
      <c r="FR103" s="94"/>
      <c r="FS103" s="94"/>
      <c r="FT103" s="94"/>
      <c r="FU103" s="94"/>
      <c r="FV103" s="94"/>
      <c r="FW103" s="94"/>
      <c r="FX103" s="94"/>
      <c r="FY103" s="94"/>
      <c r="FZ103" s="94"/>
      <c r="GA103" s="94"/>
      <c r="GB103" s="94"/>
      <c r="GC103" s="94"/>
      <c r="GD103" s="94"/>
      <c r="GE103" s="94"/>
      <c r="GF103" s="94"/>
      <c r="GG103" s="94"/>
      <c r="GH103" s="94"/>
      <c r="GI103" s="94"/>
      <c r="GJ103" s="94"/>
      <c r="GK103" s="94"/>
      <c r="GL103" s="94"/>
      <c r="GM103" s="94"/>
      <c r="GN103" s="94"/>
      <c r="GO103" s="94"/>
      <c r="GP103" s="94"/>
      <c r="GQ103" s="94"/>
      <c r="GR103" s="94"/>
    </row>
    <row r="104" spans="1:200">
      <c r="A104" s="115"/>
      <c r="B104" s="115"/>
      <c r="C104" s="94"/>
      <c r="D104" s="94"/>
      <c r="E104" s="94"/>
      <c r="F104" s="94"/>
      <c r="G104" s="94"/>
      <c r="H104" s="94"/>
      <c r="I104" s="84"/>
      <c r="J104" s="94"/>
      <c r="K104" s="94"/>
      <c r="L104" s="94"/>
      <c r="M104" s="94"/>
      <c r="N104" s="94"/>
      <c r="O104" s="94"/>
      <c r="P104" s="94"/>
      <c r="Q104" s="94"/>
      <c r="R104" s="94"/>
      <c r="S104" s="84"/>
      <c r="T104" s="84"/>
      <c r="U104" s="84"/>
      <c r="V104" s="94"/>
      <c r="W104" s="94"/>
      <c r="X104" s="94"/>
      <c r="Y104" s="94"/>
      <c r="Z104" s="94"/>
      <c r="AA104" s="94"/>
      <c r="AB104" s="94"/>
      <c r="AC104" s="8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T104" s="94"/>
      <c r="BU104" s="94"/>
      <c r="BV104" s="94"/>
      <c r="BW104" s="94"/>
      <c r="BX104" s="94"/>
      <c r="BY104" s="94"/>
      <c r="BZ104" s="94"/>
      <c r="CA104" s="94"/>
      <c r="CB104" s="94"/>
      <c r="CC104" s="94"/>
      <c r="CD104" s="94"/>
      <c r="CE104" s="94"/>
      <c r="CF104" s="94"/>
      <c r="CG104" s="94"/>
      <c r="CH104" s="94"/>
      <c r="CI104" s="94"/>
      <c r="CJ104" s="94"/>
      <c r="CK104" s="94"/>
      <c r="CL104" s="94"/>
      <c r="CM104" s="94"/>
      <c r="CN104" s="94"/>
      <c r="CO104" s="94"/>
      <c r="CP104" s="94"/>
      <c r="CQ104" s="94"/>
      <c r="CR104" s="94"/>
      <c r="CS104" s="94"/>
      <c r="CT104" s="94"/>
      <c r="CU104" s="94"/>
      <c r="CV104" s="94"/>
      <c r="CW104" s="94"/>
      <c r="CX104" s="94"/>
      <c r="CY104" s="94"/>
      <c r="CZ104" s="94"/>
      <c r="DA104" s="94"/>
      <c r="DB104" s="94"/>
      <c r="DC104" s="94"/>
      <c r="DD104" s="94"/>
      <c r="DE104" s="94"/>
      <c r="DF104" s="94"/>
      <c r="DG104" s="94"/>
      <c r="DH104" s="94"/>
      <c r="DI104" s="94"/>
      <c r="DJ104" s="94"/>
      <c r="DK104" s="94"/>
      <c r="DL104" s="94"/>
      <c r="DM104" s="94"/>
      <c r="DN104" s="94"/>
      <c r="DO104" s="94"/>
      <c r="DP104" s="94"/>
      <c r="DQ104" s="94"/>
      <c r="DR104" s="94"/>
      <c r="DS104" s="94"/>
      <c r="DT104" s="94"/>
      <c r="DU104" s="94"/>
      <c r="DV104" s="94"/>
      <c r="DW104" s="94"/>
      <c r="DX104" s="94"/>
      <c r="DY104" s="94"/>
      <c r="DZ104" s="94"/>
      <c r="EA104" s="94"/>
      <c r="EB104" s="94"/>
      <c r="EC104" s="94"/>
      <c r="ED104" s="94"/>
      <c r="EE104" s="94"/>
      <c r="EF104" s="94"/>
      <c r="EG104" s="94"/>
      <c r="EH104" s="94"/>
      <c r="EI104" s="94"/>
      <c r="EJ104" s="94"/>
      <c r="EK104" s="94"/>
      <c r="EL104" s="94"/>
      <c r="EM104" s="94"/>
      <c r="EN104" s="94"/>
      <c r="EO104" s="94"/>
      <c r="EP104" s="94"/>
      <c r="EQ104" s="94"/>
      <c r="ER104" s="94"/>
      <c r="ES104" s="94"/>
      <c r="ET104" s="94"/>
      <c r="EU104" s="94"/>
      <c r="EV104" s="94"/>
      <c r="EW104" s="94"/>
      <c r="EX104" s="94"/>
      <c r="EY104" s="94"/>
      <c r="EZ104" s="94"/>
      <c r="FA104" s="94"/>
      <c r="FB104" s="94"/>
      <c r="FC104" s="94"/>
      <c r="FD104" s="94"/>
      <c r="FE104" s="94"/>
      <c r="FF104" s="94"/>
      <c r="FG104" s="94"/>
      <c r="FH104" s="94"/>
      <c r="FI104" s="94"/>
      <c r="FJ104" s="94"/>
      <c r="FK104" s="94"/>
      <c r="FL104" s="94"/>
      <c r="FM104" s="94"/>
      <c r="FN104" s="94"/>
      <c r="FO104" s="94"/>
      <c r="FP104" s="94"/>
      <c r="FQ104" s="94"/>
      <c r="FR104" s="94"/>
      <c r="FS104" s="94"/>
      <c r="FT104" s="94"/>
      <c r="FU104" s="94"/>
      <c r="FV104" s="94"/>
      <c r="FW104" s="94"/>
      <c r="FX104" s="94"/>
      <c r="FY104" s="94"/>
      <c r="FZ104" s="94"/>
      <c r="GA104" s="94"/>
      <c r="GB104" s="94"/>
      <c r="GC104" s="94"/>
      <c r="GD104" s="94"/>
      <c r="GE104" s="94"/>
      <c r="GF104" s="94"/>
      <c r="GG104" s="94"/>
      <c r="GH104" s="94"/>
      <c r="GI104" s="94"/>
      <c r="GJ104" s="94"/>
      <c r="GK104" s="94"/>
      <c r="GL104" s="94"/>
      <c r="GM104" s="94"/>
      <c r="GN104" s="94"/>
      <c r="GO104" s="94"/>
      <c r="GP104" s="94"/>
      <c r="GQ104" s="94"/>
      <c r="GR104" s="94"/>
    </row>
    <row r="105" spans="1:200">
      <c r="A105" s="115"/>
      <c r="B105" s="115"/>
      <c r="C105" s="94"/>
      <c r="D105" s="94"/>
      <c r="E105" s="94"/>
      <c r="F105" s="94"/>
      <c r="G105" s="94"/>
      <c r="H105" s="94"/>
      <c r="I105" s="84"/>
      <c r="J105" s="94"/>
      <c r="K105" s="94"/>
      <c r="L105" s="94"/>
      <c r="M105" s="94"/>
      <c r="N105" s="94"/>
      <c r="O105" s="94"/>
      <c r="P105" s="94"/>
      <c r="Q105" s="94"/>
      <c r="R105" s="94"/>
      <c r="S105" s="84"/>
      <c r="T105" s="84"/>
      <c r="U105" s="84"/>
      <c r="V105" s="94"/>
      <c r="W105" s="94"/>
      <c r="X105" s="94"/>
      <c r="Y105" s="94"/>
      <c r="Z105" s="94"/>
      <c r="AA105" s="94"/>
      <c r="AB105" s="94"/>
      <c r="AC105" s="8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T105" s="94"/>
      <c r="BU105" s="94"/>
      <c r="BV105" s="94"/>
      <c r="BW105" s="94"/>
      <c r="BX105" s="94"/>
      <c r="BY105" s="94"/>
      <c r="BZ105" s="94"/>
      <c r="CA105" s="94"/>
      <c r="CB105" s="94"/>
      <c r="CC105" s="94"/>
      <c r="CD105" s="94"/>
      <c r="CE105" s="94"/>
      <c r="CF105" s="94"/>
      <c r="CG105" s="94"/>
      <c r="CH105" s="94"/>
      <c r="CI105" s="94"/>
      <c r="CJ105" s="94"/>
      <c r="CK105" s="94"/>
      <c r="CL105" s="94"/>
      <c r="CM105" s="94"/>
      <c r="CN105" s="94"/>
      <c r="CO105" s="94"/>
      <c r="CP105" s="94"/>
      <c r="CQ105" s="94"/>
      <c r="CR105" s="94"/>
      <c r="CS105" s="94"/>
      <c r="CT105" s="94"/>
      <c r="CU105" s="94"/>
      <c r="CV105" s="94"/>
      <c r="CW105" s="94"/>
      <c r="CX105" s="94"/>
      <c r="CY105" s="94"/>
      <c r="CZ105" s="94"/>
      <c r="DA105" s="94"/>
      <c r="DB105" s="94"/>
      <c r="DC105" s="94"/>
      <c r="DD105" s="94"/>
      <c r="DE105" s="94"/>
      <c r="DF105" s="94"/>
      <c r="DG105" s="94"/>
      <c r="DH105" s="94"/>
      <c r="DI105" s="94"/>
      <c r="DJ105" s="94"/>
      <c r="DK105" s="94"/>
      <c r="DL105" s="94"/>
      <c r="DM105" s="94"/>
      <c r="DN105" s="94"/>
      <c r="DO105" s="94"/>
      <c r="DP105" s="94"/>
      <c r="DQ105" s="94"/>
      <c r="DR105" s="94"/>
      <c r="DS105" s="94"/>
      <c r="DT105" s="94"/>
      <c r="DU105" s="94"/>
      <c r="DV105" s="94"/>
      <c r="DW105" s="94"/>
      <c r="DX105" s="94"/>
      <c r="DY105" s="94"/>
      <c r="DZ105" s="94"/>
      <c r="EA105" s="94"/>
      <c r="EB105" s="94"/>
      <c r="EC105" s="94"/>
      <c r="ED105" s="94"/>
      <c r="EE105" s="94"/>
      <c r="EF105" s="94"/>
      <c r="EG105" s="94"/>
      <c r="EH105" s="94"/>
      <c r="EI105" s="94"/>
      <c r="EJ105" s="94"/>
      <c r="EK105" s="94"/>
      <c r="EL105" s="94"/>
      <c r="EM105" s="94"/>
      <c r="EN105" s="94"/>
      <c r="EO105" s="94"/>
      <c r="EP105" s="94"/>
      <c r="EQ105" s="94"/>
      <c r="ER105" s="94"/>
      <c r="ES105" s="94"/>
      <c r="ET105" s="94"/>
      <c r="EU105" s="94"/>
      <c r="EV105" s="94"/>
      <c r="EW105" s="94"/>
      <c r="EX105" s="94"/>
      <c r="EY105" s="94"/>
      <c r="EZ105" s="94"/>
      <c r="FA105" s="94"/>
      <c r="FB105" s="94"/>
      <c r="FC105" s="94"/>
      <c r="FD105" s="94"/>
      <c r="FE105" s="94"/>
      <c r="FF105" s="94"/>
      <c r="FG105" s="94"/>
      <c r="FH105" s="94"/>
      <c r="FI105" s="94"/>
      <c r="FJ105" s="94"/>
      <c r="FK105" s="94"/>
      <c r="FL105" s="94"/>
      <c r="FM105" s="94"/>
      <c r="FN105" s="94"/>
      <c r="FO105" s="94"/>
      <c r="FP105" s="94"/>
      <c r="FQ105" s="94"/>
      <c r="FR105" s="94"/>
      <c r="FS105" s="94"/>
      <c r="FT105" s="94"/>
      <c r="FU105" s="94"/>
      <c r="FV105" s="94"/>
      <c r="FW105" s="94"/>
      <c r="FX105" s="94"/>
      <c r="FY105" s="94"/>
      <c r="FZ105" s="94"/>
      <c r="GA105" s="94"/>
      <c r="GB105" s="94"/>
      <c r="GC105" s="94"/>
      <c r="GD105" s="94"/>
      <c r="GE105" s="94"/>
      <c r="GF105" s="94"/>
      <c r="GG105" s="94"/>
      <c r="GH105" s="94"/>
      <c r="GI105" s="94"/>
      <c r="GJ105" s="94"/>
      <c r="GK105" s="94"/>
      <c r="GL105" s="94"/>
      <c r="GM105" s="94"/>
      <c r="GN105" s="94"/>
      <c r="GO105" s="94"/>
      <c r="GP105" s="94"/>
      <c r="GQ105" s="94"/>
      <c r="GR105" s="94"/>
    </row>
    <row r="106" spans="1:200">
      <c r="A106" s="115"/>
      <c r="B106" s="115"/>
      <c r="C106" s="94"/>
      <c r="D106" s="94"/>
      <c r="E106" s="94"/>
      <c r="F106" s="94"/>
      <c r="G106" s="94"/>
      <c r="H106" s="94"/>
      <c r="I106" s="84"/>
      <c r="J106" s="94"/>
      <c r="K106" s="94"/>
      <c r="L106" s="94"/>
      <c r="M106" s="94"/>
      <c r="N106" s="94"/>
      <c r="O106" s="94"/>
      <c r="P106" s="94"/>
      <c r="Q106" s="94"/>
      <c r="R106" s="94"/>
      <c r="S106" s="84"/>
      <c r="T106" s="84"/>
      <c r="U106" s="84"/>
      <c r="V106" s="94"/>
      <c r="W106" s="94"/>
      <c r="X106" s="94"/>
      <c r="Y106" s="94"/>
      <c r="Z106" s="94"/>
      <c r="AA106" s="94"/>
      <c r="AB106" s="94"/>
      <c r="AC106" s="8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T106" s="94"/>
      <c r="BU106" s="94"/>
      <c r="BV106" s="94"/>
      <c r="BW106" s="94"/>
      <c r="BX106" s="94"/>
      <c r="BY106" s="94"/>
      <c r="BZ106" s="94"/>
      <c r="CA106" s="94"/>
      <c r="CB106" s="94"/>
      <c r="CC106" s="94"/>
      <c r="CD106" s="94"/>
      <c r="CE106" s="94"/>
      <c r="CF106" s="94"/>
      <c r="CG106" s="94"/>
      <c r="CH106" s="94"/>
      <c r="CI106" s="94"/>
      <c r="CJ106" s="94"/>
      <c r="CK106" s="94"/>
      <c r="CL106" s="94"/>
      <c r="CM106" s="94"/>
      <c r="CN106" s="94"/>
      <c r="CO106" s="94"/>
      <c r="CP106" s="94"/>
      <c r="CQ106" s="94"/>
      <c r="CR106" s="94"/>
      <c r="CS106" s="94"/>
      <c r="CT106" s="94"/>
      <c r="CU106" s="94"/>
      <c r="CV106" s="94"/>
      <c r="CW106" s="94"/>
      <c r="CX106" s="94"/>
      <c r="CY106" s="94"/>
      <c r="CZ106" s="94"/>
      <c r="DA106" s="94"/>
      <c r="DB106" s="94"/>
      <c r="DC106" s="94"/>
      <c r="DD106" s="94"/>
      <c r="DE106" s="94"/>
      <c r="DF106" s="94"/>
      <c r="DG106" s="94"/>
      <c r="DH106" s="94"/>
      <c r="DI106" s="94"/>
      <c r="DJ106" s="94"/>
      <c r="DK106" s="94"/>
      <c r="DL106" s="94"/>
      <c r="DM106" s="94"/>
      <c r="DN106" s="94"/>
      <c r="DO106" s="94"/>
      <c r="DP106" s="94"/>
      <c r="DQ106" s="94"/>
      <c r="DR106" s="94"/>
      <c r="DS106" s="94"/>
      <c r="DT106" s="94"/>
      <c r="DU106" s="94"/>
      <c r="DV106" s="94"/>
      <c r="DW106" s="94"/>
      <c r="DX106" s="94"/>
      <c r="DY106" s="94"/>
      <c r="DZ106" s="94"/>
      <c r="EA106" s="94"/>
      <c r="EB106" s="94"/>
      <c r="EC106" s="94"/>
      <c r="ED106" s="94"/>
      <c r="EE106" s="94"/>
      <c r="EF106" s="94"/>
      <c r="EG106" s="94"/>
      <c r="EH106" s="94"/>
      <c r="EI106" s="94"/>
      <c r="EJ106" s="94"/>
      <c r="EK106" s="94"/>
      <c r="EL106" s="94"/>
      <c r="EM106" s="94"/>
      <c r="EN106" s="94"/>
      <c r="EO106" s="94"/>
      <c r="EP106" s="94"/>
      <c r="EQ106" s="94"/>
      <c r="ER106" s="94"/>
      <c r="ES106" s="94"/>
      <c r="ET106" s="94"/>
      <c r="EU106" s="94"/>
      <c r="EV106" s="94"/>
      <c r="EW106" s="94"/>
      <c r="EX106" s="94"/>
      <c r="EY106" s="94"/>
      <c r="EZ106" s="94"/>
      <c r="FA106" s="94"/>
      <c r="FB106" s="94"/>
      <c r="FC106" s="94"/>
      <c r="FD106" s="94"/>
      <c r="FE106" s="94"/>
      <c r="FF106" s="94"/>
      <c r="FG106" s="94"/>
      <c r="FH106" s="94"/>
      <c r="FI106" s="94"/>
      <c r="FJ106" s="94"/>
      <c r="FK106" s="94"/>
      <c r="FL106" s="94"/>
      <c r="FM106" s="94"/>
      <c r="FN106" s="94"/>
      <c r="FO106" s="94"/>
      <c r="FP106" s="94"/>
      <c r="FQ106" s="94"/>
      <c r="FR106" s="94"/>
      <c r="FS106" s="94"/>
      <c r="FT106" s="94"/>
      <c r="FU106" s="94"/>
      <c r="FV106" s="94"/>
      <c r="FW106" s="94"/>
      <c r="FX106" s="94"/>
      <c r="FY106" s="94"/>
      <c r="FZ106" s="94"/>
      <c r="GA106" s="94"/>
      <c r="GB106" s="94"/>
      <c r="GC106" s="94"/>
      <c r="GD106" s="94"/>
      <c r="GE106" s="94"/>
      <c r="GF106" s="94"/>
      <c r="GG106" s="94"/>
      <c r="GH106" s="94"/>
      <c r="GI106" s="94"/>
      <c r="GJ106" s="94"/>
      <c r="GK106" s="94"/>
      <c r="GL106" s="94"/>
      <c r="GM106" s="94"/>
      <c r="GN106" s="94"/>
      <c r="GO106" s="94"/>
      <c r="GP106" s="94"/>
      <c r="GQ106" s="94"/>
      <c r="GR106" s="94"/>
    </row>
    <row r="107" spans="1:200">
      <c r="B107" s="115"/>
      <c r="C107" s="94"/>
      <c r="D107" s="94"/>
      <c r="E107" s="94"/>
      <c r="F107" s="94"/>
      <c r="G107" s="94"/>
      <c r="H107" s="94"/>
      <c r="I107" s="84"/>
      <c r="J107" s="94"/>
      <c r="K107" s="94"/>
      <c r="L107" s="94"/>
      <c r="M107" s="94"/>
      <c r="N107" s="94"/>
      <c r="O107" s="94"/>
      <c r="P107" s="94"/>
      <c r="Q107" s="94"/>
      <c r="R107" s="94"/>
      <c r="S107" s="84"/>
      <c r="T107" s="84"/>
      <c r="U107" s="84"/>
      <c r="V107" s="94"/>
      <c r="W107" s="94"/>
      <c r="X107" s="94"/>
      <c r="Y107" s="94"/>
      <c r="Z107" s="94"/>
      <c r="AA107" s="94"/>
      <c r="AB107" s="94"/>
      <c r="AC107" s="8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T107" s="94"/>
      <c r="BU107" s="94"/>
      <c r="BV107" s="94"/>
      <c r="BW107" s="94"/>
      <c r="BX107" s="94"/>
      <c r="BY107" s="94"/>
      <c r="BZ107" s="94"/>
      <c r="CA107" s="94"/>
      <c r="CB107" s="94"/>
      <c r="CC107" s="94"/>
      <c r="CD107" s="94"/>
      <c r="CE107" s="94"/>
      <c r="CF107" s="94"/>
      <c r="CG107" s="94"/>
      <c r="CH107" s="94"/>
      <c r="CI107" s="94"/>
      <c r="CJ107" s="94"/>
      <c r="CK107" s="94"/>
      <c r="CL107" s="94"/>
      <c r="CM107" s="94"/>
      <c r="CN107" s="94"/>
      <c r="CO107" s="94"/>
      <c r="CP107" s="94"/>
      <c r="CQ107" s="94"/>
      <c r="CR107" s="94"/>
      <c r="CS107" s="94"/>
      <c r="CT107" s="94"/>
      <c r="CU107" s="94"/>
      <c r="CV107" s="94"/>
      <c r="CW107" s="94"/>
      <c r="CX107" s="94"/>
      <c r="CY107" s="94"/>
      <c r="CZ107" s="94"/>
      <c r="DA107" s="94"/>
      <c r="DB107" s="94"/>
      <c r="DC107" s="94"/>
      <c r="DD107" s="94"/>
      <c r="DE107" s="94"/>
      <c r="DF107" s="94"/>
      <c r="DG107" s="94"/>
      <c r="DH107" s="94"/>
      <c r="DI107" s="94"/>
      <c r="DJ107" s="94"/>
      <c r="DK107" s="94"/>
      <c r="DL107" s="94"/>
      <c r="DM107" s="94"/>
      <c r="DN107" s="94"/>
      <c r="DO107" s="94"/>
      <c r="DP107" s="94"/>
      <c r="DQ107" s="94"/>
      <c r="DR107" s="94"/>
      <c r="DS107" s="94"/>
      <c r="DT107" s="94"/>
      <c r="DU107" s="94"/>
      <c r="DV107" s="94"/>
      <c r="DW107" s="94"/>
      <c r="DX107" s="94"/>
      <c r="DY107" s="94"/>
      <c r="DZ107" s="94"/>
      <c r="EA107" s="94"/>
      <c r="EB107" s="94"/>
      <c r="EC107" s="94"/>
      <c r="ED107" s="94"/>
      <c r="EE107" s="94"/>
      <c r="EF107" s="94"/>
      <c r="EG107" s="94"/>
      <c r="EH107" s="94"/>
      <c r="EI107" s="94"/>
      <c r="EJ107" s="94"/>
      <c r="EK107" s="94"/>
      <c r="EL107" s="94"/>
      <c r="EM107" s="94"/>
      <c r="EN107" s="94"/>
      <c r="EO107" s="94"/>
      <c r="EP107" s="94"/>
      <c r="EQ107" s="94"/>
      <c r="ER107" s="94"/>
      <c r="ES107" s="94"/>
      <c r="ET107" s="94"/>
      <c r="EU107" s="94"/>
      <c r="EV107" s="94"/>
      <c r="EW107" s="94"/>
      <c r="EX107" s="94"/>
      <c r="EY107" s="94"/>
      <c r="EZ107" s="94"/>
      <c r="FA107" s="94"/>
      <c r="FB107" s="94"/>
      <c r="FC107" s="94"/>
      <c r="FD107" s="94"/>
      <c r="FE107" s="94"/>
      <c r="FF107" s="94"/>
      <c r="FG107" s="94"/>
      <c r="FH107" s="94"/>
      <c r="FI107" s="94"/>
      <c r="FJ107" s="94"/>
      <c r="FK107" s="94"/>
      <c r="FL107" s="94"/>
      <c r="FM107" s="94"/>
      <c r="FN107" s="94"/>
      <c r="FO107" s="94"/>
      <c r="FP107" s="94"/>
      <c r="FQ107" s="94"/>
      <c r="FR107" s="94"/>
      <c r="FS107" s="94"/>
      <c r="FT107" s="94"/>
      <c r="FU107" s="94"/>
      <c r="FV107" s="94"/>
      <c r="FW107" s="94"/>
      <c r="FX107" s="94"/>
      <c r="FY107" s="94"/>
      <c r="FZ107" s="94"/>
      <c r="GA107" s="94"/>
      <c r="GB107" s="94"/>
      <c r="GC107" s="94"/>
      <c r="GD107" s="94"/>
      <c r="GE107" s="94"/>
      <c r="GF107" s="94"/>
      <c r="GG107" s="94"/>
      <c r="GH107" s="94"/>
      <c r="GI107" s="94"/>
      <c r="GJ107" s="94"/>
      <c r="GK107" s="94"/>
      <c r="GL107" s="94"/>
      <c r="GM107" s="94"/>
      <c r="GN107" s="94"/>
      <c r="GO107" s="94"/>
      <c r="GP107" s="94"/>
      <c r="GQ107" s="94"/>
      <c r="GR107" s="94"/>
    </row>
    <row r="108" spans="1:200">
      <c r="B108" s="115"/>
      <c r="C108" s="94"/>
      <c r="D108" s="94"/>
      <c r="E108" s="94"/>
      <c r="F108" s="94"/>
      <c r="G108" s="94"/>
      <c r="H108" s="94"/>
      <c r="I108" s="84"/>
      <c r="J108" s="94"/>
      <c r="K108" s="94"/>
      <c r="L108" s="94"/>
      <c r="M108" s="94"/>
      <c r="N108" s="94"/>
      <c r="O108" s="94"/>
      <c r="P108" s="94"/>
      <c r="Q108" s="94"/>
      <c r="R108" s="94"/>
      <c r="S108" s="84"/>
      <c r="T108" s="84"/>
      <c r="U108" s="84"/>
      <c r="V108" s="94"/>
      <c r="W108" s="94"/>
      <c r="X108" s="94"/>
      <c r="Y108" s="94"/>
      <c r="Z108" s="94"/>
      <c r="AA108" s="94"/>
      <c r="AB108" s="94"/>
      <c r="AC108" s="8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A108" s="94"/>
      <c r="CB108" s="94"/>
      <c r="CC108" s="94"/>
      <c r="CD108" s="94"/>
      <c r="CE108" s="94"/>
      <c r="CF108" s="94"/>
      <c r="CG108" s="94"/>
      <c r="CH108" s="94"/>
      <c r="CI108" s="94"/>
      <c r="CJ108" s="94"/>
      <c r="CK108" s="94"/>
      <c r="CL108" s="94"/>
      <c r="CM108" s="94"/>
      <c r="CN108" s="94"/>
      <c r="CO108" s="94"/>
      <c r="CP108" s="94"/>
      <c r="CQ108" s="94"/>
      <c r="CR108" s="94"/>
      <c r="CS108" s="94"/>
      <c r="CT108" s="94"/>
      <c r="CU108" s="94"/>
      <c r="CV108" s="94"/>
      <c r="CW108" s="94"/>
      <c r="CX108" s="94"/>
      <c r="CY108" s="94"/>
      <c r="CZ108" s="94"/>
      <c r="DA108" s="94"/>
      <c r="DB108" s="94"/>
      <c r="DC108" s="94"/>
      <c r="DD108" s="94"/>
      <c r="DE108" s="94"/>
      <c r="DF108" s="94"/>
      <c r="DG108" s="94"/>
      <c r="DH108" s="94"/>
      <c r="DI108" s="94"/>
      <c r="DJ108" s="94"/>
      <c r="DK108" s="94"/>
      <c r="DL108" s="94"/>
      <c r="DM108" s="94"/>
      <c r="DN108" s="94"/>
      <c r="DO108" s="94"/>
      <c r="DP108" s="94"/>
      <c r="DQ108" s="94"/>
      <c r="DR108" s="94"/>
      <c r="DS108" s="94"/>
      <c r="DT108" s="94"/>
      <c r="DU108" s="94"/>
      <c r="DV108" s="94"/>
      <c r="DW108" s="94"/>
      <c r="DX108" s="94"/>
      <c r="DY108" s="94"/>
      <c r="DZ108" s="94"/>
      <c r="EA108" s="94"/>
      <c r="EB108" s="94"/>
      <c r="EC108" s="94"/>
      <c r="ED108" s="94"/>
      <c r="EE108" s="94"/>
      <c r="EF108" s="94"/>
      <c r="EG108" s="94"/>
      <c r="EH108" s="94"/>
      <c r="EI108" s="94"/>
      <c r="EJ108" s="94"/>
      <c r="EK108" s="94"/>
      <c r="EL108" s="94"/>
      <c r="EM108" s="94"/>
      <c r="EN108" s="94"/>
      <c r="EO108" s="94"/>
      <c r="EP108" s="94"/>
      <c r="EQ108" s="94"/>
      <c r="ER108" s="94"/>
      <c r="ES108" s="94"/>
      <c r="ET108" s="94"/>
      <c r="EU108" s="94"/>
      <c r="EV108" s="94"/>
      <c r="EW108" s="94"/>
      <c r="EX108" s="94"/>
      <c r="EY108" s="94"/>
      <c r="EZ108" s="94"/>
      <c r="FA108" s="94"/>
      <c r="FB108" s="94"/>
      <c r="FC108" s="94"/>
      <c r="FD108" s="94"/>
      <c r="FE108" s="94"/>
      <c r="FF108" s="94"/>
      <c r="FG108" s="94"/>
      <c r="FH108" s="94"/>
      <c r="FI108" s="94"/>
      <c r="FJ108" s="94"/>
      <c r="FK108" s="94"/>
      <c r="FL108" s="94"/>
      <c r="FM108" s="94"/>
      <c r="FN108" s="94"/>
      <c r="FO108" s="94"/>
      <c r="FP108" s="94"/>
      <c r="FQ108" s="94"/>
      <c r="FR108" s="94"/>
      <c r="FS108" s="94"/>
      <c r="FT108" s="94"/>
      <c r="FU108" s="94"/>
      <c r="FV108" s="94"/>
      <c r="FW108" s="94"/>
      <c r="FX108" s="94"/>
      <c r="FY108" s="94"/>
      <c r="FZ108" s="94"/>
      <c r="GA108" s="94"/>
      <c r="GB108" s="94"/>
      <c r="GC108" s="94"/>
      <c r="GD108" s="94"/>
      <c r="GE108" s="94"/>
      <c r="GF108" s="94"/>
      <c r="GG108" s="94"/>
      <c r="GH108" s="94"/>
      <c r="GI108" s="94"/>
      <c r="GJ108" s="94"/>
      <c r="GK108" s="94"/>
      <c r="GL108" s="94"/>
      <c r="GM108" s="94"/>
      <c r="GN108" s="94"/>
      <c r="GO108" s="94"/>
      <c r="GP108" s="94"/>
      <c r="GQ108" s="94"/>
      <c r="GR108" s="94"/>
    </row>
    <row r="109" spans="1:200">
      <c r="B109" s="115"/>
      <c r="C109" s="94"/>
      <c r="D109" s="94"/>
      <c r="E109" s="94"/>
      <c r="F109" s="94"/>
      <c r="G109" s="94"/>
      <c r="H109" s="94"/>
      <c r="I109" s="84"/>
      <c r="J109" s="94"/>
      <c r="K109" s="94"/>
      <c r="L109" s="94"/>
      <c r="M109" s="94"/>
      <c r="N109" s="94"/>
      <c r="O109" s="94"/>
      <c r="P109" s="94"/>
      <c r="Q109" s="94"/>
      <c r="R109" s="94"/>
      <c r="S109" s="84"/>
      <c r="T109" s="84"/>
      <c r="U109" s="84"/>
      <c r="V109" s="94"/>
      <c r="W109" s="94"/>
      <c r="X109" s="94"/>
      <c r="Y109" s="94"/>
      <c r="Z109" s="94"/>
      <c r="AA109" s="94"/>
      <c r="AB109" s="94"/>
      <c r="AC109" s="8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T109" s="94"/>
      <c r="BU109" s="94"/>
      <c r="BV109" s="94"/>
      <c r="BW109" s="94"/>
      <c r="BX109" s="94"/>
      <c r="BY109" s="94"/>
      <c r="BZ109" s="94"/>
      <c r="CA109" s="94"/>
      <c r="CB109" s="94"/>
      <c r="CC109" s="94"/>
      <c r="CD109" s="94"/>
      <c r="CE109" s="94"/>
      <c r="CF109" s="94"/>
      <c r="CG109" s="94"/>
      <c r="CH109" s="94"/>
      <c r="CI109" s="94"/>
      <c r="CJ109" s="94"/>
      <c r="CK109" s="94"/>
      <c r="CL109" s="94"/>
      <c r="CM109" s="94"/>
      <c r="CN109" s="94"/>
      <c r="CO109" s="94"/>
      <c r="CP109" s="94"/>
      <c r="CQ109" s="94"/>
      <c r="CR109" s="94"/>
      <c r="CS109" s="94"/>
      <c r="CT109" s="94"/>
      <c r="CU109" s="94"/>
      <c r="CV109" s="94"/>
      <c r="CW109" s="94"/>
      <c r="CX109" s="94"/>
      <c r="CY109" s="94"/>
      <c r="CZ109" s="94"/>
      <c r="DA109" s="94"/>
      <c r="DB109" s="94"/>
      <c r="DC109" s="94"/>
      <c r="DD109" s="94"/>
      <c r="DE109" s="94"/>
      <c r="DF109" s="94"/>
      <c r="DG109" s="94"/>
      <c r="DH109" s="94"/>
      <c r="DI109" s="94"/>
      <c r="DJ109" s="94"/>
      <c r="DK109" s="94"/>
      <c r="DL109" s="94"/>
      <c r="DM109" s="94"/>
      <c r="DN109" s="94"/>
      <c r="DO109" s="94"/>
      <c r="DP109" s="94"/>
      <c r="DQ109" s="94"/>
      <c r="DR109" s="94"/>
      <c r="DS109" s="94"/>
      <c r="DT109" s="94"/>
      <c r="DU109" s="94"/>
      <c r="DV109" s="94"/>
      <c r="DW109" s="94"/>
      <c r="DX109" s="94"/>
      <c r="DY109" s="94"/>
      <c r="DZ109" s="94"/>
      <c r="EA109" s="94"/>
      <c r="EB109" s="94"/>
      <c r="EC109" s="94"/>
      <c r="ED109" s="94"/>
      <c r="EE109" s="94"/>
      <c r="EF109" s="94"/>
      <c r="EG109" s="94"/>
      <c r="EH109" s="94"/>
      <c r="EI109" s="94"/>
      <c r="EJ109" s="94"/>
      <c r="EK109" s="94"/>
      <c r="EL109" s="94"/>
      <c r="EM109" s="94"/>
      <c r="EN109" s="94"/>
      <c r="EO109" s="94"/>
      <c r="EP109" s="94"/>
      <c r="EQ109" s="94"/>
      <c r="ER109" s="94"/>
      <c r="ES109" s="94"/>
      <c r="ET109" s="94"/>
      <c r="EU109" s="94"/>
      <c r="EV109" s="94"/>
      <c r="EW109" s="94"/>
      <c r="EX109" s="94"/>
      <c r="EY109" s="94"/>
      <c r="EZ109" s="94"/>
      <c r="FA109" s="94"/>
      <c r="FB109" s="94"/>
      <c r="FC109" s="94"/>
      <c r="FD109" s="94"/>
      <c r="FE109" s="94"/>
      <c r="FF109" s="94"/>
      <c r="FG109" s="94"/>
      <c r="FH109" s="94"/>
      <c r="FI109" s="94"/>
      <c r="FJ109" s="94"/>
      <c r="FK109" s="94"/>
      <c r="FL109" s="94"/>
      <c r="FM109" s="94"/>
      <c r="FN109" s="94"/>
      <c r="FO109" s="94"/>
      <c r="FP109" s="94"/>
      <c r="FQ109" s="94"/>
      <c r="FR109" s="94"/>
      <c r="FS109" s="94"/>
      <c r="FT109" s="94"/>
      <c r="FU109" s="94"/>
      <c r="FV109" s="94"/>
      <c r="FW109" s="94"/>
      <c r="FX109" s="94"/>
      <c r="FY109" s="94"/>
      <c r="FZ109" s="94"/>
      <c r="GA109" s="94"/>
      <c r="GB109" s="94"/>
      <c r="GC109" s="94"/>
      <c r="GD109" s="94"/>
      <c r="GE109" s="94"/>
      <c r="GF109" s="94"/>
      <c r="GG109" s="94"/>
      <c r="GH109" s="94"/>
      <c r="GI109" s="94"/>
      <c r="GJ109" s="94"/>
      <c r="GK109" s="94"/>
      <c r="GL109" s="94"/>
      <c r="GM109" s="94"/>
      <c r="GN109" s="94"/>
      <c r="GO109" s="94"/>
      <c r="GP109" s="94"/>
      <c r="GQ109" s="94"/>
      <c r="GR109" s="94"/>
    </row>
    <row r="110" spans="1:200">
      <c r="B110" s="115"/>
      <c r="C110" s="94"/>
      <c r="D110" s="94"/>
      <c r="E110" s="94"/>
      <c r="F110" s="94"/>
      <c r="G110" s="94"/>
      <c r="H110" s="94"/>
      <c r="I110" s="84"/>
      <c r="J110" s="94"/>
      <c r="K110" s="94"/>
      <c r="L110" s="94"/>
      <c r="M110" s="94"/>
      <c r="N110" s="94"/>
      <c r="O110" s="94"/>
      <c r="P110" s="94"/>
      <c r="Q110" s="94"/>
      <c r="R110" s="94"/>
      <c r="S110" s="84"/>
      <c r="T110" s="84"/>
      <c r="U110" s="84"/>
      <c r="V110" s="94"/>
      <c r="W110" s="94"/>
      <c r="X110" s="94"/>
      <c r="Y110" s="94"/>
      <c r="Z110" s="94"/>
      <c r="AA110" s="94"/>
      <c r="AB110" s="94"/>
      <c r="AC110" s="8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A110" s="94"/>
      <c r="CB110" s="94"/>
      <c r="CC110" s="94"/>
      <c r="CD110" s="94"/>
      <c r="CE110" s="94"/>
      <c r="CF110" s="94"/>
      <c r="CG110" s="94"/>
      <c r="CH110" s="94"/>
      <c r="CI110" s="94"/>
      <c r="CJ110" s="94"/>
      <c r="CK110" s="94"/>
      <c r="CL110" s="94"/>
      <c r="CM110" s="94"/>
      <c r="CN110" s="94"/>
      <c r="CO110" s="94"/>
      <c r="CP110" s="94"/>
      <c r="CQ110" s="94"/>
      <c r="CR110" s="94"/>
      <c r="CS110" s="94"/>
      <c r="CT110" s="94"/>
      <c r="CU110" s="94"/>
      <c r="CV110" s="94"/>
      <c r="CW110" s="94"/>
      <c r="CX110" s="94"/>
      <c r="CY110" s="94"/>
      <c r="CZ110" s="94"/>
      <c r="DA110" s="94"/>
      <c r="DB110" s="94"/>
      <c r="DC110" s="94"/>
      <c r="DD110" s="94"/>
      <c r="DE110" s="94"/>
      <c r="DF110" s="94"/>
      <c r="DG110" s="94"/>
      <c r="DH110" s="94"/>
      <c r="DI110" s="94"/>
      <c r="DJ110" s="94"/>
      <c r="DK110" s="94"/>
      <c r="DL110" s="94"/>
      <c r="DM110" s="94"/>
      <c r="DN110" s="94"/>
      <c r="DO110" s="94"/>
      <c r="DP110" s="94"/>
      <c r="DQ110" s="94"/>
      <c r="DR110" s="94"/>
      <c r="DS110" s="94"/>
      <c r="DT110" s="94"/>
      <c r="DU110" s="94"/>
      <c r="DV110" s="94"/>
      <c r="DW110" s="94"/>
      <c r="DX110" s="94"/>
      <c r="DY110" s="94"/>
      <c r="DZ110" s="94"/>
      <c r="EA110" s="94"/>
      <c r="EB110" s="94"/>
      <c r="EC110" s="94"/>
      <c r="ED110" s="94"/>
      <c r="EE110" s="94"/>
      <c r="EF110" s="94"/>
      <c r="EG110" s="94"/>
      <c r="EH110" s="94"/>
      <c r="EI110" s="94"/>
      <c r="EJ110" s="94"/>
      <c r="EK110" s="94"/>
      <c r="EL110" s="94"/>
      <c r="EM110" s="94"/>
      <c r="EN110" s="94"/>
      <c r="EO110" s="94"/>
      <c r="EP110" s="94"/>
      <c r="EQ110" s="94"/>
      <c r="ER110" s="94"/>
      <c r="ES110" s="94"/>
      <c r="ET110" s="94"/>
      <c r="EU110" s="94"/>
      <c r="EV110" s="94"/>
      <c r="EW110" s="94"/>
      <c r="EX110" s="94"/>
      <c r="EY110" s="94"/>
      <c r="EZ110" s="94"/>
      <c r="FA110" s="94"/>
      <c r="FB110" s="94"/>
      <c r="FC110" s="94"/>
      <c r="FD110" s="94"/>
      <c r="FE110" s="94"/>
      <c r="FF110" s="94"/>
      <c r="FG110" s="94"/>
      <c r="FH110" s="94"/>
      <c r="FI110" s="94"/>
      <c r="FJ110" s="94"/>
      <c r="FK110" s="94"/>
      <c r="FL110" s="94"/>
      <c r="FM110" s="94"/>
      <c r="FN110" s="94"/>
      <c r="FO110" s="94"/>
      <c r="FP110" s="94"/>
      <c r="FQ110" s="94"/>
      <c r="FR110" s="94"/>
      <c r="FS110" s="94"/>
      <c r="FT110" s="94"/>
      <c r="FU110" s="94"/>
      <c r="FV110" s="94"/>
      <c r="FW110" s="94"/>
      <c r="FX110" s="94"/>
      <c r="FY110" s="94"/>
      <c r="FZ110" s="94"/>
      <c r="GA110" s="94"/>
      <c r="GB110" s="94"/>
      <c r="GC110" s="94"/>
      <c r="GD110" s="94"/>
      <c r="GE110" s="94"/>
      <c r="GF110" s="94"/>
      <c r="GG110" s="94"/>
      <c r="GH110" s="94"/>
      <c r="GI110" s="94"/>
      <c r="GJ110" s="94"/>
      <c r="GK110" s="94"/>
      <c r="GL110" s="94"/>
      <c r="GM110" s="94"/>
      <c r="GN110" s="94"/>
      <c r="GO110" s="94"/>
      <c r="GP110" s="94"/>
      <c r="GQ110" s="94"/>
      <c r="GR110" s="94"/>
    </row>
    <row r="111" spans="1:200">
      <c r="B111" s="115"/>
      <c r="C111" s="94"/>
      <c r="D111" s="94"/>
      <c r="E111" s="94"/>
      <c r="F111" s="94"/>
      <c r="G111" s="94"/>
      <c r="H111" s="94"/>
      <c r="I111" s="84"/>
      <c r="J111" s="94"/>
      <c r="K111" s="94"/>
      <c r="L111" s="94"/>
      <c r="M111" s="94"/>
      <c r="N111" s="94"/>
      <c r="O111" s="94"/>
      <c r="P111" s="94"/>
      <c r="Q111" s="94"/>
      <c r="R111" s="94"/>
      <c r="S111" s="84"/>
      <c r="T111" s="84"/>
      <c r="U111" s="84"/>
      <c r="V111" s="94"/>
      <c r="W111" s="94"/>
      <c r="X111" s="94"/>
      <c r="Y111" s="94"/>
      <c r="Z111" s="94"/>
      <c r="AA111" s="94"/>
      <c r="AB111" s="94"/>
      <c r="AC111" s="8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A111" s="94"/>
      <c r="CB111" s="94"/>
      <c r="CC111" s="94"/>
      <c r="CD111" s="94"/>
      <c r="CE111" s="94"/>
      <c r="CF111" s="94"/>
      <c r="CG111" s="94"/>
      <c r="CH111" s="94"/>
      <c r="CI111" s="94"/>
      <c r="CJ111" s="94"/>
      <c r="CK111" s="94"/>
      <c r="CL111" s="94"/>
      <c r="CM111" s="94"/>
      <c r="CN111" s="94"/>
      <c r="CO111" s="94"/>
      <c r="CP111" s="94"/>
      <c r="CQ111" s="94"/>
      <c r="CR111" s="94"/>
      <c r="CS111" s="94"/>
      <c r="CT111" s="94"/>
      <c r="CU111" s="94"/>
      <c r="CV111" s="94"/>
      <c r="CW111" s="94"/>
      <c r="CX111" s="94"/>
      <c r="CY111" s="94"/>
      <c r="CZ111" s="94"/>
      <c r="DA111" s="94"/>
      <c r="DB111" s="94"/>
      <c r="DC111" s="94"/>
      <c r="DD111" s="94"/>
      <c r="DE111" s="94"/>
      <c r="DF111" s="94"/>
      <c r="DG111" s="94"/>
      <c r="DH111" s="94"/>
      <c r="DI111" s="94"/>
      <c r="DJ111" s="94"/>
      <c r="DK111" s="94"/>
      <c r="DL111" s="94"/>
      <c r="DM111" s="94"/>
      <c r="DN111" s="94"/>
      <c r="DO111" s="94"/>
      <c r="DP111" s="94"/>
      <c r="DQ111" s="94"/>
      <c r="DR111" s="94"/>
      <c r="DS111" s="94"/>
      <c r="DT111" s="94"/>
      <c r="DU111" s="94"/>
      <c r="DV111" s="94"/>
      <c r="DW111" s="94"/>
      <c r="DX111" s="94"/>
      <c r="DY111" s="94"/>
      <c r="DZ111" s="94"/>
      <c r="EA111" s="94"/>
      <c r="EB111" s="94"/>
      <c r="EC111" s="94"/>
      <c r="ED111" s="94"/>
      <c r="EE111" s="94"/>
      <c r="EF111" s="94"/>
      <c r="EG111" s="94"/>
      <c r="EH111" s="94"/>
      <c r="EI111" s="94"/>
      <c r="EJ111" s="94"/>
      <c r="EK111" s="94"/>
      <c r="EL111" s="94"/>
      <c r="EM111" s="94"/>
      <c r="EN111" s="94"/>
      <c r="EO111" s="94"/>
      <c r="EP111" s="94"/>
      <c r="EQ111" s="94"/>
      <c r="ER111" s="94"/>
      <c r="ES111" s="94"/>
      <c r="ET111" s="94"/>
      <c r="EU111" s="94"/>
      <c r="EV111" s="94"/>
      <c r="EW111" s="94"/>
      <c r="EX111" s="94"/>
      <c r="EY111" s="94"/>
      <c r="EZ111" s="94"/>
      <c r="FA111" s="94"/>
      <c r="FB111" s="94"/>
      <c r="FC111" s="94"/>
      <c r="FD111" s="94"/>
      <c r="FE111" s="94"/>
      <c r="FF111" s="94"/>
      <c r="FG111" s="94"/>
      <c r="FH111" s="94"/>
      <c r="FI111" s="94"/>
      <c r="FJ111" s="94"/>
      <c r="FK111" s="94"/>
      <c r="FL111" s="94"/>
      <c r="FM111" s="94"/>
      <c r="FN111" s="94"/>
      <c r="FO111" s="94"/>
      <c r="FP111" s="94"/>
      <c r="FQ111" s="94"/>
      <c r="FR111" s="94"/>
      <c r="FS111" s="94"/>
      <c r="FT111" s="94"/>
      <c r="FU111" s="94"/>
      <c r="FV111" s="94"/>
      <c r="FW111" s="94"/>
      <c r="FX111" s="94"/>
      <c r="FY111" s="94"/>
      <c r="FZ111" s="94"/>
      <c r="GA111" s="94"/>
      <c r="GB111" s="94"/>
      <c r="GC111" s="94"/>
      <c r="GD111" s="94"/>
      <c r="GE111" s="94"/>
      <c r="GF111" s="94"/>
      <c r="GG111" s="94"/>
      <c r="GH111" s="94"/>
      <c r="GI111" s="94"/>
      <c r="GJ111" s="94"/>
      <c r="GK111" s="94"/>
      <c r="GL111" s="94"/>
      <c r="GM111" s="94"/>
      <c r="GN111" s="94"/>
      <c r="GO111" s="94"/>
      <c r="GP111" s="94"/>
      <c r="GQ111" s="94"/>
      <c r="GR111" s="94"/>
    </row>
    <row r="112" spans="1:200">
      <c r="B112" s="115"/>
      <c r="C112" s="94"/>
      <c r="D112" s="94"/>
      <c r="E112" s="94"/>
      <c r="F112" s="94"/>
      <c r="G112" s="94"/>
      <c r="H112" s="94"/>
      <c r="I112" s="84"/>
      <c r="J112" s="94"/>
      <c r="K112" s="94"/>
      <c r="L112" s="94"/>
      <c r="M112" s="94"/>
      <c r="N112" s="94"/>
      <c r="O112" s="94"/>
      <c r="P112" s="94"/>
      <c r="Q112" s="94"/>
      <c r="R112" s="94"/>
      <c r="S112" s="84"/>
      <c r="T112" s="84"/>
      <c r="U112" s="84"/>
      <c r="V112" s="94"/>
      <c r="W112" s="94"/>
      <c r="X112" s="94"/>
      <c r="Y112" s="94"/>
      <c r="Z112" s="94"/>
      <c r="AA112" s="94"/>
      <c r="AB112" s="94"/>
      <c r="AC112" s="8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c r="BG112" s="94"/>
      <c r="BH112" s="94"/>
      <c r="BI112" s="94"/>
      <c r="BJ112" s="94"/>
      <c r="BK112" s="94"/>
      <c r="BL112" s="94"/>
      <c r="BM112" s="94"/>
      <c r="BN112" s="94"/>
      <c r="BO112" s="94"/>
      <c r="BP112" s="94"/>
      <c r="BQ112" s="94"/>
      <c r="BR112" s="94"/>
      <c r="BS112" s="94"/>
      <c r="BT112" s="94"/>
      <c r="BU112" s="94"/>
      <c r="BV112" s="94"/>
      <c r="BW112" s="94"/>
      <c r="BX112" s="94"/>
      <c r="BY112" s="94"/>
      <c r="BZ112" s="94"/>
      <c r="CA112" s="94"/>
      <c r="CB112" s="94"/>
      <c r="CC112" s="94"/>
      <c r="CD112" s="94"/>
      <c r="CE112" s="94"/>
      <c r="CF112" s="94"/>
      <c r="CG112" s="94"/>
      <c r="CH112" s="94"/>
      <c r="CI112" s="94"/>
      <c r="CJ112" s="94"/>
      <c r="CK112" s="94"/>
      <c r="CL112" s="94"/>
      <c r="CM112" s="94"/>
      <c r="CN112" s="94"/>
      <c r="CO112" s="94"/>
      <c r="CP112" s="94"/>
      <c r="CQ112" s="94"/>
      <c r="CR112" s="94"/>
      <c r="CS112" s="94"/>
      <c r="CT112" s="94"/>
      <c r="CU112" s="94"/>
      <c r="CV112" s="94"/>
      <c r="CW112" s="94"/>
      <c r="CX112" s="94"/>
      <c r="CY112" s="94"/>
      <c r="CZ112" s="94"/>
      <c r="DA112" s="94"/>
      <c r="DB112" s="94"/>
      <c r="DC112" s="94"/>
      <c r="DD112" s="94"/>
      <c r="DE112" s="94"/>
      <c r="DF112" s="94"/>
      <c r="DG112" s="94"/>
      <c r="DH112" s="94"/>
      <c r="DI112" s="94"/>
      <c r="DJ112" s="94"/>
      <c r="DK112" s="94"/>
      <c r="DL112" s="94"/>
      <c r="DM112" s="94"/>
      <c r="DN112" s="94"/>
      <c r="DO112" s="94"/>
      <c r="DP112" s="94"/>
      <c r="DQ112" s="94"/>
      <c r="DR112" s="94"/>
      <c r="DS112" s="94"/>
      <c r="DT112" s="94"/>
      <c r="DU112" s="94"/>
      <c r="DV112" s="94"/>
      <c r="DW112" s="94"/>
      <c r="DX112" s="94"/>
      <c r="DY112" s="94"/>
      <c r="DZ112" s="94"/>
      <c r="EA112" s="94"/>
      <c r="EB112" s="94"/>
      <c r="EC112" s="94"/>
      <c r="ED112" s="94"/>
      <c r="EE112" s="94"/>
      <c r="EF112" s="94"/>
      <c r="EG112" s="94"/>
      <c r="EH112" s="94"/>
      <c r="EI112" s="94"/>
      <c r="EJ112" s="94"/>
      <c r="EK112" s="94"/>
      <c r="EL112" s="94"/>
      <c r="EM112" s="94"/>
      <c r="EN112" s="94"/>
      <c r="EO112" s="94"/>
      <c r="EP112" s="94"/>
      <c r="EQ112" s="94"/>
      <c r="ER112" s="94"/>
      <c r="ES112" s="94"/>
      <c r="ET112" s="94"/>
      <c r="EU112" s="94"/>
      <c r="EV112" s="94"/>
      <c r="EW112" s="94"/>
      <c r="EX112" s="94"/>
      <c r="EY112" s="94"/>
      <c r="EZ112" s="94"/>
      <c r="FA112" s="94"/>
      <c r="FB112" s="94"/>
      <c r="FC112" s="94"/>
      <c r="FD112" s="94"/>
      <c r="FE112" s="94"/>
      <c r="FF112" s="94"/>
      <c r="FG112" s="94"/>
      <c r="FH112" s="94"/>
      <c r="FI112" s="94"/>
      <c r="FJ112" s="94"/>
      <c r="FK112" s="94"/>
      <c r="FL112" s="94"/>
      <c r="FM112" s="94"/>
      <c r="FN112" s="94"/>
      <c r="FO112" s="94"/>
      <c r="FP112" s="94"/>
      <c r="FQ112" s="94"/>
      <c r="FR112" s="94"/>
      <c r="FS112" s="94"/>
      <c r="FT112" s="94"/>
      <c r="FU112" s="94"/>
      <c r="FV112" s="94"/>
      <c r="FW112" s="94"/>
      <c r="FX112" s="94"/>
      <c r="FY112" s="94"/>
      <c r="FZ112" s="94"/>
      <c r="GA112" s="94"/>
      <c r="GB112" s="94"/>
      <c r="GC112" s="94"/>
      <c r="GD112" s="94"/>
      <c r="GE112" s="94"/>
      <c r="GF112" s="94"/>
      <c r="GG112" s="94"/>
      <c r="GH112" s="94"/>
      <c r="GI112" s="94"/>
      <c r="GJ112" s="94"/>
      <c r="GK112" s="94"/>
      <c r="GL112" s="94"/>
      <c r="GM112" s="94"/>
      <c r="GN112" s="94"/>
      <c r="GO112" s="94"/>
      <c r="GP112" s="94"/>
      <c r="GQ112" s="94"/>
      <c r="GR112" s="94"/>
    </row>
    <row r="113" spans="2:200">
      <c r="B113" s="115"/>
      <c r="C113" s="94"/>
      <c r="D113" s="94"/>
      <c r="E113" s="94"/>
      <c r="F113" s="94"/>
      <c r="G113" s="94"/>
      <c r="H113" s="94"/>
      <c r="I113" s="84"/>
      <c r="J113" s="94"/>
      <c r="K113" s="94"/>
      <c r="L113" s="94"/>
      <c r="M113" s="94"/>
      <c r="N113" s="94"/>
      <c r="O113" s="94"/>
      <c r="P113" s="94"/>
      <c r="Q113" s="94"/>
      <c r="R113" s="94"/>
      <c r="S113" s="84"/>
      <c r="T113" s="84"/>
      <c r="U113" s="84"/>
      <c r="V113" s="94"/>
      <c r="W113" s="94"/>
      <c r="X113" s="94"/>
      <c r="Y113" s="94"/>
      <c r="Z113" s="94"/>
      <c r="AA113" s="94"/>
      <c r="AB113" s="94"/>
      <c r="AC113" s="8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4"/>
      <c r="EJ113" s="94"/>
      <c r="EK113" s="94"/>
      <c r="EL113" s="94"/>
      <c r="EM113" s="94"/>
      <c r="EN113" s="94"/>
      <c r="EO113" s="94"/>
      <c r="EP113" s="94"/>
      <c r="EQ113" s="94"/>
      <c r="ER113" s="94"/>
      <c r="ES113" s="94"/>
      <c r="ET113" s="94"/>
      <c r="EU113" s="94"/>
      <c r="EV113" s="94"/>
      <c r="EW113" s="94"/>
      <c r="EX113" s="94"/>
      <c r="EY113" s="94"/>
      <c r="EZ113" s="94"/>
      <c r="FA113" s="94"/>
      <c r="FB113" s="94"/>
      <c r="FC113" s="94"/>
      <c r="FD113" s="94"/>
      <c r="FE113" s="94"/>
      <c r="FF113" s="94"/>
      <c r="FG113" s="94"/>
      <c r="FH113" s="94"/>
      <c r="FI113" s="94"/>
      <c r="FJ113" s="94"/>
      <c r="FK113" s="94"/>
      <c r="FL113" s="94"/>
      <c r="FM113" s="94"/>
      <c r="FN113" s="94"/>
      <c r="FO113" s="94"/>
      <c r="FP113" s="94"/>
      <c r="FQ113" s="94"/>
      <c r="FR113" s="94"/>
      <c r="FS113" s="94"/>
      <c r="FT113" s="94"/>
      <c r="FU113" s="94"/>
      <c r="FV113" s="94"/>
      <c r="FW113" s="94"/>
      <c r="FX113" s="94"/>
      <c r="FY113" s="94"/>
      <c r="FZ113" s="94"/>
      <c r="GA113" s="94"/>
      <c r="GB113" s="94"/>
      <c r="GC113" s="94"/>
      <c r="GD113" s="94"/>
      <c r="GE113" s="94"/>
      <c r="GF113" s="94"/>
      <c r="GG113" s="94"/>
      <c r="GH113" s="94"/>
      <c r="GI113" s="94"/>
      <c r="GJ113" s="94"/>
      <c r="GK113" s="94"/>
      <c r="GL113" s="94"/>
      <c r="GM113" s="94"/>
      <c r="GN113" s="94"/>
      <c r="GO113" s="94"/>
      <c r="GP113" s="94"/>
      <c r="GQ113" s="94"/>
      <c r="GR113" s="94"/>
    </row>
    <row r="114" spans="2:200">
      <c r="B114" s="115"/>
      <c r="C114" s="94"/>
      <c r="D114" s="94"/>
      <c r="E114" s="94"/>
      <c r="F114" s="94"/>
      <c r="G114" s="94"/>
      <c r="H114" s="94"/>
      <c r="I114" s="84"/>
      <c r="J114" s="94"/>
      <c r="K114" s="94"/>
      <c r="L114" s="94"/>
      <c r="M114" s="94"/>
      <c r="N114" s="94"/>
      <c r="O114" s="94"/>
      <c r="P114" s="94"/>
      <c r="Q114" s="94"/>
      <c r="R114" s="94"/>
      <c r="S114" s="84"/>
      <c r="T114" s="84"/>
      <c r="U114" s="84"/>
      <c r="V114" s="94"/>
      <c r="W114" s="94"/>
      <c r="X114" s="94"/>
      <c r="Y114" s="94"/>
      <c r="Z114" s="94"/>
      <c r="AA114" s="94"/>
      <c r="AB114" s="94"/>
      <c r="AC114" s="8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c r="BC114" s="94"/>
      <c r="BD114" s="94"/>
      <c r="BE114" s="94"/>
      <c r="BF114" s="94"/>
      <c r="BG114" s="94"/>
      <c r="BH114" s="94"/>
      <c r="BI114" s="94"/>
      <c r="BJ114" s="94"/>
      <c r="BK114" s="94"/>
      <c r="BL114" s="94"/>
      <c r="BM114" s="94"/>
      <c r="BN114" s="94"/>
      <c r="BO114" s="94"/>
      <c r="BP114" s="94"/>
      <c r="BQ114" s="94"/>
      <c r="BR114" s="94"/>
      <c r="BS114" s="94"/>
      <c r="BT114" s="94"/>
      <c r="BU114" s="94"/>
      <c r="BV114" s="94"/>
      <c r="BW114" s="94"/>
      <c r="BX114" s="94"/>
      <c r="BY114" s="94"/>
      <c r="BZ114" s="94"/>
      <c r="CA114" s="94"/>
      <c r="CB114" s="94"/>
      <c r="CC114" s="94"/>
      <c r="CD114" s="94"/>
      <c r="CE114" s="94"/>
      <c r="CF114" s="94"/>
      <c r="CG114" s="94"/>
      <c r="CH114" s="94"/>
      <c r="CI114" s="94"/>
      <c r="CJ114" s="94"/>
      <c r="CK114" s="94"/>
      <c r="CL114" s="94"/>
      <c r="CM114" s="94"/>
      <c r="CN114" s="94"/>
      <c r="CO114" s="94"/>
      <c r="CP114" s="94"/>
      <c r="CQ114" s="94"/>
      <c r="CR114" s="94"/>
      <c r="CS114" s="94"/>
      <c r="CT114" s="94"/>
      <c r="CU114" s="94"/>
      <c r="CV114" s="94"/>
      <c r="CW114" s="94"/>
      <c r="CX114" s="94"/>
      <c r="CY114" s="94"/>
      <c r="CZ114" s="94"/>
      <c r="DA114" s="94"/>
      <c r="DB114" s="94"/>
      <c r="DC114" s="94"/>
      <c r="DD114" s="94"/>
      <c r="DE114" s="94"/>
      <c r="DF114" s="94"/>
      <c r="DG114" s="94"/>
      <c r="DH114" s="94"/>
      <c r="DI114" s="94"/>
      <c r="DJ114" s="94"/>
      <c r="DK114" s="94"/>
      <c r="DL114" s="94"/>
      <c r="DM114" s="94"/>
      <c r="DN114" s="94"/>
      <c r="DO114" s="94"/>
      <c r="DP114" s="94"/>
      <c r="DQ114" s="94"/>
      <c r="DR114" s="94"/>
      <c r="DS114" s="94"/>
      <c r="DT114" s="94"/>
      <c r="DU114" s="94"/>
      <c r="DV114" s="94"/>
      <c r="DW114" s="94"/>
      <c r="DX114" s="94"/>
      <c r="DY114" s="94"/>
      <c r="DZ114" s="94"/>
      <c r="EA114" s="94"/>
      <c r="EB114" s="94"/>
      <c r="EC114" s="94"/>
      <c r="ED114" s="94"/>
      <c r="EE114" s="94"/>
      <c r="EF114" s="94"/>
      <c r="EG114" s="94"/>
      <c r="EH114" s="94"/>
      <c r="EI114" s="94"/>
      <c r="EJ114" s="94"/>
      <c r="EK114" s="94"/>
      <c r="EL114" s="94"/>
      <c r="EM114" s="94"/>
      <c r="EN114" s="94"/>
      <c r="EO114" s="94"/>
      <c r="EP114" s="94"/>
      <c r="EQ114" s="94"/>
      <c r="ER114" s="94"/>
      <c r="ES114" s="94"/>
      <c r="ET114" s="94"/>
      <c r="EU114" s="94"/>
      <c r="EV114" s="94"/>
      <c r="EW114" s="94"/>
      <c r="EX114" s="94"/>
      <c r="EY114" s="94"/>
      <c r="EZ114" s="94"/>
      <c r="FA114" s="94"/>
      <c r="FB114" s="94"/>
      <c r="FC114" s="94"/>
      <c r="FD114" s="94"/>
      <c r="FE114" s="94"/>
      <c r="FF114" s="94"/>
      <c r="FG114" s="94"/>
      <c r="FH114" s="94"/>
      <c r="FI114" s="94"/>
      <c r="FJ114" s="94"/>
      <c r="FK114" s="94"/>
      <c r="FL114" s="94"/>
      <c r="FM114" s="94"/>
      <c r="FN114" s="94"/>
      <c r="FO114" s="94"/>
      <c r="FP114" s="94"/>
      <c r="FQ114" s="94"/>
      <c r="FR114" s="94"/>
      <c r="FS114" s="94"/>
      <c r="FT114" s="94"/>
      <c r="FU114" s="94"/>
      <c r="FV114" s="94"/>
      <c r="FW114" s="94"/>
      <c r="FX114" s="94"/>
      <c r="FY114" s="94"/>
      <c r="FZ114" s="94"/>
      <c r="GA114" s="94"/>
      <c r="GB114" s="94"/>
      <c r="GC114" s="94"/>
      <c r="GD114" s="94"/>
      <c r="GE114" s="94"/>
      <c r="GF114" s="94"/>
      <c r="GG114" s="94"/>
      <c r="GH114" s="94"/>
      <c r="GI114" s="94"/>
      <c r="GJ114" s="94"/>
      <c r="GK114" s="94"/>
      <c r="GL114" s="94"/>
      <c r="GM114" s="94"/>
      <c r="GN114" s="94"/>
      <c r="GO114" s="94"/>
      <c r="GP114" s="94"/>
      <c r="GQ114" s="94"/>
      <c r="GR114" s="94"/>
    </row>
    <row r="115" spans="2:200">
      <c r="B115" s="115"/>
      <c r="C115" s="94"/>
      <c r="D115" s="94"/>
      <c r="E115" s="94"/>
      <c r="F115" s="94"/>
      <c r="G115" s="94"/>
      <c r="H115" s="94"/>
      <c r="I115" s="84"/>
      <c r="J115" s="94"/>
      <c r="K115" s="94"/>
      <c r="L115" s="94"/>
      <c r="M115" s="94"/>
      <c r="N115" s="94"/>
      <c r="O115" s="94"/>
      <c r="P115" s="94"/>
      <c r="Q115" s="94"/>
      <c r="R115" s="94"/>
      <c r="S115" s="84"/>
      <c r="T115" s="84"/>
      <c r="U115" s="84"/>
      <c r="V115" s="94"/>
      <c r="W115" s="94"/>
      <c r="X115" s="94"/>
      <c r="Y115" s="94"/>
      <c r="Z115" s="94"/>
      <c r="AA115" s="94"/>
      <c r="AB115" s="94"/>
      <c r="AC115" s="8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A115" s="94"/>
      <c r="CB115" s="94"/>
      <c r="CC115" s="94"/>
      <c r="CD115" s="94"/>
      <c r="CE115" s="94"/>
      <c r="CF115" s="94"/>
      <c r="CG115" s="94"/>
      <c r="CH115" s="94"/>
      <c r="CI115" s="94"/>
      <c r="CJ115" s="94"/>
      <c r="CK115" s="94"/>
      <c r="CL115" s="94"/>
      <c r="CM115" s="94"/>
      <c r="CN115" s="94"/>
      <c r="CO115" s="94"/>
      <c r="CP115" s="94"/>
      <c r="CQ115" s="94"/>
      <c r="CR115" s="94"/>
      <c r="CS115" s="94"/>
      <c r="CT115" s="94"/>
      <c r="CU115" s="94"/>
      <c r="CV115" s="94"/>
      <c r="CW115" s="94"/>
      <c r="CX115" s="94"/>
      <c r="CY115" s="94"/>
      <c r="CZ115" s="94"/>
      <c r="DA115" s="94"/>
      <c r="DB115" s="94"/>
      <c r="DC115" s="94"/>
      <c r="DD115" s="94"/>
      <c r="DE115" s="94"/>
      <c r="DF115" s="94"/>
      <c r="DG115" s="94"/>
      <c r="DH115" s="94"/>
      <c r="DI115" s="94"/>
      <c r="DJ115" s="94"/>
      <c r="DK115" s="94"/>
      <c r="DL115" s="94"/>
      <c r="DM115" s="94"/>
      <c r="DN115" s="94"/>
      <c r="DO115" s="94"/>
      <c r="DP115" s="94"/>
      <c r="DQ115" s="94"/>
      <c r="DR115" s="94"/>
      <c r="DS115" s="94"/>
      <c r="DT115" s="94"/>
      <c r="DU115" s="94"/>
      <c r="DV115" s="94"/>
      <c r="DW115" s="94"/>
      <c r="DX115" s="94"/>
      <c r="DY115" s="94"/>
      <c r="DZ115" s="94"/>
      <c r="EA115" s="94"/>
      <c r="EB115" s="94"/>
      <c r="EC115" s="94"/>
      <c r="ED115" s="94"/>
      <c r="EE115" s="94"/>
      <c r="EF115" s="94"/>
      <c r="EG115" s="94"/>
      <c r="EH115" s="94"/>
      <c r="EI115" s="94"/>
      <c r="EJ115" s="94"/>
      <c r="EK115" s="94"/>
      <c r="EL115" s="94"/>
      <c r="EM115" s="94"/>
      <c r="EN115" s="94"/>
      <c r="EO115" s="94"/>
      <c r="EP115" s="94"/>
      <c r="EQ115" s="94"/>
      <c r="ER115" s="94"/>
      <c r="ES115" s="94"/>
      <c r="ET115" s="94"/>
      <c r="EU115" s="94"/>
      <c r="EV115" s="94"/>
      <c r="EW115" s="94"/>
      <c r="EX115" s="94"/>
      <c r="EY115" s="94"/>
      <c r="EZ115" s="94"/>
      <c r="FA115" s="94"/>
      <c r="FB115" s="94"/>
      <c r="FC115" s="94"/>
      <c r="FD115" s="94"/>
      <c r="FE115" s="94"/>
      <c r="FF115" s="94"/>
      <c r="FG115" s="94"/>
      <c r="FH115" s="94"/>
      <c r="FI115" s="94"/>
      <c r="FJ115" s="94"/>
      <c r="FK115" s="94"/>
      <c r="FL115" s="94"/>
      <c r="FM115" s="94"/>
      <c r="FN115" s="94"/>
      <c r="FO115" s="94"/>
      <c r="FP115" s="94"/>
      <c r="FQ115" s="94"/>
      <c r="FR115" s="94"/>
      <c r="FS115" s="94"/>
      <c r="FT115" s="94"/>
      <c r="FU115" s="94"/>
      <c r="FV115" s="94"/>
      <c r="FW115" s="94"/>
      <c r="FX115" s="94"/>
      <c r="FY115" s="94"/>
      <c r="FZ115" s="94"/>
      <c r="GA115" s="94"/>
      <c r="GB115" s="94"/>
      <c r="GC115" s="94"/>
      <c r="GD115" s="94"/>
      <c r="GE115" s="94"/>
      <c r="GF115" s="94"/>
      <c r="GG115" s="94"/>
      <c r="GH115" s="94"/>
      <c r="GI115" s="94"/>
      <c r="GJ115" s="94"/>
      <c r="GK115" s="94"/>
      <c r="GL115" s="94"/>
      <c r="GM115" s="94"/>
      <c r="GN115" s="94"/>
      <c r="GO115" s="94"/>
      <c r="GP115" s="94"/>
      <c r="GQ115" s="94"/>
      <c r="GR115" s="94"/>
    </row>
    <row r="116" spans="2:200">
      <c r="B116" s="115"/>
      <c r="C116" s="94"/>
      <c r="D116" s="94"/>
      <c r="E116" s="94"/>
      <c r="F116" s="94"/>
      <c r="G116" s="94"/>
      <c r="H116" s="94"/>
      <c r="I116" s="84"/>
      <c r="J116" s="94"/>
      <c r="K116" s="94"/>
      <c r="L116" s="94"/>
      <c r="M116" s="94"/>
      <c r="N116" s="94"/>
      <c r="O116" s="94"/>
      <c r="P116" s="94"/>
      <c r="Q116" s="94"/>
      <c r="R116" s="94"/>
      <c r="S116" s="84"/>
      <c r="T116" s="84"/>
      <c r="U116" s="84"/>
      <c r="V116" s="94"/>
      <c r="W116" s="94"/>
      <c r="X116" s="94"/>
      <c r="Y116" s="94"/>
      <c r="Z116" s="94"/>
      <c r="AA116" s="94"/>
      <c r="AB116" s="94"/>
      <c r="AC116" s="8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c r="BG116" s="94"/>
      <c r="BH116" s="94"/>
      <c r="BI116" s="94"/>
      <c r="BJ116" s="94"/>
      <c r="BK116" s="94"/>
      <c r="BL116" s="94"/>
      <c r="BM116" s="94"/>
      <c r="BN116" s="94"/>
      <c r="BO116" s="94"/>
      <c r="BP116" s="94"/>
      <c r="BQ116" s="94"/>
      <c r="BR116" s="94"/>
      <c r="BS116" s="94"/>
      <c r="BT116" s="94"/>
      <c r="BU116" s="94"/>
      <c r="BV116" s="94"/>
      <c r="BW116" s="94"/>
      <c r="BX116" s="94"/>
      <c r="BY116" s="94"/>
      <c r="BZ116" s="94"/>
      <c r="CA116" s="94"/>
      <c r="CB116" s="94"/>
      <c r="CC116" s="94"/>
      <c r="CD116" s="94"/>
      <c r="CE116" s="94"/>
      <c r="CF116" s="94"/>
      <c r="CG116" s="94"/>
      <c r="CH116" s="94"/>
      <c r="CI116" s="94"/>
      <c r="CJ116" s="94"/>
      <c r="CK116" s="94"/>
      <c r="CL116" s="94"/>
      <c r="CM116" s="94"/>
      <c r="CN116" s="94"/>
      <c r="CO116" s="94"/>
      <c r="CP116" s="94"/>
      <c r="CQ116" s="94"/>
      <c r="CR116" s="94"/>
      <c r="CS116" s="94"/>
      <c r="CT116" s="94"/>
      <c r="CU116" s="94"/>
      <c r="CV116" s="94"/>
      <c r="CW116" s="94"/>
      <c r="CX116" s="94"/>
      <c r="CY116" s="94"/>
      <c r="CZ116" s="94"/>
      <c r="DA116" s="94"/>
      <c r="DB116" s="94"/>
      <c r="DC116" s="94"/>
      <c r="DD116" s="94"/>
      <c r="DE116" s="94"/>
      <c r="DF116" s="94"/>
      <c r="DG116" s="94"/>
      <c r="DH116" s="94"/>
      <c r="DI116" s="94"/>
      <c r="DJ116" s="94"/>
      <c r="DK116" s="94"/>
      <c r="DL116" s="94"/>
      <c r="DM116" s="94"/>
      <c r="DN116" s="94"/>
      <c r="DO116" s="94"/>
      <c r="DP116" s="94"/>
      <c r="DQ116" s="94"/>
      <c r="DR116" s="94"/>
      <c r="DS116" s="94"/>
      <c r="DT116" s="94"/>
      <c r="DU116" s="94"/>
      <c r="DV116" s="94"/>
      <c r="DW116" s="94"/>
      <c r="DX116" s="94"/>
      <c r="DY116" s="94"/>
      <c r="DZ116" s="94"/>
      <c r="EA116" s="94"/>
      <c r="EB116" s="94"/>
      <c r="EC116" s="94"/>
      <c r="ED116" s="94"/>
      <c r="EE116" s="94"/>
      <c r="EF116" s="94"/>
      <c r="EG116" s="94"/>
      <c r="EH116" s="94"/>
      <c r="EI116" s="94"/>
      <c r="EJ116" s="94"/>
      <c r="EK116" s="94"/>
      <c r="EL116" s="94"/>
      <c r="EM116" s="94"/>
      <c r="EN116" s="94"/>
      <c r="EO116" s="94"/>
      <c r="EP116" s="94"/>
      <c r="EQ116" s="94"/>
      <c r="ER116" s="94"/>
      <c r="ES116" s="94"/>
      <c r="ET116" s="94"/>
      <c r="EU116" s="94"/>
      <c r="EV116" s="94"/>
      <c r="EW116" s="94"/>
      <c r="EX116" s="94"/>
      <c r="EY116" s="94"/>
      <c r="EZ116" s="94"/>
      <c r="FA116" s="94"/>
      <c r="FB116" s="94"/>
      <c r="FC116" s="94"/>
      <c r="FD116" s="94"/>
      <c r="FE116" s="94"/>
      <c r="FF116" s="94"/>
      <c r="FG116" s="94"/>
      <c r="FH116" s="94"/>
      <c r="FI116" s="94"/>
      <c r="FJ116" s="94"/>
      <c r="FK116" s="94"/>
      <c r="FL116" s="94"/>
      <c r="FM116" s="94"/>
      <c r="FN116" s="94"/>
      <c r="FO116" s="94"/>
      <c r="FP116" s="94"/>
      <c r="FQ116" s="94"/>
      <c r="FR116" s="94"/>
      <c r="FS116" s="94"/>
      <c r="FT116" s="94"/>
      <c r="FU116" s="94"/>
      <c r="FV116" s="94"/>
      <c r="FW116" s="94"/>
      <c r="FX116" s="94"/>
      <c r="FY116" s="94"/>
      <c r="FZ116" s="94"/>
      <c r="GA116" s="94"/>
      <c r="GB116" s="94"/>
      <c r="GC116" s="94"/>
      <c r="GD116" s="94"/>
      <c r="GE116" s="94"/>
      <c r="GF116" s="94"/>
      <c r="GG116" s="94"/>
      <c r="GH116" s="94"/>
      <c r="GI116" s="94"/>
      <c r="GJ116" s="94"/>
      <c r="GK116" s="94"/>
      <c r="GL116" s="94"/>
      <c r="GM116" s="94"/>
      <c r="GN116" s="94"/>
      <c r="GO116" s="94"/>
      <c r="GP116" s="94"/>
      <c r="GQ116" s="94"/>
      <c r="GR116" s="94"/>
    </row>
    <row r="117" spans="2:200">
      <c r="B117" s="115"/>
      <c r="C117" s="94"/>
      <c r="D117" s="94"/>
      <c r="E117" s="94"/>
      <c r="F117" s="94"/>
      <c r="G117" s="94"/>
      <c r="H117" s="94"/>
      <c r="I117" s="84"/>
      <c r="J117" s="94"/>
      <c r="K117" s="94"/>
      <c r="L117" s="94"/>
      <c r="M117" s="94"/>
      <c r="N117" s="94"/>
      <c r="O117" s="94"/>
      <c r="P117" s="94"/>
      <c r="Q117" s="94"/>
      <c r="R117" s="94"/>
      <c r="S117" s="84"/>
      <c r="T117" s="84"/>
      <c r="U117" s="84"/>
      <c r="V117" s="94"/>
      <c r="W117" s="94"/>
      <c r="X117" s="94"/>
      <c r="Y117" s="94"/>
      <c r="Z117" s="94"/>
      <c r="AA117" s="94"/>
      <c r="AB117" s="94"/>
      <c r="AC117" s="8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94"/>
      <c r="CD117" s="94"/>
      <c r="CE117" s="94"/>
      <c r="CF117" s="94"/>
      <c r="CG117" s="94"/>
      <c r="CH117" s="94"/>
      <c r="CI117" s="94"/>
      <c r="CJ117" s="94"/>
      <c r="CK117" s="94"/>
      <c r="CL117" s="94"/>
      <c r="CM117" s="94"/>
      <c r="CN117" s="94"/>
      <c r="CO117" s="94"/>
      <c r="CP117" s="94"/>
      <c r="CQ117" s="94"/>
      <c r="CR117" s="94"/>
      <c r="CS117" s="94"/>
      <c r="CT117" s="94"/>
      <c r="CU117" s="94"/>
      <c r="CV117" s="94"/>
      <c r="CW117" s="94"/>
      <c r="CX117" s="94"/>
      <c r="CY117" s="94"/>
      <c r="CZ117" s="94"/>
      <c r="DA117" s="94"/>
      <c r="DB117" s="94"/>
      <c r="DC117" s="94"/>
      <c r="DD117" s="94"/>
      <c r="DE117" s="94"/>
      <c r="DF117" s="94"/>
      <c r="DG117" s="94"/>
      <c r="DH117" s="94"/>
      <c r="DI117" s="94"/>
      <c r="DJ117" s="94"/>
      <c r="DK117" s="94"/>
      <c r="DL117" s="94"/>
      <c r="DM117" s="94"/>
      <c r="DN117" s="94"/>
      <c r="DO117" s="94"/>
      <c r="DP117" s="94"/>
      <c r="DQ117" s="94"/>
      <c r="DR117" s="94"/>
      <c r="DS117" s="94"/>
      <c r="DT117" s="94"/>
      <c r="DU117" s="94"/>
      <c r="DV117" s="94"/>
      <c r="DW117" s="94"/>
      <c r="DX117" s="94"/>
      <c r="DY117" s="94"/>
      <c r="DZ117" s="94"/>
      <c r="EA117" s="94"/>
      <c r="EB117" s="94"/>
      <c r="EC117" s="94"/>
      <c r="ED117" s="94"/>
      <c r="EE117" s="94"/>
      <c r="EF117" s="94"/>
      <c r="EG117" s="94"/>
      <c r="EH117" s="94"/>
      <c r="EI117" s="94"/>
      <c r="EJ117" s="94"/>
      <c r="EK117" s="94"/>
      <c r="EL117" s="94"/>
      <c r="EM117" s="94"/>
      <c r="EN117" s="94"/>
      <c r="EO117" s="94"/>
      <c r="EP117" s="94"/>
      <c r="EQ117" s="94"/>
      <c r="ER117" s="94"/>
      <c r="ES117" s="94"/>
      <c r="ET117" s="94"/>
      <c r="EU117" s="94"/>
      <c r="EV117" s="94"/>
      <c r="EW117" s="94"/>
      <c r="EX117" s="94"/>
      <c r="EY117" s="94"/>
      <c r="EZ117" s="94"/>
      <c r="FA117" s="94"/>
      <c r="FB117" s="94"/>
      <c r="FC117" s="94"/>
      <c r="FD117" s="94"/>
      <c r="FE117" s="94"/>
      <c r="FF117" s="94"/>
      <c r="FG117" s="94"/>
      <c r="FH117" s="94"/>
      <c r="FI117" s="94"/>
      <c r="FJ117" s="94"/>
      <c r="FK117" s="94"/>
      <c r="FL117" s="94"/>
      <c r="FM117" s="94"/>
      <c r="FN117" s="94"/>
      <c r="FO117" s="94"/>
      <c r="FP117" s="94"/>
      <c r="FQ117" s="94"/>
      <c r="FR117" s="94"/>
      <c r="FS117" s="94"/>
      <c r="FT117" s="94"/>
      <c r="FU117" s="94"/>
      <c r="FV117" s="94"/>
      <c r="FW117" s="94"/>
      <c r="FX117" s="94"/>
      <c r="FY117" s="94"/>
      <c r="FZ117" s="94"/>
      <c r="GA117" s="94"/>
      <c r="GB117" s="94"/>
      <c r="GC117" s="94"/>
      <c r="GD117" s="94"/>
      <c r="GE117" s="94"/>
      <c r="GF117" s="94"/>
      <c r="GG117" s="94"/>
      <c r="GH117" s="94"/>
      <c r="GI117" s="94"/>
      <c r="GJ117" s="94"/>
      <c r="GK117" s="94"/>
      <c r="GL117" s="94"/>
      <c r="GM117" s="94"/>
      <c r="GN117" s="94"/>
      <c r="GO117" s="94"/>
      <c r="GP117" s="94"/>
      <c r="GQ117" s="94"/>
      <c r="GR117" s="94"/>
    </row>
    <row r="118" spans="2:200">
      <c r="B118" s="115"/>
      <c r="C118" s="94"/>
      <c r="D118" s="94"/>
      <c r="E118" s="94"/>
      <c r="F118" s="94"/>
      <c r="G118" s="94"/>
      <c r="H118" s="94"/>
      <c r="I118" s="84"/>
      <c r="J118" s="94"/>
      <c r="K118" s="94"/>
      <c r="L118" s="94"/>
      <c r="M118" s="94"/>
      <c r="N118" s="94"/>
      <c r="O118" s="94"/>
      <c r="P118" s="94"/>
      <c r="Q118" s="94"/>
      <c r="R118" s="94"/>
      <c r="S118" s="84"/>
      <c r="T118" s="84"/>
      <c r="U118" s="84"/>
      <c r="V118" s="94"/>
      <c r="W118" s="94"/>
      <c r="X118" s="94"/>
      <c r="Y118" s="94"/>
      <c r="Z118" s="94"/>
      <c r="AA118" s="94"/>
      <c r="AB118" s="94"/>
      <c r="AC118" s="8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c r="BD118" s="94"/>
      <c r="BE118" s="94"/>
      <c r="BF118" s="94"/>
      <c r="BG118" s="94"/>
      <c r="BH118" s="94"/>
      <c r="BI118" s="94"/>
      <c r="BJ118" s="94"/>
      <c r="BK118" s="94"/>
      <c r="BL118" s="94"/>
      <c r="BM118" s="94"/>
      <c r="BN118" s="94"/>
      <c r="BO118" s="94"/>
      <c r="BP118" s="94"/>
      <c r="BQ118" s="94"/>
      <c r="BR118" s="94"/>
      <c r="BS118" s="94"/>
      <c r="BT118" s="94"/>
      <c r="BU118" s="94"/>
      <c r="BV118" s="94"/>
      <c r="BW118" s="94"/>
      <c r="BX118" s="94"/>
      <c r="BY118" s="94"/>
      <c r="BZ118" s="94"/>
      <c r="CA118" s="94"/>
      <c r="CB118" s="94"/>
      <c r="CC118" s="94"/>
      <c r="CD118" s="94"/>
      <c r="CE118" s="94"/>
      <c r="CF118" s="94"/>
      <c r="CG118" s="94"/>
      <c r="CH118" s="94"/>
      <c r="CI118" s="94"/>
      <c r="CJ118" s="94"/>
      <c r="CK118" s="94"/>
      <c r="CL118" s="94"/>
      <c r="CM118" s="94"/>
      <c r="CN118" s="94"/>
      <c r="CO118" s="94"/>
      <c r="CP118" s="94"/>
      <c r="CQ118" s="94"/>
      <c r="CR118" s="94"/>
      <c r="CS118" s="94"/>
      <c r="CT118" s="94"/>
      <c r="CU118" s="94"/>
      <c r="CV118" s="94"/>
      <c r="CW118" s="94"/>
      <c r="CX118" s="94"/>
      <c r="CY118" s="94"/>
      <c r="CZ118" s="94"/>
      <c r="DA118" s="94"/>
      <c r="DB118" s="94"/>
      <c r="DC118" s="94"/>
      <c r="DD118" s="94"/>
      <c r="DE118" s="94"/>
      <c r="DF118" s="94"/>
      <c r="DG118" s="94"/>
      <c r="DH118" s="94"/>
      <c r="DI118" s="94"/>
      <c r="DJ118" s="94"/>
      <c r="DK118" s="94"/>
      <c r="DL118" s="94"/>
      <c r="DM118" s="94"/>
      <c r="DN118" s="94"/>
      <c r="DO118" s="94"/>
      <c r="DP118" s="94"/>
      <c r="DQ118" s="94"/>
      <c r="DR118" s="94"/>
      <c r="DS118" s="94"/>
      <c r="DT118" s="94"/>
      <c r="DU118" s="94"/>
      <c r="DV118" s="94"/>
      <c r="DW118" s="94"/>
      <c r="DX118" s="94"/>
      <c r="DY118" s="94"/>
      <c r="DZ118" s="94"/>
      <c r="EA118" s="94"/>
      <c r="EB118" s="94"/>
      <c r="EC118" s="94"/>
      <c r="ED118" s="94"/>
      <c r="EE118" s="94"/>
      <c r="EF118" s="94"/>
      <c r="EG118" s="94"/>
      <c r="EH118" s="94"/>
      <c r="EI118" s="94"/>
      <c r="EJ118" s="94"/>
      <c r="EK118" s="94"/>
      <c r="EL118" s="94"/>
      <c r="EM118" s="94"/>
      <c r="EN118" s="94"/>
      <c r="EO118" s="94"/>
      <c r="EP118" s="94"/>
      <c r="EQ118" s="94"/>
      <c r="ER118" s="94"/>
      <c r="ES118" s="94"/>
      <c r="ET118" s="94"/>
      <c r="EU118" s="94"/>
      <c r="EV118" s="94"/>
      <c r="EW118" s="94"/>
      <c r="EX118" s="94"/>
      <c r="EY118" s="94"/>
      <c r="EZ118" s="94"/>
      <c r="FA118" s="94"/>
      <c r="FB118" s="94"/>
      <c r="FC118" s="94"/>
      <c r="FD118" s="94"/>
      <c r="FE118" s="94"/>
      <c r="FF118" s="94"/>
      <c r="FG118" s="94"/>
      <c r="FH118" s="94"/>
      <c r="FI118" s="94"/>
      <c r="FJ118" s="94"/>
      <c r="FK118" s="94"/>
      <c r="FL118" s="94"/>
      <c r="FM118" s="94"/>
      <c r="FN118" s="94"/>
      <c r="FO118" s="94"/>
      <c r="FP118" s="94"/>
      <c r="FQ118" s="94"/>
      <c r="FR118" s="94"/>
      <c r="FS118" s="94"/>
      <c r="FT118" s="94"/>
      <c r="FU118" s="94"/>
      <c r="FV118" s="94"/>
      <c r="FW118" s="94"/>
      <c r="FX118" s="94"/>
      <c r="FY118" s="94"/>
      <c r="FZ118" s="94"/>
      <c r="GA118" s="94"/>
      <c r="GB118" s="94"/>
      <c r="GC118" s="94"/>
      <c r="GD118" s="94"/>
      <c r="GE118" s="94"/>
      <c r="GF118" s="94"/>
      <c r="GG118" s="94"/>
      <c r="GH118" s="94"/>
      <c r="GI118" s="94"/>
      <c r="GJ118" s="94"/>
      <c r="GK118" s="94"/>
      <c r="GL118" s="94"/>
      <c r="GM118" s="94"/>
      <c r="GN118" s="94"/>
      <c r="GO118" s="94"/>
      <c r="GP118" s="94"/>
      <c r="GQ118" s="94"/>
      <c r="GR118" s="94"/>
    </row>
    <row r="119" spans="2:200">
      <c r="B119" s="115"/>
      <c r="C119" s="94"/>
      <c r="D119" s="94"/>
      <c r="E119" s="94"/>
      <c r="F119" s="94"/>
      <c r="G119" s="94"/>
      <c r="H119" s="94"/>
      <c r="I119" s="84"/>
      <c r="J119" s="94"/>
      <c r="K119" s="94"/>
      <c r="L119" s="94"/>
      <c r="M119" s="94"/>
      <c r="N119" s="94"/>
      <c r="O119" s="94"/>
      <c r="P119" s="94"/>
      <c r="Q119" s="94"/>
      <c r="R119" s="94"/>
      <c r="S119" s="84"/>
      <c r="T119" s="84"/>
      <c r="U119" s="84"/>
      <c r="V119" s="94"/>
      <c r="W119" s="94"/>
      <c r="X119" s="94"/>
      <c r="Y119" s="94"/>
      <c r="Z119" s="94"/>
      <c r="AA119" s="94"/>
      <c r="AB119" s="94"/>
      <c r="AC119" s="8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94"/>
      <c r="CB119" s="94"/>
      <c r="CC119" s="94"/>
      <c r="CD119" s="94"/>
      <c r="CE119" s="94"/>
      <c r="CF119" s="94"/>
      <c r="CG119" s="94"/>
      <c r="CH119" s="94"/>
      <c r="CI119" s="94"/>
      <c r="CJ119" s="94"/>
      <c r="CK119" s="94"/>
      <c r="CL119" s="94"/>
      <c r="CM119" s="94"/>
      <c r="CN119" s="94"/>
      <c r="CO119" s="94"/>
      <c r="CP119" s="94"/>
      <c r="CQ119" s="94"/>
      <c r="CR119" s="94"/>
      <c r="CS119" s="94"/>
      <c r="CT119" s="94"/>
      <c r="CU119" s="94"/>
      <c r="CV119" s="94"/>
      <c r="CW119" s="94"/>
      <c r="CX119" s="94"/>
      <c r="CY119" s="94"/>
      <c r="CZ119" s="94"/>
      <c r="DA119" s="94"/>
      <c r="DB119" s="94"/>
      <c r="DC119" s="94"/>
      <c r="DD119" s="94"/>
      <c r="DE119" s="94"/>
      <c r="DF119" s="94"/>
      <c r="DG119" s="94"/>
      <c r="DH119" s="94"/>
      <c r="DI119" s="94"/>
      <c r="DJ119" s="94"/>
      <c r="DK119" s="94"/>
      <c r="DL119" s="94"/>
      <c r="DM119" s="94"/>
      <c r="DN119" s="94"/>
      <c r="DO119" s="94"/>
      <c r="DP119" s="94"/>
      <c r="DQ119" s="94"/>
      <c r="DR119" s="94"/>
      <c r="DS119" s="94"/>
      <c r="DT119" s="94"/>
      <c r="DU119" s="94"/>
      <c r="DV119" s="94"/>
      <c r="DW119" s="94"/>
      <c r="DX119" s="94"/>
      <c r="DY119" s="94"/>
      <c r="DZ119" s="94"/>
      <c r="EA119" s="94"/>
      <c r="EB119" s="94"/>
      <c r="EC119" s="94"/>
      <c r="ED119" s="94"/>
      <c r="EE119" s="94"/>
      <c r="EF119" s="94"/>
      <c r="EG119" s="94"/>
      <c r="EH119" s="94"/>
      <c r="EI119" s="94"/>
      <c r="EJ119" s="94"/>
      <c r="EK119" s="94"/>
      <c r="EL119" s="94"/>
      <c r="EM119" s="94"/>
      <c r="EN119" s="94"/>
      <c r="EO119" s="94"/>
      <c r="EP119" s="94"/>
      <c r="EQ119" s="94"/>
      <c r="ER119" s="94"/>
      <c r="ES119" s="94"/>
      <c r="ET119" s="94"/>
      <c r="EU119" s="94"/>
      <c r="EV119" s="94"/>
      <c r="EW119" s="94"/>
      <c r="EX119" s="94"/>
      <c r="EY119" s="94"/>
      <c r="EZ119" s="94"/>
      <c r="FA119" s="94"/>
      <c r="FB119" s="94"/>
      <c r="FC119" s="94"/>
      <c r="FD119" s="94"/>
      <c r="FE119" s="94"/>
      <c r="FF119" s="94"/>
      <c r="FG119" s="94"/>
      <c r="FH119" s="94"/>
      <c r="FI119" s="94"/>
      <c r="FJ119" s="94"/>
      <c r="FK119" s="94"/>
      <c r="FL119" s="94"/>
      <c r="FM119" s="94"/>
      <c r="FN119" s="94"/>
      <c r="FO119" s="94"/>
      <c r="FP119" s="94"/>
      <c r="FQ119" s="94"/>
      <c r="FR119" s="94"/>
      <c r="FS119" s="94"/>
      <c r="FT119" s="94"/>
      <c r="FU119" s="94"/>
      <c r="FV119" s="94"/>
      <c r="FW119" s="94"/>
      <c r="FX119" s="94"/>
      <c r="FY119" s="94"/>
      <c r="FZ119" s="94"/>
      <c r="GA119" s="94"/>
      <c r="GB119" s="94"/>
      <c r="GC119" s="94"/>
      <c r="GD119" s="94"/>
      <c r="GE119" s="94"/>
      <c r="GF119" s="94"/>
      <c r="GG119" s="94"/>
      <c r="GH119" s="94"/>
      <c r="GI119" s="94"/>
      <c r="GJ119" s="94"/>
      <c r="GK119" s="94"/>
      <c r="GL119" s="94"/>
      <c r="GM119" s="94"/>
      <c r="GN119" s="94"/>
      <c r="GO119" s="94"/>
      <c r="GP119" s="94"/>
      <c r="GQ119" s="94"/>
      <c r="GR119" s="94"/>
    </row>
    <row r="120" spans="2:200">
      <c r="B120" s="115"/>
      <c r="C120" s="94"/>
      <c r="D120" s="94"/>
      <c r="E120" s="94"/>
      <c r="F120" s="94"/>
      <c r="G120" s="94"/>
      <c r="H120" s="94"/>
      <c r="I120" s="84"/>
      <c r="J120" s="94"/>
      <c r="K120" s="94"/>
      <c r="L120" s="94"/>
      <c r="M120" s="94"/>
      <c r="N120" s="94"/>
      <c r="O120" s="94"/>
      <c r="P120" s="94"/>
      <c r="Q120" s="94"/>
      <c r="R120" s="94"/>
      <c r="S120" s="84"/>
      <c r="T120" s="84"/>
      <c r="U120" s="84"/>
      <c r="V120" s="94"/>
      <c r="W120" s="94"/>
      <c r="X120" s="94"/>
      <c r="Y120" s="94"/>
      <c r="Z120" s="94"/>
      <c r="AA120" s="94"/>
      <c r="AB120" s="94"/>
      <c r="AC120" s="8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94"/>
      <c r="CD120" s="94"/>
      <c r="CE120" s="94"/>
      <c r="CF120" s="94"/>
      <c r="CG120" s="94"/>
      <c r="CH120" s="94"/>
      <c r="CI120" s="94"/>
      <c r="CJ120" s="94"/>
      <c r="CK120" s="94"/>
      <c r="CL120" s="94"/>
      <c r="CM120" s="94"/>
      <c r="CN120" s="94"/>
      <c r="CO120" s="94"/>
      <c r="CP120" s="94"/>
      <c r="CQ120" s="94"/>
      <c r="CR120" s="94"/>
      <c r="CS120" s="94"/>
      <c r="CT120" s="94"/>
      <c r="CU120" s="94"/>
      <c r="CV120" s="94"/>
      <c r="CW120" s="94"/>
      <c r="CX120" s="94"/>
      <c r="CY120" s="94"/>
      <c r="CZ120" s="94"/>
      <c r="DA120" s="94"/>
      <c r="DB120" s="94"/>
      <c r="DC120" s="94"/>
      <c r="DD120" s="94"/>
      <c r="DE120" s="94"/>
      <c r="DF120" s="94"/>
      <c r="DG120" s="94"/>
      <c r="DH120" s="94"/>
      <c r="DI120" s="94"/>
      <c r="DJ120" s="94"/>
      <c r="DK120" s="94"/>
      <c r="DL120" s="94"/>
      <c r="DM120" s="94"/>
      <c r="DN120" s="94"/>
      <c r="DO120" s="94"/>
      <c r="DP120" s="94"/>
      <c r="DQ120" s="94"/>
      <c r="DR120" s="94"/>
      <c r="DS120" s="94"/>
      <c r="DT120" s="94"/>
      <c r="DU120" s="94"/>
      <c r="DV120" s="94"/>
      <c r="DW120" s="94"/>
      <c r="DX120" s="94"/>
      <c r="DY120" s="94"/>
      <c r="DZ120" s="94"/>
      <c r="EA120" s="94"/>
      <c r="EB120" s="94"/>
      <c r="EC120" s="94"/>
      <c r="ED120" s="94"/>
      <c r="EE120" s="94"/>
      <c r="EF120" s="94"/>
      <c r="EG120" s="94"/>
      <c r="EH120" s="94"/>
      <c r="EI120" s="94"/>
      <c r="EJ120" s="94"/>
      <c r="EK120" s="94"/>
      <c r="EL120" s="94"/>
      <c r="EM120" s="94"/>
      <c r="EN120" s="94"/>
      <c r="EO120" s="94"/>
      <c r="EP120" s="94"/>
      <c r="EQ120" s="94"/>
      <c r="ER120" s="94"/>
      <c r="ES120" s="94"/>
      <c r="ET120" s="94"/>
      <c r="EU120" s="94"/>
      <c r="EV120" s="94"/>
      <c r="EW120" s="94"/>
      <c r="EX120" s="94"/>
      <c r="EY120" s="94"/>
      <c r="EZ120" s="94"/>
      <c r="FA120" s="94"/>
      <c r="FB120" s="94"/>
      <c r="FC120" s="94"/>
      <c r="FD120" s="94"/>
      <c r="FE120" s="94"/>
      <c r="FF120" s="94"/>
      <c r="FG120" s="94"/>
      <c r="FH120" s="94"/>
      <c r="FI120" s="94"/>
      <c r="FJ120" s="94"/>
      <c r="FK120" s="94"/>
      <c r="FL120" s="94"/>
      <c r="FM120" s="94"/>
      <c r="FN120" s="94"/>
      <c r="FO120" s="94"/>
      <c r="FP120" s="94"/>
      <c r="FQ120" s="94"/>
      <c r="FR120" s="94"/>
      <c r="FS120" s="94"/>
      <c r="FT120" s="94"/>
      <c r="FU120" s="94"/>
      <c r="FV120" s="94"/>
      <c r="FW120" s="94"/>
      <c r="FX120" s="94"/>
      <c r="FY120" s="94"/>
      <c r="FZ120" s="94"/>
      <c r="GA120" s="94"/>
      <c r="GB120" s="94"/>
      <c r="GC120" s="94"/>
      <c r="GD120" s="94"/>
      <c r="GE120" s="94"/>
      <c r="GF120" s="94"/>
      <c r="GG120" s="94"/>
      <c r="GH120" s="94"/>
      <c r="GI120" s="94"/>
      <c r="GJ120" s="94"/>
      <c r="GK120" s="94"/>
      <c r="GL120" s="94"/>
      <c r="GM120" s="94"/>
      <c r="GN120" s="94"/>
      <c r="GO120" s="94"/>
      <c r="GP120" s="94"/>
      <c r="GQ120" s="94"/>
      <c r="GR120" s="94"/>
    </row>
    <row r="121" spans="2:200">
      <c r="B121" s="115"/>
      <c r="C121" s="94"/>
      <c r="D121" s="94"/>
      <c r="E121" s="94"/>
      <c r="F121" s="94"/>
      <c r="G121" s="94"/>
      <c r="H121" s="94"/>
      <c r="I121" s="84"/>
      <c r="J121" s="94"/>
      <c r="K121" s="94"/>
      <c r="L121" s="94"/>
      <c r="M121" s="94"/>
      <c r="N121" s="94"/>
      <c r="O121" s="94"/>
      <c r="P121" s="94"/>
      <c r="Q121" s="94"/>
      <c r="R121" s="94"/>
      <c r="S121" s="84"/>
      <c r="T121" s="84"/>
      <c r="U121" s="84"/>
      <c r="V121" s="94"/>
      <c r="W121" s="94"/>
      <c r="X121" s="94"/>
      <c r="Y121" s="94"/>
      <c r="Z121" s="94"/>
      <c r="AA121" s="94"/>
      <c r="AB121" s="94"/>
      <c r="AC121" s="8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c r="CA121" s="94"/>
      <c r="CB121" s="94"/>
      <c r="CC121" s="94"/>
      <c r="CD121" s="94"/>
      <c r="CE121" s="94"/>
      <c r="CF121" s="94"/>
      <c r="CG121" s="94"/>
      <c r="CH121" s="94"/>
      <c r="CI121" s="94"/>
      <c r="CJ121" s="94"/>
      <c r="CK121" s="94"/>
      <c r="CL121" s="94"/>
      <c r="CM121" s="94"/>
      <c r="CN121" s="94"/>
      <c r="CO121" s="94"/>
      <c r="CP121" s="94"/>
      <c r="CQ121" s="94"/>
      <c r="CR121" s="94"/>
      <c r="CS121" s="94"/>
      <c r="CT121" s="94"/>
      <c r="CU121" s="94"/>
      <c r="CV121" s="94"/>
      <c r="CW121" s="94"/>
      <c r="CX121" s="94"/>
      <c r="CY121" s="94"/>
      <c r="CZ121" s="94"/>
      <c r="DA121" s="94"/>
      <c r="DB121" s="94"/>
      <c r="DC121" s="94"/>
      <c r="DD121" s="94"/>
      <c r="DE121" s="94"/>
      <c r="DF121" s="94"/>
      <c r="DG121" s="94"/>
      <c r="DH121" s="94"/>
      <c r="DI121" s="94"/>
      <c r="DJ121" s="94"/>
      <c r="DK121" s="94"/>
      <c r="DL121" s="94"/>
      <c r="DM121" s="94"/>
      <c r="DN121" s="94"/>
      <c r="DO121" s="94"/>
      <c r="DP121" s="94"/>
      <c r="DQ121" s="94"/>
      <c r="DR121" s="94"/>
      <c r="DS121" s="94"/>
      <c r="DT121" s="94"/>
      <c r="DU121" s="94"/>
      <c r="DV121" s="94"/>
      <c r="DW121" s="94"/>
      <c r="DX121" s="94"/>
      <c r="DY121" s="94"/>
      <c r="DZ121" s="94"/>
      <c r="EA121" s="94"/>
      <c r="EB121" s="94"/>
      <c r="EC121" s="94"/>
      <c r="ED121" s="94"/>
      <c r="EE121" s="94"/>
      <c r="EF121" s="94"/>
      <c r="EG121" s="94"/>
      <c r="EH121" s="94"/>
      <c r="EI121" s="94"/>
      <c r="EJ121" s="94"/>
      <c r="EK121" s="94"/>
      <c r="EL121" s="94"/>
      <c r="EM121" s="94"/>
      <c r="EN121" s="94"/>
      <c r="EO121" s="94"/>
      <c r="EP121" s="94"/>
      <c r="EQ121" s="94"/>
      <c r="ER121" s="94"/>
      <c r="ES121" s="94"/>
      <c r="ET121" s="94"/>
      <c r="EU121" s="94"/>
      <c r="EV121" s="94"/>
      <c r="EW121" s="94"/>
      <c r="EX121" s="94"/>
      <c r="EY121" s="94"/>
      <c r="EZ121" s="94"/>
      <c r="FA121" s="94"/>
      <c r="FB121" s="94"/>
      <c r="FC121" s="94"/>
      <c r="FD121" s="94"/>
      <c r="FE121" s="94"/>
      <c r="FF121" s="94"/>
      <c r="FG121" s="94"/>
      <c r="FH121" s="94"/>
      <c r="FI121" s="94"/>
      <c r="FJ121" s="94"/>
      <c r="FK121" s="94"/>
      <c r="FL121" s="94"/>
      <c r="FM121" s="94"/>
      <c r="FN121" s="94"/>
      <c r="FO121" s="94"/>
      <c r="FP121" s="94"/>
      <c r="FQ121" s="94"/>
      <c r="FR121" s="94"/>
      <c r="FS121" s="94"/>
      <c r="FT121" s="94"/>
      <c r="FU121" s="94"/>
      <c r="FV121" s="94"/>
      <c r="FW121" s="94"/>
      <c r="FX121" s="94"/>
      <c r="FY121" s="94"/>
      <c r="FZ121" s="94"/>
      <c r="GA121" s="94"/>
      <c r="GB121" s="94"/>
      <c r="GC121" s="94"/>
      <c r="GD121" s="94"/>
      <c r="GE121" s="94"/>
      <c r="GF121" s="94"/>
      <c r="GG121" s="94"/>
      <c r="GH121" s="94"/>
      <c r="GI121" s="94"/>
      <c r="GJ121" s="94"/>
      <c r="GK121" s="94"/>
      <c r="GL121" s="94"/>
      <c r="GM121" s="94"/>
      <c r="GN121" s="94"/>
      <c r="GO121" s="94"/>
      <c r="GP121" s="94"/>
      <c r="GQ121" s="94"/>
      <c r="GR121" s="94"/>
    </row>
    <row r="122" spans="2:200">
      <c r="B122" s="115"/>
      <c r="C122" s="94"/>
      <c r="D122" s="94"/>
      <c r="E122" s="94"/>
      <c r="F122" s="94"/>
      <c r="G122" s="94"/>
      <c r="H122" s="94"/>
      <c r="I122" s="84"/>
      <c r="J122" s="94"/>
      <c r="K122" s="94"/>
      <c r="L122" s="94"/>
      <c r="M122" s="94"/>
      <c r="N122" s="94"/>
      <c r="O122" s="94"/>
      <c r="P122" s="94"/>
      <c r="Q122" s="94"/>
      <c r="R122" s="94"/>
      <c r="S122" s="84"/>
      <c r="T122" s="84"/>
      <c r="U122" s="84"/>
      <c r="V122" s="94"/>
      <c r="W122" s="94"/>
      <c r="X122" s="94"/>
      <c r="Y122" s="94"/>
      <c r="Z122" s="94"/>
      <c r="AA122" s="94"/>
      <c r="AB122" s="94"/>
      <c r="AC122" s="84"/>
      <c r="AD122" s="94"/>
      <c r="AE122" s="94"/>
      <c r="AF122" s="94"/>
      <c r="AG122" s="94"/>
      <c r="AH122" s="94"/>
      <c r="AI122" s="94"/>
      <c r="AJ122" s="94"/>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c r="CI122" s="115"/>
      <c r="CJ122" s="115"/>
      <c r="CK122" s="115"/>
      <c r="CL122" s="115"/>
      <c r="CM122" s="115"/>
      <c r="CN122" s="115"/>
      <c r="CO122" s="115"/>
      <c r="CP122" s="115"/>
      <c r="CQ122" s="115"/>
      <c r="CR122" s="115"/>
      <c r="CS122" s="115"/>
      <c r="CT122" s="115"/>
      <c r="CU122" s="115"/>
      <c r="CV122" s="115"/>
      <c r="CW122" s="115"/>
      <c r="CX122" s="115"/>
      <c r="CY122" s="115"/>
      <c r="CZ122" s="115"/>
      <c r="DA122" s="115"/>
      <c r="DB122" s="115"/>
      <c r="DC122" s="115"/>
      <c r="DD122" s="115"/>
      <c r="DE122" s="115"/>
      <c r="DF122" s="115"/>
      <c r="DG122" s="115"/>
      <c r="DH122" s="115"/>
      <c r="DI122" s="115"/>
      <c r="DJ122" s="115"/>
      <c r="DK122" s="115"/>
      <c r="DL122" s="115"/>
      <c r="DM122" s="115"/>
      <c r="DN122" s="115"/>
      <c r="DO122" s="115"/>
      <c r="DP122" s="115"/>
      <c r="DQ122" s="115"/>
      <c r="DR122" s="115"/>
      <c r="DS122" s="115"/>
      <c r="DT122" s="115"/>
      <c r="DU122" s="115"/>
      <c r="DV122" s="115"/>
      <c r="DW122" s="115"/>
      <c r="DX122" s="115"/>
      <c r="DY122" s="115"/>
      <c r="DZ122" s="115"/>
      <c r="EA122" s="115"/>
      <c r="EB122" s="115"/>
      <c r="EC122" s="115"/>
      <c r="ED122" s="115"/>
      <c r="EE122" s="115"/>
      <c r="EF122" s="115"/>
      <c r="EG122" s="115"/>
      <c r="EH122" s="115"/>
      <c r="EI122" s="115"/>
      <c r="EJ122" s="115"/>
      <c r="EK122" s="115"/>
      <c r="EL122" s="115"/>
      <c r="EM122" s="115"/>
      <c r="EN122" s="115"/>
      <c r="EO122" s="115"/>
      <c r="EP122" s="115"/>
      <c r="EQ122" s="115"/>
      <c r="ER122" s="115"/>
      <c r="ES122" s="115"/>
      <c r="ET122" s="115"/>
      <c r="EU122" s="115"/>
      <c r="EV122" s="115"/>
      <c r="EW122" s="115"/>
      <c r="EX122" s="115"/>
      <c r="EY122" s="115"/>
      <c r="EZ122" s="115"/>
      <c r="FA122" s="115"/>
      <c r="FB122" s="115"/>
      <c r="FC122" s="115"/>
      <c r="FD122" s="115"/>
      <c r="FE122" s="115"/>
      <c r="FF122" s="115"/>
      <c r="FG122" s="115"/>
      <c r="FH122" s="115"/>
      <c r="FI122" s="115"/>
      <c r="FJ122" s="115"/>
      <c r="FK122" s="115"/>
      <c r="FL122" s="115"/>
      <c r="FM122" s="115"/>
      <c r="FN122" s="115"/>
      <c r="FO122" s="115"/>
      <c r="FP122" s="115"/>
      <c r="FQ122" s="115"/>
      <c r="FR122" s="115"/>
      <c r="FS122" s="115"/>
      <c r="FT122" s="115"/>
      <c r="FU122" s="115"/>
      <c r="FV122" s="115"/>
      <c r="FW122" s="115"/>
      <c r="FX122" s="115"/>
      <c r="FY122" s="115"/>
      <c r="FZ122" s="115"/>
      <c r="GA122" s="115"/>
      <c r="GB122" s="115"/>
      <c r="GC122" s="115"/>
      <c r="GD122" s="115"/>
      <c r="GE122" s="115"/>
      <c r="GF122" s="115"/>
      <c r="GG122" s="115"/>
      <c r="GH122" s="115"/>
      <c r="GI122" s="115"/>
      <c r="GJ122" s="115"/>
      <c r="GK122" s="115"/>
      <c r="GL122" s="115"/>
      <c r="GM122" s="115"/>
      <c r="GN122" s="115"/>
      <c r="GO122" s="115"/>
      <c r="GP122" s="115"/>
      <c r="GQ122" s="115"/>
      <c r="GR122" s="115"/>
    </row>
    <row r="123" spans="2:200">
      <c r="B123" s="115"/>
      <c r="C123" s="94"/>
      <c r="D123" s="94"/>
      <c r="E123" s="94"/>
      <c r="F123" s="94"/>
      <c r="G123" s="94"/>
      <c r="H123" s="94"/>
      <c r="I123" s="84"/>
      <c r="J123" s="94"/>
      <c r="K123" s="94"/>
      <c r="L123" s="94"/>
      <c r="M123" s="94"/>
      <c r="N123" s="94"/>
      <c r="O123" s="94"/>
      <c r="P123" s="94"/>
      <c r="Q123" s="94"/>
      <c r="R123" s="94"/>
      <c r="S123" s="84"/>
      <c r="T123" s="84"/>
      <c r="U123" s="84"/>
      <c r="V123" s="94"/>
      <c r="W123" s="94"/>
      <c r="X123" s="94"/>
      <c r="Y123" s="94"/>
      <c r="Z123" s="94"/>
      <c r="AA123" s="94"/>
      <c r="AB123" s="94"/>
      <c r="AC123" s="8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94"/>
      <c r="CB123" s="94"/>
      <c r="CC123" s="94"/>
      <c r="CD123" s="94"/>
      <c r="CE123" s="94"/>
      <c r="CF123" s="94"/>
      <c r="CG123" s="94"/>
      <c r="CH123" s="94"/>
      <c r="CI123" s="94"/>
      <c r="CJ123" s="94"/>
      <c r="CK123" s="94"/>
      <c r="CL123" s="94"/>
      <c r="CM123" s="94"/>
      <c r="CN123" s="94"/>
      <c r="CO123" s="94"/>
      <c r="CP123" s="94"/>
      <c r="CQ123" s="94"/>
      <c r="CR123" s="94"/>
      <c r="CS123" s="94"/>
      <c r="CT123" s="94"/>
      <c r="CU123" s="94"/>
      <c r="CV123" s="94"/>
      <c r="CW123" s="94"/>
      <c r="CX123" s="94"/>
      <c r="CY123" s="94"/>
      <c r="CZ123" s="94"/>
      <c r="DA123" s="94"/>
      <c r="DB123" s="94"/>
      <c r="DC123" s="94"/>
      <c r="DD123" s="94"/>
      <c r="DE123" s="94"/>
      <c r="DF123" s="94"/>
      <c r="DG123" s="94"/>
      <c r="DH123" s="94"/>
      <c r="DI123" s="94"/>
      <c r="DJ123" s="94"/>
      <c r="DK123" s="94"/>
      <c r="DL123" s="94"/>
      <c r="DM123" s="94"/>
      <c r="DN123" s="94"/>
      <c r="DO123" s="94"/>
      <c r="DP123" s="94"/>
      <c r="DQ123" s="94"/>
      <c r="DR123" s="94"/>
      <c r="DS123" s="94"/>
      <c r="DT123" s="94"/>
      <c r="DU123" s="94"/>
      <c r="DV123" s="94"/>
      <c r="DW123" s="94"/>
      <c r="DX123" s="94"/>
      <c r="DY123" s="94"/>
      <c r="DZ123" s="94"/>
      <c r="EA123" s="94"/>
      <c r="EB123" s="94"/>
      <c r="EC123" s="94"/>
      <c r="ED123" s="94"/>
      <c r="EE123" s="94"/>
      <c r="EF123" s="94"/>
      <c r="EG123" s="94"/>
      <c r="EH123" s="94"/>
      <c r="EI123" s="94"/>
      <c r="EJ123" s="94"/>
      <c r="EK123" s="94"/>
      <c r="EL123" s="94"/>
      <c r="EM123" s="94"/>
      <c r="EN123" s="94"/>
      <c r="EO123" s="94"/>
      <c r="EP123" s="94"/>
      <c r="EQ123" s="94"/>
      <c r="ER123" s="94"/>
      <c r="ES123" s="94"/>
      <c r="ET123" s="94"/>
      <c r="EU123" s="94"/>
      <c r="EV123" s="94"/>
      <c r="EW123" s="94"/>
      <c r="EX123" s="94"/>
      <c r="EY123" s="94"/>
      <c r="EZ123" s="94"/>
      <c r="FA123" s="94"/>
      <c r="FB123" s="94"/>
      <c r="FC123" s="94"/>
      <c r="FD123" s="94"/>
      <c r="FE123" s="94"/>
      <c r="FF123" s="94"/>
      <c r="FG123" s="94"/>
      <c r="FH123" s="94"/>
      <c r="FI123" s="94"/>
      <c r="FJ123" s="94"/>
      <c r="FK123" s="94"/>
      <c r="FL123" s="94"/>
      <c r="FM123" s="94"/>
      <c r="FN123" s="94"/>
      <c r="FO123" s="94"/>
      <c r="FP123" s="94"/>
      <c r="FQ123" s="94"/>
      <c r="FR123" s="94"/>
      <c r="FS123" s="94"/>
      <c r="FT123" s="94"/>
      <c r="FU123" s="94"/>
      <c r="FV123" s="94"/>
      <c r="FW123" s="94"/>
      <c r="FX123" s="94"/>
      <c r="FY123" s="94"/>
      <c r="FZ123" s="94"/>
      <c r="GA123" s="94"/>
      <c r="GB123" s="94"/>
      <c r="GC123" s="94"/>
      <c r="GD123" s="94"/>
      <c r="GE123" s="94"/>
      <c r="GF123" s="94"/>
      <c r="GG123" s="94"/>
      <c r="GH123" s="94"/>
      <c r="GI123" s="94"/>
      <c r="GJ123" s="94"/>
      <c r="GK123" s="94"/>
      <c r="GL123" s="94"/>
      <c r="GM123" s="94"/>
      <c r="GN123" s="94"/>
      <c r="GO123" s="94"/>
      <c r="GP123" s="94"/>
      <c r="GQ123" s="94"/>
      <c r="GR123" s="94"/>
    </row>
    <row r="124" spans="2:200">
      <c r="B124" s="115"/>
      <c r="C124" s="94"/>
      <c r="D124" s="94"/>
      <c r="E124" s="94"/>
      <c r="F124" s="94"/>
      <c r="G124" s="94"/>
      <c r="H124" s="94"/>
      <c r="I124" s="84"/>
      <c r="J124" s="94"/>
      <c r="K124" s="94"/>
      <c r="L124" s="94"/>
      <c r="M124" s="94"/>
      <c r="N124" s="94"/>
      <c r="O124" s="94"/>
      <c r="P124" s="94"/>
      <c r="Q124" s="94"/>
      <c r="R124" s="94"/>
      <c r="S124" s="84"/>
      <c r="T124" s="84"/>
      <c r="U124" s="84"/>
      <c r="V124" s="94"/>
      <c r="W124" s="94"/>
      <c r="X124" s="94"/>
      <c r="Y124" s="94"/>
      <c r="Z124" s="94"/>
      <c r="AA124" s="94"/>
      <c r="AB124" s="94"/>
      <c r="AC124" s="8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94"/>
      <c r="CB124" s="94"/>
      <c r="CC124" s="94"/>
      <c r="CD124" s="94"/>
      <c r="CE124" s="94"/>
      <c r="CF124" s="94"/>
      <c r="CG124" s="94"/>
      <c r="CH124" s="94"/>
      <c r="CI124" s="94"/>
      <c r="CJ124" s="94"/>
      <c r="CK124" s="94"/>
      <c r="CL124" s="94"/>
      <c r="CM124" s="94"/>
      <c r="CN124" s="94"/>
      <c r="CO124" s="94"/>
      <c r="CP124" s="94"/>
      <c r="CQ124" s="94"/>
      <c r="CR124" s="94"/>
      <c r="CS124" s="94"/>
      <c r="CT124" s="94"/>
      <c r="CU124" s="94"/>
      <c r="CV124" s="94"/>
      <c r="CW124" s="94"/>
      <c r="CX124" s="94"/>
      <c r="CY124" s="94"/>
      <c r="CZ124" s="94"/>
      <c r="DA124" s="94"/>
      <c r="DB124" s="94"/>
      <c r="DC124" s="94"/>
      <c r="DD124" s="94"/>
      <c r="DE124" s="94"/>
      <c r="DF124" s="94"/>
      <c r="DG124" s="94"/>
      <c r="DH124" s="94"/>
      <c r="DI124" s="94"/>
      <c r="DJ124" s="94"/>
      <c r="DK124" s="94"/>
      <c r="DL124" s="94"/>
      <c r="DM124" s="94"/>
      <c r="DN124" s="94"/>
      <c r="DO124" s="94"/>
      <c r="DP124" s="94"/>
      <c r="DQ124" s="94"/>
      <c r="DR124" s="94"/>
      <c r="DS124" s="94"/>
      <c r="DT124" s="94"/>
      <c r="DU124" s="94"/>
      <c r="DV124" s="94"/>
      <c r="DW124" s="94"/>
      <c r="DX124" s="94"/>
      <c r="DY124" s="94"/>
      <c r="DZ124" s="94"/>
      <c r="EA124" s="94"/>
      <c r="EB124" s="94"/>
      <c r="EC124" s="94"/>
      <c r="ED124" s="94"/>
      <c r="EE124" s="94"/>
      <c r="EF124" s="94"/>
      <c r="EG124" s="94"/>
      <c r="EH124" s="94"/>
      <c r="EI124" s="94"/>
      <c r="EJ124" s="94"/>
      <c r="EK124" s="94"/>
      <c r="EL124" s="94"/>
      <c r="EM124" s="94"/>
      <c r="EN124" s="94"/>
      <c r="EO124" s="94"/>
      <c r="EP124" s="94"/>
      <c r="EQ124" s="94"/>
      <c r="ER124" s="94"/>
      <c r="ES124" s="94"/>
      <c r="ET124" s="94"/>
      <c r="EU124" s="94"/>
      <c r="EV124" s="94"/>
      <c r="EW124" s="94"/>
      <c r="EX124" s="94"/>
      <c r="EY124" s="94"/>
      <c r="EZ124" s="94"/>
      <c r="FA124" s="94"/>
      <c r="FB124" s="94"/>
      <c r="FC124" s="94"/>
      <c r="FD124" s="94"/>
      <c r="FE124" s="94"/>
      <c r="FF124" s="94"/>
      <c r="FG124" s="94"/>
      <c r="FH124" s="94"/>
      <c r="FI124" s="94"/>
      <c r="FJ124" s="94"/>
      <c r="FK124" s="94"/>
      <c r="FL124" s="94"/>
      <c r="FM124" s="94"/>
      <c r="FN124" s="94"/>
      <c r="FO124" s="94"/>
      <c r="FP124" s="94"/>
      <c r="FQ124" s="94"/>
      <c r="FR124" s="94"/>
      <c r="FS124" s="94"/>
      <c r="FT124" s="94"/>
      <c r="FU124" s="94"/>
      <c r="FV124" s="94"/>
      <c r="FW124" s="94"/>
      <c r="FX124" s="94"/>
      <c r="FY124" s="94"/>
      <c r="FZ124" s="94"/>
      <c r="GA124" s="94"/>
      <c r="GB124" s="94"/>
      <c r="GC124" s="94"/>
      <c r="GD124" s="94"/>
      <c r="GE124" s="94"/>
      <c r="GF124" s="94"/>
      <c r="GG124" s="94"/>
      <c r="GH124" s="94"/>
      <c r="GI124" s="94"/>
      <c r="GJ124" s="94"/>
      <c r="GK124" s="94"/>
      <c r="GL124" s="94"/>
      <c r="GM124" s="94"/>
      <c r="GN124" s="94"/>
      <c r="GO124" s="94"/>
      <c r="GP124" s="94"/>
      <c r="GQ124" s="94"/>
      <c r="GR124" s="94"/>
    </row>
    <row r="125" spans="2:200">
      <c r="B125" s="115"/>
      <c r="C125" s="94"/>
      <c r="D125" s="94"/>
      <c r="E125" s="94"/>
      <c r="F125" s="94"/>
      <c r="G125" s="94"/>
      <c r="H125" s="94"/>
      <c r="I125" s="84"/>
      <c r="J125" s="94"/>
      <c r="K125" s="94"/>
      <c r="L125" s="94"/>
      <c r="M125" s="94"/>
      <c r="N125" s="94"/>
      <c r="O125" s="94"/>
      <c r="P125" s="94"/>
      <c r="Q125" s="94"/>
      <c r="R125" s="94"/>
      <c r="S125" s="84"/>
      <c r="T125" s="84"/>
      <c r="U125" s="84"/>
      <c r="V125" s="94"/>
      <c r="W125" s="94"/>
      <c r="X125" s="94"/>
      <c r="Y125" s="94"/>
      <c r="Z125" s="94"/>
      <c r="AA125" s="94"/>
      <c r="AB125" s="94"/>
      <c r="AC125" s="8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94"/>
      <c r="CD125" s="94"/>
      <c r="CE125" s="94"/>
      <c r="CF125" s="94"/>
      <c r="CG125" s="94"/>
      <c r="CH125" s="94"/>
      <c r="CI125" s="94"/>
      <c r="CJ125" s="94"/>
      <c r="CK125" s="94"/>
      <c r="CL125" s="94"/>
      <c r="CM125" s="94"/>
      <c r="CN125" s="94"/>
      <c r="CO125" s="94"/>
      <c r="CP125" s="94"/>
      <c r="CQ125" s="94"/>
      <c r="CR125" s="94"/>
      <c r="CS125" s="94"/>
      <c r="CT125" s="94"/>
      <c r="CU125" s="94"/>
      <c r="CV125" s="94"/>
      <c r="CW125" s="94"/>
      <c r="CX125" s="94"/>
      <c r="CY125" s="94"/>
      <c r="CZ125" s="94"/>
      <c r="DA125" s="94"/>
      <c r="DB125" s="94"/>
      <c r="DC125" s="94"/>
      <c r="DD125" s="94"/>
      <c r="DE125" s="94"/>
      <c r="DF125" s="94"/>
      <c r="DG125" s="94"/>
      <c r="DH125" s="94"/>
      <c r="DI125" s="94"/>
      <c r="DJ125" s="94"/>
      <c r="DK125" s="94"/>
      <c r="DL125" s="94"/>
      <c r="DM125" s="94"/>
      <c r="DN125" s="94"/>
      <c r="DO125" s="94"/>
      <c r="DP125" s="94"/>
      <c r="DQ125" s="94"/>
      <c r="DR125" s="94"/>
      <c r="DS125" s="94"/>
      <c r="DT125" s="94"/>
      <c r="DU125" s="94"/>
      <c r="DV125" s="94"/>
      <c r="DW125" s="94"/>
      <c r="DX125" s="94"/>
      <c r="DY125" s="94"/>
      <c r="DZ125" s="94"/>
      <c r="EA125" s="94"/>
      <c r="EB125" s="94"/>
      <c r="EC125" s="94"/>
      <c r="ED125" s="94"/>
      <c r="EE125" s="94"/>
      <c r="EF125" s="94"/>
      <c r="EG125" s="94"/>
      <c r="EH125" s="94"/>
      <c r="EI125" s="94"/>
      <c r="EJ125" s="94"/>
      <c r="EK125" s="94"/>
      <c r="EL125" s="94"/>
      <c r="EM125" s="94"/>
      <c r="EN125" s="94"/>
      <c r="EO125" s="94"/>
      <c r="EP125" s="94"/>
      <c r="EQ125" s="94"/>
      <c r="ER125" s="94"/>
      <c r="ES125" s="94"/>
      <c r="ET125" s="94"/>
      <c r="EU125" s="94"/>
      <c r="EV125" s="94"/>
      <c r="EW125" s="94"/>
      <c r="EX125" s="94"/>
      <c r="EY125" s="94"/>
      <c r="EZ125" s="94"/>
      <c r="FA125" s="94"/>
      <c r="FB125" s="94"/>
      <c r="FC125" s="94"/>
      <c r="FD125" s="94"/>
      <c r="FE125" s="94"/>
      <c r="FF125" s="94"/>
      <c r="FG125" s="94"/>
      <c r="FH125" s="94"/>
      <c r="FI125" s="94"/>
      <c r="FJ125" s="94"/>
      <c r="FK125" s="94"/>
      <c r="FL125" s="94"/>
      <c r="FM125" s="94"/>
      <c r="FN125" s="94"/>
      <c r="FO125" s="94"/>
      <c r="FP125" s="94"/>
      <c r="FQ125" s="94"/>
      <c r="FR125" s="94"/>
      <c r="FS125" s="94"/>
      <c r="FT125" s="94"/>
      <c r="FU125" s="94"/>
      <c r="FV125" s="94"/>
      <c r="FW125" s="94"/>
      <c r="FX125" s="94"/>
      <c r="FY125" s="94"/>
      <c r="FZ125" s="94"/>
      <c r="GA125" s="94"/>
      <c r="GB125" s="94"/>
      <c r="GC125" s="94"/>
      <c r="GD125" s="94"/>
      <c r="GE125" s="94"/>
      <c r="GF125" s="94"/>
      <c r="GG125" s="94"/>
      <c r="GH125" s="94"/>
      <c r="GI125" s="94"/>
      <c r="GJ125" s="94"/>
      <c r="GK125" s="94"/>
      <c r="GL125" s="94"/>
      <c r="GM125" s="94"/>
      <c r="GN125" s="94"/>
      <c r="GO125" s="94"/>
      <c r="GP125" s="94"/>
      <c r="GQ125" s="94"/>
      <c r="GR125" s="94"/>
    </row>
    <row r="126" spans="2:200">
      <c r="B126" s="115"/>
      <c r="C126" s="94"/>
      <c r="D126" s="94"/>
      <c r="E126" s="94"/>
      <c r="F126" s="94"/>
      <c r="G126" s="94"/>
      <c r="H126" s="94"/>
      <c r="I126" s="84"/>
      <c r="J126" s="94"/>
      <c r="K126" s="94"/>
      <c r="L126" s="94"/>
      <c r="M126" s="94"/>
      <c r="N126" s="94"/>
      <c r="O126" s="94"/>
      <c r="P126" s="94"/>
      <c r="Q126" s="94"/>
      <c r="R126" s="94"/>
      <c r="S126" s="84"/>
      <c r="T126" s="84"/>
      <c r="U126" s="84"/>
      <c r="V126" s="94"/>
      <c r="W126" s="94"/>
      <c r="X126" s="94"/>
      <c r="Y126" s="94"/>
      <c r="Z126" s="94"/>
      <c r="AA126" s="94"/>
      <c r="AB126" s="94"/>
      <c r="AC126" s="8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AZ126" s="94"/>
      <c r="BA126" s="94"/>
      <c r="BB126" s="94"/>
      <c r="BC126" s="94"/>
      <c r="BD126" s="94"/>
      <c r="BE126" s="94"/>
      <c r="BF126" s="94"/>
      <c r="BG126" s="94"/>
      <c r="BH126" s="94"/>
      <c r="BI126" s="94"/>
      <c r="BJ126" s="94"/>
      <c r="BK126" s="94"/>
      <c r="BL126" s="94"/>
      <c r="BM126" s="94"/>
      <c r="BN126" s="94"/>
      <c r="BO126" s="94"/>
      <c r="BP126" s="94"/>
      <c r="BQ126" s="94"/>
      <c r="BR126" s="94"/>
      <c r="BS126" s="94"/>
      <c r="BT126" s="94"/>
      <c r="BU126" s="94"/>
      <c r="BV126" s="94"/>
      <c r="BW126" s="94"/>
      <c r="BX126" s="94"/>
      <c r="BY126" s="94"/>
      <c r="BZ126" s="94"/>
      <c r="CA126" s="94"/>
      <c r="CB126" s="94"/>
      <c r="CC126" s="94"/>
      <c r="CD126" s="94"/>
      <c r="CE126" s="94"/>
      <c r="CF126" s="94"/>
      <c r="CG126" s="94"/>
      <c r="CH126" s="94"/>
      <c r="CI126" s="94"/>
      <c r="CJ126" s="94"/>
      <c r="CK126" s="94"/>
      <c r="CL126" s="94"/>
      <c r="CM126" s="94"/>
      <c r="CN126" s="94"/>
      <c r="CO126" s="94"/>
      <c r="CP126" s="94"/>
      <c r="CQ126" s="94"/>
      <c r="CR126" s="94"/>
      <c r="CS126" s="94"/>
      <c r="CT126" s="94"/>
      <c r="CU126" s="94"/>
      <c r="CV126" s="94"/>
      <c r="CW126" s="94"/>
      <c r="CX126" s="94"/>
      <c r="CY126" s="94"/>
      <c r="CZ126" s="94"/>
      <c r="DA126" s="94"/>
      <c r="DB126" s="94"/>
      <c r="DC126" s="94"/>
      <c r="DD126" s="94"/>
      <c r="DE126" s="94"/>
      <c r="DF126" s="94"/>
      <c r="DG126" s="94"/>
      <c r="DH126" s="94"/>
      <c r="DI126" s="94"/>
      <c r="DJ126" s="94"/>
      <c r="DK126" s="94"/>
      <c r="DL126" s="94"/>
      <c r="DM126" s="94"/>
      <c r="DN126" s="94"/>
      <c r="DO126" s="94"/>
      <c r="DP126" s="94"/>
      <c r="DQ126" s="94"/>
      <c r="DR126" s="94"/>
      <c r="DS126" s="94"/>
      <c r="DT126" s="94"/>
      <c r="DU126" s="94"/>
      <c r="DV126" s="94"/>
      <c r="DW126" s="94"/>
      <c r="DX126" s="94"/>
      <c r="DY126" s="94"/>
      <c r="DZ126" s="94"/>
      <c r="EA126" s="94"/>
      <c r="EB126" s="94"/>
      <c r="EC126" s="94"/>
      <c r="ED126" s="94"/>
      <c r="EE126" s="94"/>
      <c r="EF126" s="94"/>
      <c r="EG126" s="94"/>
      <c r="EH126" s="94"/>
      <c r="EI126" s="94"/>
      <c r="EJ126" s="94"/>
      <c r="EK126" s="94"/>
      <c r="EL126" s="94"/>
      <c r="EM126" s="94"/>
      <c r="EN126" s="94"/>
      <c r="EO126" s="94"/>
      <c r="EP126" s="94"/>
      <c r="EQ126" s="94"/>
      <c r="ER126" s="94"/>
      <c r="ES126" s="94"/>
      <c r="ET126" s="94"/>
      <c r="EU126" s="94"/>
      <c r="EV126" s="94"/>
      <c r="EW126" s="94"/>
      <c r="EX126" s="94"/>
      <c r="EY126" s="94"/>
      <c r="EZ126" s="94"/>
      <c r="FA126" s="94"/>
      <c r="FB126" s="94"/>
      <c r="FC126" s="94"/>
      <c r="FD126" s="94"/>
      <c r="FE126" s="94"/>
      <c r="FF126" s="94"/>
      <c r="FG126" s="94"/>
      <c r="FH126" s="94"/>
      <c r="FI126" s="94"/>
      <c r="FJ126" s="94"/>
      <c r="FK126" s="94"/>
      <c r="FL126" s="94"/>
      <c r="FM126" s="94"/>
      <c r="FN126" s="94"/>
      <c r="FO126" s="94"/>
      <c r="FP126" s="94"/>
      <c r="FQ126" s="94"/>
      <c r="FR126" s="94"/>
      <c r="FS126" s="94"/>
      <c r="FT126" s="94"/>
      <c r="FU126" s="94"/>
      <c r="FV126" s="94"/>
      <c r="FW126" s="94"/>
      <c r="FX126" s="94"/>
      <c r="FY126" s="94"/>
      <c r="FZ126" s="94"/>
      <c r="GA126" s="94"/>
      <c r="GB126" s="94"/>
      <c r="GC126" s="94"/>
      <c r="GD126" s="94"/>
      <c r="GE126" s="94"/>
      <c r="GF126" s="94"/>
      <c r="GG126" s="94"/>
      <c r="GH126" s="94"/>
      <c r="GI126" s="94"/>
      <c r="GJ126" s="94"/>
      <c r="GK126" s="94"/>
      <c r="GL126" s="94"/>
      <c r="GM126" s="94"/>
      <c r="GN126" s="94"/>
      <c r="GO126" s="94"/>
      <c r="GP126" s="94"/>
      <c r="GQ126" s="94"/>
      <c r="GR126" s="94"/>
    </row>
    <row r="127" spans="2:200">
      <c r="B127" s="115"/>
      <c r="C127" s="94"/>
      <c r="D127" s="94"/>
      <c r="E127" s="94"/>
      <c r="F127" s="94"/>
      <c r="G127" s="94"/>
      <c r="H127" s="94"/>
      <c r="I127" s="84"/>
      <c r="J127" s="94"/>
      <c r="K127" s="94"/>
      <c r="L127" s="94"/>
      <c r="M127" s="94"/>
      <c r="N127" s="94"/>
      <c r="O127" s="94"/>
      <c r="P127" s="94"/>
      <c r="Q127" s="94"/>
      <c r="R127" s="94"/>
      <c r="S127" s="84"/>
      <c r="T127" s="84"/>
      <c r="U127" s="84"/>
      <c r="V127" s="94"/>
      <c r="W127" s="94"/>
      <c r="X127" s="94"/>
      <c r="Y127" s="94"/>
      <c r="Z127" s="94"/>
      <c r="AA127" s="94"/>
      <c r="AB127" s="94"/>
      <c r="AC127" s="8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4"/>
      <c r="BB127" s="94"/>
      <c r="BC127" s="94"/>
      <c r="BD127" s="94"/>
      <c r="BE127" s="94"/>
      <c r="BF127" s="94"/>
      <c r="BG127" s="94"/>
      <c r="BH127" s="94"/>
      <c r="BI127" s="94"/>
      <c r="BJ127" s="94"/>
      <c r="BK127" s="94"/>
      <c r="BL127" s="94"/>
      <c r="BM127" s="94"/>
      <c r="BN127" s="94"/>
      <c r="BO127" s="94"/>
      <c r="BP127" s="94"/>
      <c r="BQ127" s="94"/>
      <c r="BR127" s="94"/>
      <c r="BS127" s="94"/>
      <c r="BT127" s="94"/>
      <c r="BU127" s="94"/>
      <c r="BV127" s="94"/>
      <c r="BW127" s="94"/>
      <c r="BX127" s="94"/>
      <c r="BY127" s="94"/>
      <c r="BZ127" s="94"/>
      <c r="CA127" s="94"/>
      <c r="CB127" s="94"/>
      <c r="CC127" s="94"/>
      <c r="CD127" s="94"/>
      <c r="CE127" s="94"/>
      <c r="CF127" s="94"/>
      <c r="CG127" s="94"/>
      <c r="CH127" s="94"/>
      <c r="CI127" s="94"/>
      <c r="CJ127" s="94"/>
      <c r="CK127" s="94"/>
      <c r="CL127" s="94"/>
      <c r="CM127" s="94"/>
      <c r="CN127" s="94"/>
      <c r="CO127" s="94"/>
      <c r="CP127" s="94"/>
      <c r="CQ127" s="94"/>
      <c r="CR127" s="94"/>
      <c r="CS127" s="94"/>
      <c r="CT127" s="94"/>
      <c r="CU127" s="94"/>
      <c r="CV127" s="94"/>
      <c r="CW127" s="94"/>
      <c r="CX127" s="94"/>
      <c r="CY127" s="94"/>
      <c r="CZ127" s="94"/>
      <c r="DA127" s="94"/>
      <c r="DB127" s="94"/>
      <c r="DC127" s="94"/>
      <c r="DD127" s="94"/>
      <c r="DE127" s="94"/>
      <c r="DF127" s="94"/>
      <c r="DG127" s="94"/>
      <c r="DH127" s="94"/>
      <c r="DI127" s="94"/>
      <c r="DJ127" s="94"/>
      <c r="DK127" s="94"/>
      <c r="DL127" s="94"/>
      <c r="DM127" s="94"/>
      <c r="DN127" s="94"/>
      <c r="DO127" s="94"/>
      <c r="DP127" s="94"/>
      <c r="DQ127" s="94"/>
      <c r="DR127" s="94"/>
      <c r="DS127" s="94"/>
      <c r="DT127" s="94"/>
      <c r="DU127" s="94"/>
      <c r="DV127" s="94"/>
      <c r="DW127" s="94"/>
      <c r="DX127" s="94"/>
      <c r="DY127" s="94"/>
      <c r="DZ127" s="94"/>
      <c r="EA127" s="94"/>
      <c r="EB127" s="94"/>
      <c r="EC127" s="94"/>
      <c r="ED127" s="94"/>
      <c r="EE127" s="94"/>
      <c r="EF127" s="94"/>
      <c r="EG127" s="94"/>
      <c r="EH127" s="94"/>
      <c r="EI127" s="94"/>
      <c r="EJ127" s="94"/>
      <c r="EK127" s="94"/>
      <c r="EL127" s="94"/>
      <c r="EM127" s="94"/>
      <c r="EN127" s="94"/>
      <c r="EO127" s="94"/>
      <c r="EP127" s="94"/>
      <c r="EQ127" s="94"/>
      <c r="ER127" s="94"/>
      <c r="ES127" s="94"/>
      <c r="ET127" s="94"/>
      <c r="EU127" s="94"/>
      <c r="EV127" s="94"/>
      <c r="EW127" s="94"/>
      <c r="EX127" s="94"/>
      <c r="EY127" s="94"/>
      <c r="EZ127" s="94"/>
      <c r="FA127" s="94"/>
      <c r="FB127" s="94"/>
      <c r="FC127" s="94"/>
      <c r="FD127" s="94"/>
      <c r="FE127" s="94"/>
      <c r="FF127" s="94"/>
      <c r="FG127" s="94"/>
      <c r="FH127" s="94"/>
      <c r="FI127" s="94"/>
      <c r="FJ127" s="94"/>
      <c r="FK127" s="94"/>
      <c r="FL127" s="94"/>
      <c r="FM127" s="94"/>
      <c r="FN127" s="94"/>
      <c r="FO127" s="94"/>
      <c r="FP127" s="94"/>
      <c r="FQ127" s="94"/>
      <c r="FR127" s="94"/>
      <c r="FS127" s="94"/>
      <c r="FT127" s="94"/>
      <c r="FU127" s="94"/>
      <c r="FV127" s="94"/>
      <c r="FW127" s="94"/>
      <c r="FX127" s="94"/>
      <c r="FY127" s="94"/>
      <c r="FZ127" s="94"/>
      <c r="GA127" s="94"/>
      <c r="GB127" s="94"/>
      <c r="GC127" s="94"/>
      <c r="GD127" s="94"/>
      <c r="GE127" s="94"/>
      <c r="GF127" s="94"/>
      <c r="GG127" s="94"/>
      <c r="GH127" s="94"/>
      <c r="GI127" s="94"/>
      <c r="GJ127" s="94"/>
      <c r="GK127" s="94"/>
      <c r="GL127" s="94"/>
      <c r="GM127" s="94"/>
      <c r="GN127" s="94"/>
      <c r="GO127" s="94"/>
      <c r="GP127" s="94"/>
      <c r="GQ127" s="94"/>
      <c r="GR127" s="94"/>
    </row>
    <row r="128" spans="2:200">
      <c r="B128" s="115"/>
      <c r="C128" s="94"/>
      <c r="D128" s="94"/>
      <c r="E128" s="94"/>
      <c r="F128" s="94"/>
      <c r="G128" s="94"/>
      <c r="H128" s="94"/>
      <c r="I128" s="84"/>
      <c r="J128" s="94"/>
      <c r="K128" s="94"/>
      <c r="L128" s="94"/>
      <c r="M128" s="94"/>
      <c r="N128" s="94"/>
      <c r="O128" s="94"/>
      <c r="P128" s="94"/>
      <c r="Q128" s="94"/>
      <c r="R128" s="94"/>
      <c r="S128" s="84"/>
      <c r="T128" s="84"/>
      <c r="U128" s="84"/>
      <c r="V128" s="94"/>
      <c r="W128" s="94"/>
      <c r="X128" s="94"/>
      <c r="Y128" s="94"/>
      <c r="Z128" s="94"/>
      <c r="AA128" s="94"/>
      <c r="AB128" s="94"/>
      <c r="AC128" s="8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c r="CA128" s="94"/>
      <c r="CB128" s="94"/>
      <c r="CC128" s="94"/>
      <c r="CD128" s="94"/>
      <c r="CE128" s="94"/>
      <c r="CF128" s="94"/>
      <c r="CG128" s="94"/>
      <c r="CH128" s="94"/>
      <c r="CI128" s="94"/>
      <c r="CJ128" s="94"/>
      <c r="CK128" s="94"/>
      <c r="CL128" s="94"/>
      <c r="CM128" s="94"/>
      <c r="CN128" s="94"/>
      <c r="CO128" s="94"/>
      <c r="CP128" s="94"/>
      <c r="CQ128" s="94"/>
      <c r="CR128" s="94"/>
      <c r="CS128" s="94"/>
      <c r="CT128" s="94"/>
      <c r="CU128" s="94"/>
      <c r="CV128" s="94"/>
      <c r="CW128" s="94"/>
      <c r="CX128" s="94"/>
      <c r="CY128" s="94"/>
      <c r="CZ128" s="94"/>
      <c r="DA128" s="94"/>
      <c r="DB128" s="94"/>
      <c r="DC128" s="94"/>
      <c r="DD128" s="94"/>
      <c r="DE128" s="94"/>
      <c r="DF128" s="94"/>
      <c r="DG128" s="94"/>
      <c r="DH128" s="94"/>
      <c r="DI128" s="94"/>
      <c r="DJ128" s="94"/>
      <c r="DK128" s="94"/>
      <c r="DL128" s="94"/>
      <c r="DM128" s="94"/>
      <c r="DN128" s="94"/>
      <c r="DO128" s="94"/>
      <c r="DP128" s="94"/>
      <c r="DQ128" s="94"/>
      <c r="DR128" s="94"/>
      <c r="DS128" s="94"/>
      <c r="DT128" s="94"/>
      <c r="DU128" s="94"/>
      <c r="DV128" s="94"/>
      <c r="DW128" s="94"/>
      <c r="DX128" s="94"/>
      <c r="DY128" s="94"/>
      <c r="DZ128" s="94"/>
      <c r="EA128" s="94"/>
      <c r="EB128" s="94"/>
      <c r="EC128" s="94"/>
      <c r="ED128" s="94"/>
      <c r="EE128" s="94"/>
      <c r="EF128" s="94"/>
      <c r="EG128" s="94"/>
      <c r="EH128" s="94"/>
      <c r="EI128" s="94"/>
      <c r="EJ128" s="94"/>
      <c r="EK128" s="94"/>
      <c r="EL128" s="94"/>
      <c r="EM128" s="94"/>
      <c r="EN128" s="94"/>
      <c r="EO128" s="94"/>
      <c r="EP128" s="94"/>
      <c r="EQ128" s="94"/>
      <c r="ER128" s="94"/>
      <c r="ES128" s="94"/>
      <c r="ET128" s="94"/>
      <c r="EU128" s="94"/>
      <c r="EV128" s="94"/>
      <c r="EW128" s="94"/>
      <c r="EX128" s="94"/>
      <c r="EY128" s="94"/>
      <c r="EZ128" s="94"/>
      <c r="FA128" s="94"/>
      <c r="FB128" s="94"/>
      <c r="FC128" s="94"/>
      <c r="FD128" s="94"/>
      <c r="FE128" s="94"/>
      <c r="FF128" s="94"/>
      <c r="FG128" s="94"/>
      <c r="FH128" s="94"/>
      <c r="FI128" s="94"/>
      <c r="FJ128" s="94"/>
      <c r="FK128" s="94"/>
      <c r="FL128" s="94"/>
      <c r="FM128" s="94"/>
      <c r="FN128" s="94"/>
      <c r="FO128" s="94"/>
      <c r="FP128" s="94"/>
      <c r="FQ128" s="94"/>
      <c r="FR128" s="94"/>
      <c r="FS128" s="94"/>
      <c r="FT128" s="94"/>
      <c r="FU128" s="94"/>
      <c r="FV128" s="94"/>
      <c r="FW128" s="94"/>
      <c r="FX128" s="94"/>
      <c r="FY128" s="94"/>
      <c r="FZ128" s="94"/>
      <c r="GA128" s="94"/>
      <c r="GB128" s="94"/>
      <c r="GC128" s="94"/>
      <c r="GD128" s="94"/>
      <c r="GE128" s="94"/>
      <c r="GF128" s="94"/>
      <c r="GG128" s="94"/>
      <c r="GH128" s="94"/>
      <c r="GI128" s="94"/>
      <c r="GJ128" s="94"/>
      <c r="GK128" s="94"/>
      <c r="GL128" s="94"/>
      <c r="GM128" s="94"/>
      <c r="GN128" s="94"/>
      <c r="GO128" s="94"/>
      <c r="GP128" s="94"/>
      <c r="GQ128" s="94"/>
      <c r="GR128" s="94"/>
    </row>
    <row r="129" spans="2:200">
      <c r="B129" s="115"/>
      <c r="C129" s="94"/>
      <c r="D129" s="94"/>
      <c r="E129" s="94"/>
      <c r="F129" s="94"/>
      <c r="G129" s="94"/>
      <c r="H129" s="94"/>
      <c r="I129" s="84"/>
      <c r="J129" s="94"/>
      <c r="K129" s="94"/>
      <c r="L129" s="94"/>
      <c r="M129" s="94"/>
      <c r="N129" s="94"/>
      <c r="O129" s="94"/>
      <c r="P129" s="94"/>
      <c r="Q129" s="94"/>
      <c r="R129" s="94"/>
      <c r="S129" s="84"/>
      <c r="T129" s="84"/>
      <c r="U129" s="84"/>
      <c r="V129" s="94"/>
      <c r="W129" s="94"/>
      <c r="X129" s="94"/>
      <c r="Y129" s="94"/>
      <c r="Z129" s="94"/>
      <c r="AA129" s="94"/>
      <c r="AB129" s="94"/>
      <c r="AC129" s="8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c r="BC129" s="94"/>
      <c r="BD129" s="94"/>
      <c r="BE129" s="94"/>
      <c r="BF129" s="94"/>
      <c r="BG129" s="94"/>
      <c r="BH129" s="94"/>
      <c r="BI129" s="94"/>
      <c r="BJ129" s="94"/>
      <c r="BK129" s="94"/>
      <c r="BL129" s="94"/>
      <c r="BM129" s="94"/>
      <c r="BN129" s="94"/>
      <c r="BO129" s="94"/>
      <c r="BP129" s="94"/>
      <c r="BQ129" s="94"/>
      <c r="BR129" s="94"/>
      <c r="BS129" s="94"/>
      <c r="BT129" s="94"/>
      <c r="BU129" s="94"/>
      <c r="BV129" s="94"/>
      <c r="BW129" s="94"/>
      <c r="BX129" s="94"/>
      <c r="BY129" s="94"/>
      <c r="BZ129" s="94"/>
      <c r="CA129" s="94"/>
      <c r="CB129" s="94"/>
      <c r="CC129" s="94"/>
      <c r="CD129" s="94"/>
      <c r="CE129" s="94"/>
      <c r="CF129" s="94"/>
      <c r="CG129" s="94"/>
      <c r="CH129" s="94"/>
      <c r="CI129" s="94"/>
      <c r="CJ129" s="94"/>
      <c r="CK129" s="94"/>
      <c r="CL129" s="94"/>
      <c r="CM129" s="94"/>
      <c r="CN129" s="94"/>
      <c r="CO129" s="94"/>
      <c r="CP129" s="94"/>
      <c r="CQ129" s="94"/>
      <c r="CR129" s="94"/>
      <c r="CS129" s="94"/>
      <c r="CT129" s="94"/>
      <c r="CU129" s="94"/>
      <c r="CV129" s="94"/>
      <c r="CW129" s="94"/>
      <c r="CX129" s="94"/>
      <c r="CY129" s="94"/>
      <c r="CZ129" s="94"/>
      <c r="DA129" s="94"/>
      <c r="DB129" s="94"/>
      <c r="DC129" s="94"/>
      <c r="DD129" s="94"/>
      <c r="DE129" s="94"/>
      <c r="DF129" s="94"/>
      <c r="DG129" s="94"/>
      <c r="DH129" s="94"/>
      <c r="DI129" s="94"/>
      <c r="DJ129" s="94"/>
      <c r="DK129" s="94"/>
      <c r="DL129" s="94"/>
      <c r="DM129" s="94"/>
      <c r="DN129" s="94"/>
      <c r="DO129" s="94"/>
      <c r="DP129" s="94"/>
      <c r="DQ129" s="94"/>
      <c r="DR129" s="94"/>
      <c r="DS129" s="94"/>
      <c r="DT129" s="94"/>
      <c r="DU129" s="94"/>
      <c r="DV129" s="94"/>
      <c r="DW129" s="94"/>
      <c r="DX129" s="94"/>
      <c r="DY129" s="94"/>
      <c r="DZ129" s="94"/>
      <c r="EA129" s="94"/>
      <c r="EB129" s="94"/>
      <c r="EC129" s="94"/>
      <c r="ED129" s="94"/>
      <c r="EE129" s="94"/>
      <c r="EF129" s="94"/>
      <c r="EG129" s="94"/>
      <c r="EH129" s="94"/>
      <c r="EI129" s="94"/>
      <c r="EJ129" s="94"/>
      <c r="EK129" s="94"/>
      <c r="EL129" s="94"/>
      <c r="EM129" s="94"/>
      <c r="EN129" s="94"/>
      <c r="EO129" s="94"/>
      <c r="EP129" s="94"/>
      <c r="EQ129" s="94"/>
      <c r="ER129" s="94"/>
      <c r="ES129" s="94"/>
      <c r="ET129" s="94"/>
      <c r="EU129" s="94"/>
      <c r="EV129" s="94"/>
      <c r="EW129" s="94"/>
      <c r="EX129" s="94"/>
      <c r="EY129" s="94"/>
      <c r="EZ129" s="94"/>
      <c r="FA129" s="94"/>
      <c r="FB129" s="94"/>
      <c r="FC129" s="94"/>
      <c r="FD129" s="94"/>
      <c r="FE129" s="94"/>
      <c r="FF129" s="94"/>
      <c r="FG129" s="94"/>
      <c r="FH129" s="94"/>
      <c r="FI129" s="94"/>
      <c r="FJ129" s="94"/>
      <c r="FK129" s="94"/>
      <c r="FL129" s="94"/>
      <c r="FM129" s="94"/>
      <c r="FN129" s="94"/>
      <c r="FO129" s="94"/>
      <c r="FP129" s="94"/>
      <c r="FQ129" s="94"/>
      <c r="FR129" s="94"/>
      <c r="FS129" s="94"/>
      <c r="FT129" s="94"/>
      <c r="FU129" s="94"/>
      <c r="FV129" s="94"/>
      <c r="FW129" s="94"/>
      <c r="FX129" s="94"/>
      <c r="FY129" s="94"/>
      <c r="FZ129" s="94"/>
      <c r="GA129" s="94"/>
      <c r="GB129" s="94"/>
      <c r="GC129" s="94"/>
      <c r="GD129" s="94"/>
      <c r="GE129" s="94"/>
      <c r="GF129" s="94"/>
      <c r="GG129" s="94"/>
      <c r="GH129" s="94"/>
      <c r="GI129" s="94"/>
      <c r="GJ129" s="94"/>
      <c r="GK129" s="94"/>
      <c r="GL129" s="94"/>
      <c r="GM129" s="94"/>
      <c r="GN129" s="94"/>
      <c r="GO129" s="94"/>
      <c r="GP129" s="94"/>
      <c r="GQ129" s="94"/>
      <c r="GR129" s="94"/>
    </row>
    <row r="130" spans="2:200">
      <c r="B130" s="115"/>
      <c r="C130" s="94"/>
      <c r="D130" s="94"/>
      <c r="E130" s="94"/>
      <c r="F130" s="94"/>
      <c r="G130" s="94"/>
      <c r="H130" s="94"/>
      <c r="I130" s="84"/>
      <c r="J130" s="94"/>
      <c r="K130" s="94"/>
      <c r="L130" s="94"/>
      <c r="M130" s="94"/>
      <c r="N130" s="94"/>
      <c r="O130" s="94"/>
      <c r="P130" s="94"/>
      <c r="Q130" s="94"/>
      <c r="R130" s="94"/>
      <c r="S130" s="84"/>
      <c r="T130" s="84"/>
      <c r="U130" s="84"/>
      <c r="V130" s="94"/>
      <c r="W130" s="94"/>
      <c r="X130" s="94"/>
      <c r="Y130" s="94"/>
      <c r="Z130" s="94"/>
      <c r="AA130" s="94"/>
      <c r="AB130" s="94"/>
      <c r="AC130" s="8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4"/>
      <c r="BB130" s="94"/>
      <c r="BC130" s="94"/>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94"/>
      <c r="CB130" s="94"/>
      <c r="CC130" s="94"/>
      <c r="CD130" s="94"/>
      <c r="CE130" s="94"/>
      <c r="CF130" s="94"/>
      <c r="CG130" s="94"/>
      <c r="CH130" s="94"/>
      <c r="CI130" s="94"/>
      <c r="CJ130" s="94"/>
      <c r="CK130" s="94"/>
      <c r="CL130" s="94"/>
      <c r="CM130" s="94"/>
      <c r="CN130" s="94"/>
      <c r="CO130" s="94"/>
      <c r="CP130" s="94"/>
      <c r="CQ130" s="94"/>
      <c r="CR130" s="94"/>
      <c r="CS130" s="94"/>
      <c r="CT130" s="94"/>
      <c r="CU130" s="94"/>
      <c r="CV130" s="94"/>
      <c r="CW130" s="94"/>
      <c r="CX130" s="94"/>
      <c r="CY130" s="94"/>
      <c r="CZ130" s="94"/>
      <c r="DA130" s="94"/>
      <c r="DB130" s="94"/>
      <c r="DC130" s="94"/>
      <c r="DD130" s="94"/>
      <c r="DE130" s="94"/>
      <c r="DF130" s="94"/>
      <c r="DG130" s="94"/>
      <c r="DH130" s="94"/>
      <c r="DI130" s="94"/>
      <c r="DJ130" s="94"/>
      <c r="DK130" s="94"/>
      <c r="DL130" s="94"/>
      <c r="DM130" s="94"/>
      <c r="DN130" s="94"/>
      <c r="DO130" s="94"/>
      <c r="DP130" s="94"/>
      <c r="DQ130" s="94"/>
      <c r="DR130" s="94"/>
      <c r="DS130" s="94"/>
      <c r="DT130" s="94"/>
      <c r="DU130" s="94"/>
      <c r="DV130" s="94"/>
      <c r="DW130" s="94"/>
      <c r="DX130" s="94"/>
      <c r="DY130" s="94"/>
      <c r="DZ130" s="94"/>
      <c r="EA130" s="94"/>
      <c r="EB130" s="94"/>
      <c r="EC130" s="94"/>
      <c r="ED130" s="94"/>
      <c r="EE130" s="94"/>
      <c r="EF130" s="94"/>
      <c r="EG130" s="94"/>
      <c r="EH130" s="94"/>
      <c r="EI130" s="94"/>
      <c r="EJ130" s="94"/>
      <c r="EK130" s="94"/>
      <c r="EL130" s="94"/>
      <c r="EM130" s="94"/>
      <c r="EN130" s="94"/>
      <c r="EO130" s="94"/>
      <c r="EP130" s="94"/>
      <c r="EQ130" s="94"/>
      <c r="ER130" s="94"/>
      <c r="ES130" s="94"/>
      <c r="ET130" s="94"/>
      <c r="EU130" s="94"/>
      <c r="EV130" s="94"/>
      <c r="EW130" s="94"/>
      <c r="EX130" s="94"/>
      <c r="EY130" s="94"/>
      <c r="EZ130" s="94"/>
      <c r="FA130" s="94"/>
      <c r="FB130" s="94"/>
      <c r="FC130" s="94"/>
      <c r="FD130" s="94"/>
      <c r="FE130" s="94"/>
      <c r="FF130" s="94"/>
      <c r="FG130" s="94"/>
      <c r="FH130" s="94"/>
      <c r="FI130" s="94"/>
      <c r="FJ130" s="94"/>
      <c r="FK130" s="94"/>
      <c r="FL130" s="94"/>
      <c r="FM130" s="94"/>
      <c r="FN130" s="94"/>
      <c r="FO130" s="94"/>
      <c r="FP130" s="94"/>
      <c r="FQ130" s="94"/>
      <c r="FR130" s="94"/>
      <c r="FS130" s="94"/>
      <c r="FT130" s="94"/>
      <c r="FU130" s="94"/>
      <c r="FV130" s="94"/>
      <c r="FW130" s="94"/>
      <c r="FX130" s="94"/>
      <c r="FY130" s="94"/>
      <c r="FZ130" s="94"/>
      <c r="GA130" s="94"/>
      <c r="GB130" s="94"/>
      <c r="GC130" s="94"/>
      <c r="GD130" s="94"/>
      <c r="GE130" s="94"/>
      <c r="GF130" s="94"/>
      <c r="GG130" s="94"/>
      <c r="GH130" s="94"/>
      <c r="GI130" s="94"/>
      <c r="GJ130" s="94"/>
      <c r="GK130" s="94"/>
      <c r="GL130" s="94"/>
      <c r="GM130" s="94"/>
      <c r="GN130" s="94"/>
      <c r="GO130" s="94"/>
      <c r="GP130" s="94"/>
      <c r="GQ130" s="94"/>
      <c r="GR130" s="94"/>
    </row>
    <row r="131" spans="2:200">
      <c r="B131" s="115"/>
      <c r="C131" s="94"/>
      <c r="D131" s="94"/>
      <c r="E131" s="94"/>
      <c r="F131" s="94"/>
      <c r="G131" s="94"/>
      <c r="H131" s="94"/>
      <c r="I131" s="84"/>
      <c r="J131" s="94"/>
      <c r="K131" s="94"/>
      <c r="L131" s="94"/>
      <c r="M131" s="94"/>
      <c r="N131" s="94"/>
      <c r="O131" s="94"/>
      <c r="P131" s="94"/>
      <c r="Q131" s="94"/>
      <c r="R131" s="94"/>
      <c r="S131" s="84"/>
      <c r="T131" s="84"/>
      <c r="U131" s="84"/>
      <c r="V131" s="94"/>
      <c r="W131" s="94"/>
      <c r="X131" s="94"/>
      <c r="Y131" s="94"/>
      <c r="Z131" s="94"/>
      <c r="AA131" s="94"/>
      <c r="AB131" s="94"/>
      <c r="AC131" s="8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94"/>
      <c r="CB131" s="94"/>
      <c r="CC131" s="94"/>
      <c r="CD131" s="94"/>
      <c r="CE131" s="94"/>
      <c r="CF131" s="94"/>
      <c r="CG131" s="94"/>
      <c r="CH131" s="94"/>
      <c r="CI131" s="94"/>
      <c r="CJ131" s="94"/>
      <c r="CK131" s="94"/>
      <c r="CL131" s="94"/>
      <c r="CM131" s="94"/>
      <c r="CN131" s="94"/>
      <c r="CO131" s="94"/>
      <c r="CP131" s="94"/>
      <c r="CQ131" s="94"/>
      <c r="CR131" s="94"/>
      <c r="CS131" s="94"/>
      <c r="CT131" s="94"/>
      <c r="CU131" s="94"/>
      <c r="CV131" s="94"/>
      <c r="CW131" s="94"/>
      <c r="CX131" s="94"/>
      <c r="CY131" s="94"/>
      <c r="CZ131" s="94"/>
      <c r="DA131" s="94"/>
      <c r="DB131" s="94"/>
      <c r="DC131" s="94"/>
      <c r="DD131" s="94"/>
      <c r="DE131" s="94"/>
      <c r="DF131" s="94"/>
      <c r="DG131" s="94"/>
      <c r="DH131" s="94"/>
      <c r="DI131" s="94"/>
      <c r="DJ131" s="94"/>
      <c r="DK131" s="94"/>
      <c r="DL131" s="94"/>
      <c r="DM131" s="94"/>
      <c r="DN131" s="94"/>
      <c r="DO131" s="94"/>
      <c r="DP131" s="94"/>
      <c r="DQ131" s="94"/>
      <c r="DR131" s="94"/>
      <c r="DS131" s="94"/>
      <c r="DT131" s="94"/>
      <c r="DU131" s="94"/>
      <c r="DV131" s="94"/>
      <c r="DW131" s="94"/>
      <c r="DX131" s="94"/>
      <c r="DY131" s="94"/>
      <c r="DZ131" s="94"/>
      <c r="EA131" s="94"/>
      <c r="EB131" s="94"/>
      <c r="EC131" s="94"/>
      <c r="ED131" s="94"/>
      <c r="EE131" s="94"/>
      <c r="EF131" s="94"/>
      <c r="EG131" s="94"/>
      <c r="EH131" s="94"/>
      <c r="EI131" s="94"/>
      <c r="EJ131" s="94"/>
      <c r="EK131" s="94"/>
      <c r="EL131" s="94"/>
      <c r="EM131" s="94"/>
      <c r="EN131" s="94"/>
      <c r="EO131" s="94"/>
      <c r="EP131" s="94"/>
      <c r="EQ131" s="94"/>
      <c r="ER131" s="94"/>
      <c r="ES131" s="94"/>
      <c r="ET131" s="94"/>
      <c r="EU131" s="94"/>
      <c r="EV131" s="94"/>
      <c r="EW131" s="94"/>
      <c r="EX131" s="94"/>
      <c r="EY131" s="94"/>
      <c r="EZ131" s="94"/>
      <c r="FA131" s="94"/>
      <c r="FB131" s="94"/>
      <c r="FC131" s="94"/>
      <c r="FD131" s="94"/>
      <c r="FE131" s="94"/>
      <c r="FF131" s="94"/>
      <c r="FG131" s="94"/>
      <c r="FH131" s="94"/>
      <c r="FI131" s="94"/>
      <c r="FJ131" s="94"/>
      <c r="FK131" s="94"/>
      <c r="FL131" s="94"/>
      <c r="FM131" s="94"/>
      <c r="FN131" s="94"/>
      <c r="FO131" s="94"/>
      <c r="FP131" s="94"/>
      <c r="FQ131" s="94"/>
      <c r="FR131" s="94"/>
      <c r="FS131" s="94"/>
      <c r="FT131" s="94"/>
      <c r="FU131" s="94"/>
      <c r="FV131" s="94"/>
      <c r="FW131" s="94"/>
      <c r="FX131" s="94"/>
      <c r="FY131" s="94"/>
      <c r="FZ131" s="94"/>
      <c r="GA131" s="94"/>
      <c r="GB131" s="94"/>
      <c r="GC131" s="94"/>
      <c r="GD131" s="94"/>
      <c r="GE131" s="94"/>
      <c r="GF131" s="94"/>
      <c r="GG131" s="94"/>
      <c r="GH131" s="94"/>
      <c r="GI131" s="94"/>
      <c r="GJ131" s="94"/>
      <c r="GK131" s="94"/>
      <c r="GL131" s="94"/>
      <c r="GM131" s="94"/>
      <c r="GN131" s="94"/>
      <c r="GO131" s="94"/>
      <c r="GP131" s="94"/>
      <c r="GQ131" s="94"/>
      <c r="GR131" s="94"/>
    </row>
    <row r="132" spans="2:200">
      <c r="B132" s="115"/>
      <c r="C132" s="94"/>
      <c r="D132" s="94"/>
      <c r="E132" s="94"/>
      <c r="F132" s="94"/>
      <c r="G132" s="94"/>
      <c r="H132" s="94"/>
      <c r="I132" s="84"/>
      <c r="J132" s="94"/>
      <c r="K132" s="94"/>
      <c r="L132" s="94"/>
      <c r="M132" s="94"/>
      <c r="N132" s="94"/>
      <c r="O132" s="94"/>
      <c r="P132" s="94"/>
      <c r="Q132" s="94"/>
      <c r="R132" s="94"/>
      <c r="S132" s="84"/>
      <c r="T132" s="84"/>
      <c r="U132" s="84"/>
      <c r="V132" s="94"/>
      <c r="W132" s="94"/>
      <c r="X132" s="94"/>
      <c r="Y132" s="94"/>
      <c r="Z132" s="94"/>
      <c r="AA132" s="94"/>
      <c r="AB132" s="94"/>
      <c r="AC132" s="8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94"/>
      <c r="CB132" s="94"/>
      <c r="CC132" s="94"/>
      <c r="CD132" s="94"/>
      <c r="CE132" s="94"/>
      <c r="CF132" s="94"/>
      <c r="CG132" s="94"/>
      <c r="CH132" s="94"/>
      <c r="CI132" s="94"/>
      <c r="CJ132" s="94"/>
      <c r="CK132" s="94"/>
      <c r="CL132" s="94"/>
      <c r="CM132" s="94"/>
      <c r="CN132" s="94"/>
      <c r="CO132" s="94"/>
      <c r="CP132" s="94"/>
      <c r="CQ132" s="94"/>
      <c r="CR132" s="94"/>
      <c r="CS132" s="94"/>
      <c r="CT132" s="94"/>
      <c r="CU132" s="94"/>
      <c r="CV132" s="94"/>
      <c r="CW132" s="94"/>
      <c r="CX132" s="94"/>
      <c r="CY132" s="94"/>
      <c r="CZ132" s="94"/>
      <c r="DA132" s="94"/>
      <c r="DB132" s="94"/>
      <c r="DC132" s="94"/>
      <c r="DD132" s="94"/>
      <c r="DE132" s="94"/>
      <c r="DF132" s="94"/>
      <c r="DG132" s="94"/>
      <c r="DH132" s="94"/>
      <c r="DI132" s="94"/>
      <c r="DJ132" s="94"/>
      <c r="DK132" s="94"/>
      <c r="DL132" s="94"/>
      <c r="DM132" s="94"/>
      <c r="DN132" s="94"/>
      <c r="DO132" s="94"/>
      <c r="DP132" s="94"/>
      <c r="DQ132" s="94"/>
      <c r="DR132" s="94"/>
      <c r="DS132" s="94"/>
      <c r="DT132" s="94"/>
      <c r="DU132" s="94"/>
      <c r="DV132" s="94"/>
      <c r="DW132" s="94"/>
      <c r="DX132" s="94"/>
      <c r="DY132" s="94"/>
      <c r="DZ132" s="94"/>
      <c r="EA132" s="94"/>
      <c r="EB132" s="94"/>
      <c r="EC132" s="94"/>
      <c r="ED132" s="94"/>
      <c r="EE132" s="94"/>
      <c r="EF132" s="94"/>
      <c r="EG132" s="94"/>
      <c r="EH132" s="94"/>
      <c r="EI132" s="94"/>
      <c r="EJ132" s="94"/>
      <c r="EK132" s="94"/>
      <c r="EL132" s="94"/>
      <c r="EM132" s="94"/>
      <c r="EN132" s="94"/>
      <c r="EO132" s="94"/>
      <c r="EP132" s="94"/>
      <c r="EQ132" s="94"/>
      <c r="ER132" s="94"/>
      <c r="ES132" s="94"/>
      <c r="ET132" s="94"/>
      <c r="EU132" s="94"/>
      <c r="EV132" s="94"/>
      <c r="EW132" s="94"/>
      <c r="EX132" s="94"/>
      <c r="EY132" s="94"/>
      <c r="EZ132" s="94"/>
      <c r="FA132" s="94"/>
      <c r="FB132" s="94"/>
      <c r="FC132" s="94"/>
      <c r="FD132" s="94"/>
      <c r="FE132" s="94"/>
      <c r="FF132" s="94"/>
      <c r="FG132" s="94"/>
      <c r="FH132" s="94"/>
      <c r="FI132" s="94"/>
      <c r="FJ132" s="94"/>
      <c r="FK132" s="94"/>
      <c r="FL132" s="94"/>
      <c r="FM132" s="94"/>
      <c r="FN132" s="94"/>
      <c r="FO132" s="94"/>
      <c r="FP132" s="94"/>
      <c r="FQ132" s="94"/>
      <c r="FR132" s="94"/>
      <c r="FS132" s="94"/>
      <c r="FT132" s="94"/>
      <c r="FU132" s="94"/>
      <c r="FV132" s="94"/>
      <c r="FW132" s="94"/>
      <c r="FX132" s="94"/>
      <c r="FY132" s="94"/>
      <c r="FZ132" s="94"/>
      <c r="GA132" s="94"/>
      <c r="GB132" s="94"/>
      <c r="GC132" s="94"/>
      <c r="GD132" s="94"/>
      <c r="GE132" s="94"/>
      <c r="GF132" s="94"/>
      <c r="GG132" s="94"/>
      <c r="GH132" s="94"/>
      <c r="GI132" s="94"/>
      <c r="GJ132" s="94"/>
      <c r="GK132" s="94"/>
      <c r="GL132" s="94"/>
      <c r="GM132" s="94"/>
      <c r="GN132" s="94"/>
      <c r="GO132" s="94"/>
      <c r="GP132" s="94"/>
      <c r="GQ132" s="94"/>
      <c r="GR132" s="94"/>
    </row>
    <row r="133" spans="2:200">
      <c r="B133" s="115"/>
      <c r="C133" s="94"/>
      <c r="D133" s="94"/>
      <c r="E133" s="94"/>
      <c r="F133" s="94"/>
      <c r="G133" s="94"/>
      <c r="H133" s="94"/>
      <c r="I133" s="84"/>
      <c r="J133" s="94"/>
      <c r="K133" s="94"/>
      <c r="L133" s="94"/>
      <c r="M133" s="94"/>
      <c r="N133" s="94"/>
      <c r="O133" s="94"/>
      <c r="P133" s="94"/>
      <c r="Q133" s="94"/>
      <c r="R133" s="94"/>
      <c r="S133" s="84"/>
      <c r="T133" s="84"/>
      <c r="U133" s="84"/>
      <c r="V133" s="94"/>
      <c r="W133" s="94"/>
      <c r="X133" s="94"/>
      <c r="Y133" s="94"/>
      <c r="Z133" s="94"/>
      <c r="AA133" s="94"/>
      <c r="AB133" s="94"/>
      <c r="AC133" s="8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c r="AZ133" s="94"/>
      <c r="BA133" s="94"/>
      <c r="BB133" s="94"/>
      <c r="BC133" s="94"/>
      <c r="BD133" s="94"/>
      <c r="BE133" s="94"/>
      <c r="BF133" s="94"/>
      <c r="BG133" s="94"/>
      <c r="BH133" s="94"/>
      <c r="BI133" s="94"/>
      <c r="BJ133" s="94"/>
      <c r="BK133" s="94"/>
      <c r="BL133" s="94"/>
      <c r="BM133" s="94"/>
      <c r="BN133" s="94"/>
      <c r="BO133" s="94"/>
      <c r="BP133" s="94"/>
      <c r="BQ133" s="94"/>
      <c r="BR133" s="94"/>
      <c r="BS133" s="94"/>
      <c r="BT133" s="94"/>
      <c r="BU133" s="94"/>
      <c r="BV133" s="94"/>
      <c r="BW133" s="94"/>
      <c r="BX133" s="94"/>
      <c r="BY133" s="94"/>
      <c r="BZ133" s="94"/>
      <c r="CA133" s="94"/>
      <c r="CB133" s="94"/>
      <c r="CC133" s="94"/>
      <c r="CD133" s="94"/>
      <c r="CE133" s="94"/>
      <c r="CF133" s="94"/>
      <c r="CG133" s="94"/>
      <c r="CH133" s="94"/>
      <c r="CI133" s="94"/>
      <c r="CJ133" s="94"/>
      <c r="CK133" s="94"/>
      <c r="CL133" s="94"/>
      <c r="CM133" s="94"/>
      <c r="CN133" s="94"/>
      <c r="CO133" s="94"/>
      <c r="CP133" s="94"/>
      <c r="CQ133" s="94"/>
      <c r="CR133" s="94"/>
      <c r="CS133" s="94"/>
      <c r="CT133" s="94"/>
      <c r="CU133" s="94"/>
      <c r="CV133" s="94"/>
      <c r="CW133" s="94"/>
      <c r="CX133" s="94"/>
      <c r="CY133" s="94"/>
      <c r="CZ133" s="94"/>
      <c r="DA133" s="94"/>
      <c r="DB133" s="94"/>
      <c r="DC133" s="94"/>
      <c r="DD133" s="94"/>
      <c r="DE133" s="94"/>
      <c r="DF133" s="94"/>
      <c r="DG133" s="94"/>
      <c r="DH133" s="94"/>
      <c r="DI133" s="94"/>
      <c r="DJ133" s="94"/>
      <c r="DK133" s="94"/>
      <c r="DL133" s="94"/>
      <c r="DM133" s="94"/>
      <c r="DN133" s="94"/>
      <c r="DO133" s="94"/>
      <c r="DP133" s="94"/>
      <c r="DQ133" s="94"/>
      <c r="DR133" s="94"/>
      <c r="DS133" s="94"/>
      <c r="DT133" s="94"/>
      <c r="DU133" s="94"/>
      <c r="DV133" s="94"/>
      <c r="DW133" s="94"/>
      <c r="DX133" s="94"/>
      <c r="DY133" s="94"/>
      <c r="DZ133" s="94"/>
      <c r="EA133" s="94"/>
      <c r="EB133" s="94"/>
      <c r="EC133" s="94"/>
      <c r="ED133" s="94"/>
      <c r="EE133" s="94"/>
      <c r="EF133" s="94"/>
      <c r="EG133" s="94"/>
      <c r="EH133" s="94"/>
      <c r="EI133" s="94"/>
      <c r="EJ133" s="94"/>
      <c r="EK133" s="94"/>
      <c r="EL133" s="94"/>
      <c r="EM133" s="94"/>
      <c r="EN133" s="94"/>
      <c r="EO133" s="94"/>
      <c r="EP133" s="94"/>
      <c r="EQ133" s="94"/>
      <c r="ER133" s="94"/>
      <c r="ES133" s="94"/>
      <c r="ET133" s="94"/>
      <c r="EU133" s="94"/>
      <c r="EV133" s="94"/>
      <c r="EW133" s="94"/>
      <c r="EX133" s="94"/>
      <c r="EY133" s="94"/>
      <c r="EZ133" s="94"/>
      <c r="FA133" s="94"/>
      <c r="FB133" s="94"/>
      <c r="FC133" s="94"/>
      <c r="FD133" s="94"/>
      <c r="FE133" s="94"/>
      <c r="FF133" s="94"/>
      <c r="FG133" s="94"/>
      <c r="FH133" s="94"/>
      <c r="FI133" s="94"/>
      <c r="FJ133" s="94"/>
      <c r="FK133" s="94"/>
      <c r="FL133" s="94"/>
      <c r="FM133" s="94"/>
      <c r="FN133" s="94"/>
      <c r="FO133" s="94"/>
      <c r="FP133" s="94"/>
      <c r="FQ133" s="94"/>
      <c r="FR133" s="94"/>
      <c r="FS133" s="94"/>
      <c r="FT133" s="94"/>
      <c r="FU133" s="94"/>
      <c r="FV133" s="94"/>
      <c r="FW133" s="94"/>
      <c r="FX133" s="94"/>
      <c r="FY133" s="94"/>
      <c r="FZ133" s="94"/>
      <c r="GA133" s="94"/>
      <c r="GB133" s="94"/>
      <c r="GC133" s="94"/>
      <c r="GD133" s="94"/>
      <c r="GE133" s="94"/>
      <c r="GF133" s="94"/>
      <c r="GG133" s="94"/>
      <c r="GH133" s="94"/>
      <c r="GI133" s="94"/>
      <c r="GJ133" s="94"/>
      <c r="GK133" s="94"/>
      <c r="GL133" s="94"/>
      <c r="GM133" s="94"/>
      <c r="GN133" s="94"/>
      <c r="GO133" s="94"/>
      <c r="GP133" s="94"/>
      <c r="GQ133" s="94"/>
      <c r="GR133" s="94"/>
    </row>
    <row r="134" spans="2:200">
      <c r="B134" s="115"/>
      <c r="C134" s="94"/>
      <c r="D134" s="94"/>
      <c r="E134" s="94"/>
      <c r="F134" s="94"/>
      <c r="G134" s="94"/>
      <c r="H134" s="94"/>
      <c r="I134" s="84"/>
      <c r="J134" s="94"/>
      <c r="K134" s="94"/>
      <c r="L134" s="94"/>
      <c r="M134" s="94"/>
      <c r="N134" s="94"/>
      <c r="O134" s="94"/>
      <c r="P134" s="94"/>
      <c r="Q134" s="94"/>
      <c r="R134" s="94"/>
      <c r="S134" s="84"/>
      <c r="T134" s="84"/>
      <c r="U134" s="84"/>
      <c r="V134" s="94"/>
      <c r="W134" s="94"/>
      <c r="X134" s="94"/>
      <c r="Y134" s="94"/>
      <c r="Z134" s="94"/>
      <c r="AA134" s="94"/>
      <c r="AB134" s="94"/>
      <c r="AC134" s="8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4"/>
      <c r="BB134" s="94"/>
      <c r="BC134" s="94"/>
      <c r="BD134" s="94"/>
      <c r="BE134" s="94"/>
      <c r="BF134" s="94"/>
      <c r="BG134" s="94"/>
      <c r="BH134" s="94"/>
      <c r="BI134" s="94"/>
      <c r="BJ134" s="94"/>
      <c r="BK134" s="94"/>
      <c r="BL134" s="94"/>
      <c r="BM134" s="94"/>
      <c r="BN134" s="94"/>
      <c r="BO134" s="94"/>
      <c r="BP134" s="94"/>
      <c r="BQ134" s="94"/>
      <c r="BR134" s="94"/>
      <c r="BS134" s="94"/>
      <c r="BT134" s="94"/>
      <c r="BU134" s="94"/>
      <c r="BV134" s="94"/>
      <c r="BW134" s="94"/>
      <c r="BX134" s="94"/>
      <c r="BY134" s="94"/>
      <c r="BZ134" s="94"/>
      <c r="CA134" s="94"/>
      <c r="CB134" s="94"/>
      <c r="CC134" s="94"/>
      <c r="CD134" s="94"/>
      <c r="CE134" s="94"/>
      <c r="CF134" s="94"/>
      <c r="CG134" s="94"/>
      <c r="CH134" s="94"/>
      <c r="CI134" s="94"/>
      <c r="CJ134" s="94"/>
      <c r="CK134" s="94"/>
      <c r="CL134" s="94"/>
      <c r="CM134" s="94"/>
      <c r="CN134" s="94"/>
      <c r="CO134" s="94"/>
      <c r="CP134" s="94"/>
      <c r="CQ134" s="94"/>
      <c r="CR134" s="94"/>
      <c r="CS134" s="94"/>
      <c r="CT134" s="94"/>
      <c r="CU134" s="94"/>
      <c r="CV134" s="94"/>
      <c r="CW134" s="94"/>
      <c r="CX134" s="94"/>
      <c r="CY134" s="94"/>
      <c r="CZ134" s="94"/>
      <c r="DA134" s="94"/>
      <c r="DB134" s="94"/>
      <c r="DC134" s="94"/>
      <c r="DD134" s="94"/>
      <c r="DE134" s="94"/>
      <c r="DF134" s="94"/>
      <c r="DG134" s="94"/>
      <c r="DH134" s="94"/>
      <c r="DI134" s="94"/>
      <c r="DJ134" s="94"/>
      <c r="DK134" s="94"/>
      <c r="DL134" s="94"/>
      <c r="DM134" s="94"/>
      <c r="DN134" s="94"/>
      <c r="DO134" s="94"/>
      <c r="DP134" s="94"/>
      <c r="DQ134" s="94"/>
      <c r="DR134" s="94"/>
      <c r="DS134" s="94"/>
      <c r="DT134" s="94"/>
      <c r="DU134" s="94"/>
      <c r="DV134" s="94"/>
      <c r="DW134" s="94"/>
      <c r="DX134" s="94"/>
      <c r="DY134" s="94"/>
      <c r="DZ134" s="94"/>
      <c r="EA134" s="94"/>
      <c r="EB134" s="94"/>
      <c r="EC134" s="94"/>
      <c r="ED134" s="94"/>
      <c r="EE134" s="94"/>
      <c r="EF134" s="94"/>
      <c r="EG134" s="94"/>
      <c r="EH134" s="94"/>
      <c r="EI134" s="94"/>
      <c r="EJ134" s="94"/>
      <c r="EK134" s="94"/>
      <c r="EL134" s="94"/>
      <c r="EM134" s="94"/>
      <c r="EN134" s="94"/>
      <c r="EO134" s="94"/>
      <c r="EP134" s="94"/>
      <c r="EQ134" s="94"/>
      <c r="ER134" s="94"/>
      <c r="ES134" s="94"/>
      <c r="ET134" s="94"/>
      <c r="EU134" s="94"/>
      <c r="EV134" s="94"/>
      <c r="EW134" s="94"/>
      <c r="EX134" s="94"/>
      <c r="EY134" s="94"/>
      <c r="EZ134" s="94"/>
      <c r="FA134" s="94"/>
      <c r="FB134" s="94"/>
      <c r="FC134" s="94"/>
      <c r="FD134" s="94"/>
      <c r="FE134" s="94"/>
      <c r="FF134" s="94"/>
      <c r="FG134" s="94"/>
      <c r="FH134" s="94"/>
      <c r="FI134" s="94"/>
      <c r="FJ134" s="94"/>
      <c r="FK134" s="94"/>
      <c r="FL134" s="94"/>
      <c r="FM134" s="94"/>
      <c r="FN134" s="94"/>
      <c r="FO134" s="94"/>
      <c r="FP134" s="94"/>
      <c r="FQ134" s="94"/>
      <c r="FR134" s="94"/>
      <c r="FS134" s="94"/>
      <c r="FT134" s="94"/>
      <c r="FU134" s="94"/>
      <c r="FV134" s="94"/>
      <c r="FW134" s="94"/>
      <c r="FX134" s="94"/>
      <c r="FY134" s="94"/>
      <c r="FZ134" s="94"/>
      <c r="GA134" s="94"/>
      <c r="GB134" s="94"/>
      <c r="GC134" s="94"/>
      <c r="GD134" s="94"/>
      <c r="GE134" s="94"/>
      <c r="GF134" s="94"/>
      <c r="GG134" s="94"/>
      <c r="GH134" s="94"/>
      <c r="GI134" s="94"/>
      <c r="GJ134" s="94"/>
      <c r="GK134" s="94"/>
      <c r="GL134" s="94"/>
      <c r="GM134" s="94"/>
      <c r="GN134" s="94"/>
      <c r="GO134" s="94"/>
      <c r="GP134" s="94"/>
      <c r="GQ134" s="94"/>
      <c r="GR134" s="94"/>
    </row>
    <row r="135" spans="2:200">
      <c r="B135" s="115"/>
      <c r="C135" s="94"/>
      <c r="D135" s="94"/>
      <c r="E135" s="94"/>
      <c r="F135" s="94"/>
      <c r="G135" s="94"/>
      <c r="H135" s="94"/>
      <c r="I135" s="84"/>
      <c r="J135" s="94"/>
      <c r="K135" s="94"/>
      <c r="L135" s="94"/>
      <c r="M135" s="94"/>
      <c r="N135" s="94"/>
      <c r="O135" s="94"/>
      <c r="P135" s="94"/>
      <c r="Q135" s="94"/>
      <c r="R135" s="94"/>
      <c r="S135" s="84"/>
      <c r="T135" s="84"/>
      <c r="U135" s="84"/>
      <c r="V135" s="94"/>
      <c r="W135" s="94"/>
      <c r="X135" s="94"/>
      <c r="Y135" s="94"/>
      <c r="Z135" s="94"/>
      <c r="AA135" s="94"/>
      <c r="AB135" s="94"/>
      <c r="AC135" s="8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94"/>
      <c r="CD135" s="94"/>
      <c r="CE135" s="94"/>
      <c r="CF135" s="94"/>
      <c r="CG135" s="94"/>
      <c r="CH135" s="94"/>
      <c r="CI135" s="94"/>
      <c r="CJ135" s="94"/>
      <c r="CK135" s="94"/>
      <c r="CL135" s="94"/>
      <c r="CM135" s="94"/>
      <c r="CN135" s="94"/>
      <c r="CO135" s="94"/>
      <c r="CP135" s="94"/>
      <c r="CQ135" s="94"/>
      <c r="CR135" s="94"/>
      <c r="CS135" s="94"/>
      <c r="CT135" s="94"/>
      <c r="CU135" s="94"/>
      <c r="CV135" s="94"/>
      <c r="CW135" s="94"/>
      <c r="CX135" s="94"/>
      <c r="CY135" s="94"/>
      <c r="CZ135" s="94"/>
      <c r="DA135" s="94"/>
      <c r="DB135" s="94"/>
      <c r="DC135" s="94"/>
      <c r="DD135" s="94"/>
      <c r="DE135" s="94"/>
      <c r="DF135" s="94"/>
      <c r="DG135" s="94"/>
      <c r="DH135" s="94"/>
      <c r="DI135" s="94"/>
      <c r="DJ135" s="94"/>
      <c r="DK135" s="94"/>
      <c r="DL135" s="94"/>
      <c r="DM135" s="94"/>
      <c r="DN135" s="94"/>
      <c r="DO135" s="94"/>
      <c r="DP135" s="94"/>
      <c r="DQ135" s="94"/>
      <c r="DR135" s="94"/>
      <c r="DS135" s="94"/>
      <c r="DT135" s="94"/>
      <c r="DU135" s="94"/>
      <c r="DV135" s="94"/>
      <c r="DW135" s="94"/>
      <c r="DX135" s="94"/>
      <c r="DY135" s="94"/>
      <c r="DZ135" s="94"/>
      <c r="EA135" s="94"/>
      <c r="EB135" s="94"/>
      <c r="EC135" s="94"/>
      <c r="ED135" s="94"/>
      <c r="EE135" s="94"/>
      <c r="EF135" s="94"/>
      <c r="EG135" s="94"/>
      <c r="EH135" s="94"/>
      <c r="EI135" s="94"/>
      <c r="EJ135" s="94"/>
      <c r="EK135" s="94"/>
      <c r="EL135" s="94"/>
      <c r="EM135" s="94"/>
      <c r="EN135" s="94"/>
      <c r="EO135" s="94"/>
      <c r="EP135" s="94"/>
      <c r="EQ135" s="94"/>
      <c r="ER135" s="94"/>
      <c r="ES135" s="94"/>
      <c r="ET135" s="94"/>
      <c r="EU135" s="94"/>
      <c r="EV135" s="94"/>
      <c r="EW135" s="94"/>
      <c r="EX135" s="94"/>
      <c r="EY135" s="94"/>
      <c r="EZ135" s="94"/>
      <c r="FA135" s="94"/>
      <c r="FB135" s="94"/>
      <c r="FC135" s="94"/>
      <c r="FD135" s="94"/>
      <c r="FE135" s="94"/>
      <c r="FF135" s="94"/>
      <c r="FG135" s="94"/>
      <c r="FH135" s="94"/>
      <c r="FI135" s="94"/>
      <c r="FJ135" s="94"/>
      <c r="FK135" s="94"/>
      <c r="FL135" s="94"/>
      <c r="FM135" s="94"/>
      <c r="FN135" s="94"/>
      <c r="FO135" s="94"/>
      <c r="FP135" s="94"/>
      <c r="FQ135" s="94"/>
      <c r="FR135" s="94"/>
      <c r="FS135" s="94"/>
      <c r="FT135" s="94"/>
      <c r="FU135" s="94"/>
      <c r="FV135" s="94"/>
      <c r="FW135" s="94"/>
      <c r="FX135" s="94"/>
      <c r="FY135" s="94"/>
      <c r="FZ135" s="94"/>
      <c r="GA135" s="94"/>
      <c r="GB135" s="94"/>
      <c r="GC135" s="94"/>
      <c r="GD135" s="94"/>
      <c r="GE135" s="94"/>
      <c r="GF135" s="94"/>
      <c r="GG135" s="94"/>
      <c r="GH135" s="94"/>
      <c r="GI135" s="94"/>
      <c r="GJ135" s="94"/>
      <c r="GK135" s="94"/>
      <c r="GL135" s="94"/>
      <c r="GM135" s="94"/>
      <c r="GN135" s="94"/>
      <c r="GO135" s="94"/>
      <c r="GP135" s="94"/>
      <c r="GQ135" s="94"/>
      <c r="GR135" s="94"/>
    </row>
    <row r="136" spans="2:200">
      <c r="B136" s="115"/>
      <c r="C136" s="94"/>
      <c r="D136" s="94"/>
      <c r="E136" s="94"/>
      <c r="F136" s="94"/>
      <c r="G136" s="94"/>
      <c r="H136" s="94"/>
      <c r="I136" s="84"/>
      <c r="J136" s="94"/>
      <c r="K136" s="94"/>
      <c r="L136" s="94"/>
      <c r="M136" s="94"/>
      <c r="N136" s="94"/>
      <c r="O136" s="94"/>
      <c r="P136" s="94"/>
      <c r="Q136" s="94"/>
      <c r="R136" s="94"/>
      <c r="S136" s="84"/>
      <c r="T136" s="84"/>
      <c r="U136" s="84"/>
      <c r="V136" s="94"/>
      <c r="W136" s="94"/>
      <c r="X136" s="94"/>
      <c r="Y136" s="94"/>
      <c r="Z136" s="94"/>
      <c r="AA136" s="94"/>
      <c r="AB136" s="94"/>
      <c r="AC136" s="8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94"/>
      <c r="CB136" s="94"/>
      <c r="CC136" s="94"/>
      <c r="CD136" s="94"/>
      <c r="CE136" s="94"/>
      <c r="CF136" s="94"/>
      <c r="CG136" s="94"/>
      <c r="CH136" s="94"/>
      <c r="CI136" s="94"/>
      <c r="CJ136" s="94"/>
      <c r="CK136" s="94"/>
      <c r="CL136" s="94"/>
      <c r="CM136" s="94"/>
      <c r="CN136" s="94"/>
      <c r="CO136" s="94"/>
      <c r="CP136" s="94"/>
      <c r="CQ136" s="94"/>
      <c r="CR136" s="94"/>
      <c r="CS136" s="94"/>
      <c r="CT136" s="94"/>
      <c r="CU136" s="94"/>
      <c r="CV136" s="94"/>
      <c r="CW136" s="94"/>
      <c r="CX136" s="94"/>
      <c r="CY136" s="94"/>
      <c r="CZ136" s="94"/>
      <c r="DA136" s="94"/>
      <c r="DB136" s="94"/>
      <c r="DC136" s="94"/>
      <c r="DD136" s="94"/>
      <c r="DE136" s="94"/>
      <c r="DF136" s="94"/>
      <c r="DG136" s="94"/>
      <c r="DH136" s="94"/>
      <c r="DI136" s="94"/>
      <c r="DJ136" s="94"/>
      <c r="DK136" s="94"/>
      <c r="DL136" s="94"/>
      <c r="DM136" s="94"/>
      <c r="DN136" s="94"/>
      <c r="DO136" s="94"/>
      <c r="DP136" s="94"/>
      <c r="DQ136" s="94"/>
      <c r="DR136" s="94"/>
      <c r="DS136" s="94"/>
      <c r="DT136" s="94"/>
      <c r="DU136" s="94"/>
      <c r="DV136" s="94"/>
      <c r="DW136" s="94"/>
      <c r="DX136" s="94"/>
      <c r="DY136" s="94"/>
      <c r="DZ136" s="94"/>
      <c r="EA136" s="94"/>
      <c r="EB136" s="94"/>
      <c r="EC136" s="94"/>
      <c r="ED136" s="94"/>
      <c r="EE136" s="94"/>
      <c r="EF136" s="94"/>
      <c r="EG136" s="94"/>
      <c r="EH136" s="94"/>
      <c r="EI136" s="94"/>
      <c r="EJ136" s="94"/>
      <c r="EK136" s="94"/>
      <c r="EL136" s="94"/>
      <c r="EM136" s="94"/>
      <c r="EN136" s="94"/>
      <c r="EO136" s="94"/>
      <c r="EP136" s="94"/>
      <c r="EQ136" s="94"/>
      <c r="ER136" s="94"/>
      <c r="ES136" s="94"/>
      <c r="ET136" s="94"/>
      <c r="EU136" s="94"/>
      <c r="EV136" s="94"/>
      <c r="EW136" s="94"/>
      <c r="EX136" s="94"/>
      <c r="EY136" s="94"/>
      <c r="EZ136" s="94"/>
      <c r="FA136" s="94"/>
      <c r="FB136" s="94"/>
      <c r="FC136" s="94"/>
      <c r="FD136" s="94"/>
      <c r="FE136" s="94"/>
      <c r="FF136" s="94"/>
      <c r="FG136" s="94"/>
      <c r="FH136" s="94"/>
      <c r="FI136" s="94"/>
      <c r="FJ136" s="94"/>
      <c r="FK136" s="94"/>
      <c r="FL136" s="94"/>
      <c r="FM136" s="94"/>
      <c r="FN136" s="94"/>
      <c r="FO136" s="94"/>
      <c r="FP136" s="94"/>
      <c r="FQ136" s="94"/>
      <c r="FR136" s="94"/>
      <c r="FS136" s="94"/>
      <c r="FT136" s="94"/>
      <c r="FU136" s="94"/>
      <c r="FV136" s="94"/>
      <c r="FW136" s="94"/>
      <c r="FX136" s="94"/>
      <c r="FY136" s="94"/>
      <c r="FZ136" s="94"/>
      <c r="GA136" s="94"/>
      <c r="GB136" s="94"/>
      <c r="GC136" s="94"/>
      <c r="GD136" s="94"/>
      <c r="GE136" s="94"/>
      <c r="GF136" s="94"/>
      <c r="GG136" s="94"/>
      <c r="GH136" s="94"/>
      <c r="GI136" s="94"/>
      <c r="GJ136" s="94"/>
      <c r="GK136" s="94"/>
      <c r="GL136" s="94"/>
      <c r="GM136" s="94"/>
      <c r="GN136" s="94"/>
      <c r="GO136" s="94"/>
      <c r="GP136" s="94"/>
      <c r="GQ136" s="94"/>
      <c r="GR136" s="94"/>
    </row>
    <row r="137" spans="2:200">
      <c r="B137" s="115"/>
      <c r="C137" s="94"/>
      <c r="D137" s="94"/>
      <c r="E137" s="94"/>
      <c r="F137" s="94"/>
      <c r="G137" s="94"/>
      <c r="H137" s="94"/>
      <c r="I137" s="84"/>
      <c r="J137" s="94"/>
      <c r="K137" s="94"/>
      <c r="L137" s="94"/>
      <c r="M137" s="94"/>
      <c r="N137" s="94"/>
      <c r="O137" s="94"/>
      <c r="P137" s="94"/>
      <c r="Q137" s="94"/>
      <c r="R137" s="94"/>
      <c r="S137" s="84"/>
      <c r="T137" s="84"/>
      <c r="U137" s="84"/>
      <c r="V137" s="94"/>
      <c r="W137" s="94"/>
      <c r="X137" s="94"/>
      <c r="Y137" s="94"/>
      <c r="Z137" s="94"/>
      <c r="AA137" s="94"/>
      <c r="AB137" s="94"/>
      <c r="AC137" s="8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94"/>
      <c r="CB137" s="94"/>
      <c r="CC137" s="94"/>
      <c r="CD137" s="94"/>
      <c r="CE137" s="94"/>
      <c r="CF137" s="94"/>
      <c r="CG137" s="94"/>
      <c r="CH137" s="94"/>
      <c r="CI137" s="94"/>
      <c r="CJ137" s="94"/>
      <c r="CK137" s="94"/>
      <c r="CL137" s="94"/>
      <c r="CM137" s="94"/>
      <c r="CN137" s="94"/>
      <c r="CO137" s="94"/>
      <c r="CP137" s="94"/>
      <c r="CQ137" s="94"/>
      <c r="CR137" s="94"/>
      <c r="CS137" s="94"/>
      <c r="CT137" s="94"/>
      <c r="CU137" s="94"/>
      <c r="CV137" s="94"/>
      <c r="CW137" s="94"/>
      <c r="CX137" s="94"/>
      <c r="CY137" s="94"/>
      <c r="CZ137" s="94"/>
      <c r="DA137" s="94"/>
      <c r="DB137" s="94"/>
      <c r="DC137" s="94"/>
      <c r="DD137" s="94"/>
      <c r="DE137" s="94"/>
      <c r="DF137" s="94"/>
      <c r="DG137" s="94"/>
      <c r="DH137" s="94"/>
      <c r="DI137" s="94"/>
      <c r="DJ137" s="94"/>
      <c r="DK137" s="94"/>
      <c r="DL137" s="94"/>
      <c r="DM137" s="94"/>
      <c r="DN137" s="94"/>
      <c r="DO137" s="94"/>
      <c r="DP137" s="94"/>
      <c r="DQ137" s="94"/>
      <c r="DR137" s="94"/>
      <c r="DS137" s="94"/>
      <c r="DT137" s="94"/>
      <c r="DU137" s="94"/>
      <c r="DV137" s="94"/>
      <c r="DW137" s="94"/>
      <c r="DX137" s="94"/>
      <c r="DY137" s="94"/>
      <c r="DZ137" s="94"/>
      <c r="EA137" s="94"/>
      <c r="EB137" s="94"/>
      <c r="EC137" s="94"/>
      <c r="ED137" s="94"/>
      <c r="EE137" s="94"/>
      <c r="EF137" s="94"/>
      <c r="EG137" s="94"/>
      <c r="EH137" s="94"/>
      <c r="EI137" s="94"/>
      <c r="EJ137" s="94"/>
      <c r="EK137" s="94"/>
      <c r="EL137" s="94"/>
      <c r="EM137" s="94"/>
      <c r="EN137" s="94"/>
      <c r="EO137" s="94"/>
      <c r="EP137" s="94"/>
      <c r="EQ137" s="94"/>
      <c r="ER137" s="94"/>
      <c r="ES137" s="94"/>
      <c r="ET137" s="94"/>
      <c r="EU137" s="94"/>
      <c r="EV137" s="94"/>
      <c r="EW137" s="94"/>
      <c r="EX137" s="94"/>
      <c r="EY137" s="94"/>
      <c r="EZ137" s="94"/>
      <c r="FA137" s="94"/>
      <c r="FB137" s="94"/>
      <c r="FC137" s="94"/>
      <c r="FD137" s="94"/>
      <c r="FE137" s="94"/>
      <c r="FF137" s="94"/>
      <c r="FG137" s="94"/>
      <c r="FH137" s="94"/>
      <c r="FI137" s="94"/>
      <c r="FJ137" s="94"/>
      <c r="FK137" s="94"/>
      <c r="FL137" s="94"/>
      <c r="FM137" s="94"/>
      <c r="FN137" s="94"/>
      <c r="FO137" s="94"/>
      <c r="FP137" s="94"/>
      <c r="FQ137" s="94"/>
      <c r="FR137" s="94"/>
      <c r="FS137" s="94"/>
      <c r="FT137" s="94"/>
      <c r="FU137" s="94"/>
      <c r="FV137" s="94"/>
      <c r="FW137" s="94"/>
      <c r="FX137" s="94"/>
      <c r="FY137" s="94"/>
      <c r="FZ137" s="94"/>
      <c r="GA137" s="94"/>
      <c r="GB137" s="94"/>
      <c r="GC137" s="94"/>
      <c r="GD137" s="94"/>
      <c r="GE137" s="94"/>
      <c r="GF137" s="94"/>
      <c r="GG137" s="94"/>
      <c r="GH137" s="94"/>
      <c r="GI137" s="94"/>
      <c r="GJ137" s="94"/>
      <c r="GK137" s="94"/>
      <c r="GL137" s="94"/>
      <c r="GM137" s="94"/>
      <c r="GN137" s="94"/>
      <c r="GO137" s="94"/>
      <c r="GP137" s="94"/>
      <c r="GQ137" s="94"/>
      <c r="GR137" s="94"/>
    </row>
    <row r="138" spans="2:200">
      <c r="B138" s="115"/>
      <c r="C138" s="94"/>
      <c r="D138" s="94"/>
      <c r="E138" s="94"/>
      <c r="F138" s="94"/>
      <c r="G138" s="94"/>
      <c r="H138" s="94"/>
      <c r="I138" s="84"/>
      <c r="J138" s="94"/>
      <c r="K138" s="94"/>
      <c r="L138" s="94"/>
      <c r="M138" s="94"/>
      <c r="N138" s="94"/>
      <c r="O138" s="94"/>
      <c r="P138" s="94"/>
      <c r="Q138" s="94"/>
      <c r="R138" s="94"/>
      <c r="S138" s="84"/>
      <c r="T138" s="84"/>
      <c r="U138" s="84"/>
      <c r="V138" s="94"/>
      <c r="W138" s="94"/>
      <c r="X138" s="94"/>
      <c r="Y138" s="94"/>
      <c r="Z138" s="94"/>
      <c r="AA138" s="94"/>
      <c r="AB138" s="94"/>
      <c r="AC138" s="8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94"/>
      <c r="CD138" s="94"/>
      <c r="CE138" s="94"/>
      <c r="CF138" s="94"/>
      <c r="CG138" s="94"/>
      <c r="CH138" s="94"/>
      <c r="CI138" s="94"/>
      <c r="CJ138" s="94"/>
      <c r="CK138" s="94"/>
      <c r="CL138" s="94"/>
      <c r="CM138" s="94"/>
      <c r="CN138" s="94"/>
      <c r="CO138" s="94"/>
      <c r="CP138" s="94"/>
      <c r="CQ138" s="94"/>
      <c r="CR138" s="94"/>
      <c r="CS138" s="94"/>
      <c r="CT138" s="94"/>
      <c r="CU138" s="94"/>
      <c r="CV138" s="94"/>
      <c r="CW138" s="94"/>
      <c r="CX138" s="94"/>
      <c r="CY138" s="94"/>
      <c r="CZ138" s="94"/>
      <c r="DA138" s="94"/>
      <c r="DB138" s="94"/>
      <c r="DC138" s="94"/>
      <c r="DD138" s="94"/>
      <c r="DE138" s="94"/>
      <c r="DF138" s="94"/>
      <c r="DG138" s="94"/>
      <c r="DH138" s="94"/>
      <c r="DI138" s="94"/>
      <c r="DJ138" s="94"/>
      <c r="DK138" s="94"/>
      <c r="DL138" s="94"/>
      <c r="DM138" s="94"/>
      <c r="DN138" s="94"/>
      <c r="DO138" s="94"/>
      <c r="DP138" s="94"/>
      <c r="DQ138" s="94"/>
      <c r="DR138" s="94"/>
      <c r="DS138" s="94"/>
      <c r="DT138" s="94"/>
      <c r="DU138" s="94"/>
      <c r="DV138" s="94"/>
      <c r="DW138" s="94"/>
      <c r="DX138" s="94"/>
      <c r="DY138" s="94"/>
      <c r="DZ138" s="94"/>
      <c r="EA138" s="94"/>
      <c r="EB138" s="94"/>
      <c r="EC138" s="94"/>
      <c r="ED138" s="94"/>
      <c r="EE138" s="94"/>
      <c r="EF138" s="94"/>
      <c r="EG138" s="94"/>
      <c r="EH138" s="94"/>
      <c r="EI138" s="94"/>
      <c r="EJ138" s="94"/>
      <c r="EK138" s="94"/>
      <c r="EL138" s="94"/>
      <c r="EM138" s="94"/>
      <c r="EN138" s="94"/>
      <c r="EO138" s="94"/>
      <c r="EP138" s="94"/>
      <c r="EQ138" s="94"/>
      <c r="ER138" s="94"/>
      <c r="ES138" s="94"/>
      <c r="ET138" s="94"/>
      <c r="EU138" s="94"/>
      <c r="EV138" s="94"/>
      <c r="EW138" s="94"/>
      <c r="EX138" s="94"/>
      <c r="EY138" s="94"/>
      <c r="EZ138" s="94"/>
      <c r="FA138" s="94"/>
      <c r="FB138" s="94"/>
      <c r="FC138" s="94"/>
      <c r="FD138" s="94"/>
      <c r="FE138" s="94"/>
      <c r="FF138" s="94"/>
      <c r="FG138" s="94"/>
      <c r="FH138" s="94"/>
      <c r="FI138" s="94"/>
      <c r="FJ138" s="94"/>
      <c r="FK138" s="94"/>
      <c r="FL138" s="94"/>
      <c r="FM138" s="94"/>
      <c r="FN138" s="94"/>
      <c r="FO138" s="94"/>
      <c r="FP138" s="94"/>
      <c r="FQ138" s="94"/>
      <c r="FR138" s="94"/>
      <c r="FS138" s="94"/>
      <c r="FT138" s="94"/>
      <c r="FU138" s="94"/>
      <c r="FV138" s="94"/>
      <c r="FW138" s="94"/>
      <c r="FX138" s="94"/>
      <c r="FY138" s="94"/>
      <c r="FZ138" s="94"/>
      <c r="GA138" s="94"/>
      <c r="GB138" s="94"/>
      <c r="GC138" s="94"/>
      <c r="GD138" s="94"/>
      <c r="GE138" s="94"/>
      <c r="GF138" s="94"/>
      <c r="GG138" s="94"/>
      <c r="GH138" s="94"/>
      <c r="GI138" s="94"/>
      <c r="GJ138" s="94"/>
      <c r="GK138" s="94"/>
      <c r="GL138" s="94"/>
      <c r="GM138" s="94"/>
      <c r="GN138" s="94"/>
      <c r="GO138" s="94"/>
      <c r="GP138" s="94"/>
      <c r="GQ138" s="94"/>
      <c r="GR138" s="94"/>
    </row>
    <row r="139" spans="2:200">
      <c r="B139" s="115"/>
      <c r="C139" s="94"/>
      <c r="D139" s="94"/>
      <c r="E139" s="94"/>
      <c r="F139" s="94"/>
      <c r="G139" s="94"/>
      <c r="H139" s="94"/>
      <c r="I139" s="84"/>
      <c r="J139" s="94"/>
      <c r="K139" s="94"/>
      <c r="L139" s="94"/>
      <c r="M139" s="94"/>
      <c r="N139" s="94"/>
      <c r="O139" s="94"/>
      <c r="P139" s="94"/>
      <c r="Q139" s="94"/>
      <c r="R139" s="94"/>
      <c r="S139" s="84"/>
      <c r="T139" s="84"/>
      <c r="U139" s="84"/>
      <c r="V139" s="94"/>
      <c r="W139" s="94"/>
      <c r="X139" s="94"/>
      <c r="Y139" s="94"/>
      <c r="Z139" s="94"/>
      <c r="AA139" s="94"/>
      <c r="AB139" s="94"/>
      <c r="AC139" s="8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94"/>
      <c r="CB139" s="94"/>
      <c r="CC139" s="94"/>
      <c r="CD139" s="94"/>
      <c r="CE139" s="94"/>
      <c r="CF139" s="94"/>
      <c r="CG139" s="94"/>
      <c r="CH139" s="94"/>
      <c r="CI139" s="94"/>
      <c r="CJ139" s="94"/>
      <c r="CK139" s="94"/>
      <c r="CL139" s="94"/>
      <c r="CM139" s="94"/>
      <c r="CN139" s="94"/>
      <c r="CO139" s="94"/>
      <c r="CP139" s="94"/>
      <c r="CQ139" s="94"/>
      <c r="CR139" s="94"/>
      <c r="CS139" s="94"/>
      <c r="CT139" s="94"/>
      <c r="CU139" s="94"/>
      <c r="CV139" s="94"/>
      <c r="CW139" s="94"/>
      <c r="CX139" s="94"/>
      <c r="CY139" s="94"/>
      <c r="CZ139" s="94"/>
      <c r="DA139" s="94"/>
      <c r="DB139" s="94"/>
      <c r="DC139" s="94"/>
      <c r="DD139" s="94"/>
      <c r="DE139" s="94"/>
      <c r="DF139" s="94"/>
      <c r="DG139" s="94"/>
      <c r="DH139" s="94"/>
      <c r="DI139" s="94"/>
      <c r="DJ139" s="94"/>
      <c r="DK139" s="94"/>
      <c r="DL139" s="94"/>
      <c r="DM139" s="94"/>
      <c r="DN139" s="94"/>
      <c r="DO139" s="94"/>
      <c r="DP139" s="94"/>
      <c r="DQ139" s="94"/>
      <c r="DR139" s="94"/>
      <c r="DS139" s="94"/>
      <c r="DT139" s="94"/>
      <c r="DU139" s="94"/>
      <c r="DV139" s="94"/>
      <c r="DW139" s="94"/>
      <c r="DX139" s="94"/>
      <c r="DY139" s="94"/>
      <c r="DZ139" s="94"/>
      <c r="EA139" s="94"/>
      <c r="EB139" s="94"/>
      <c r="EC139" s="94"/>
      <c r="ED139" s="94"/>
      <c r="EE139" s="94"/>
      <c r="EF139" s="94"/>
      <c r="EG139" s="94"/>
      <c r="EH139" s="94"/>
      <c r="EI139" s="94"/>
      <c r="EJ139" s="94"/>
      <c r="EK139" s="94"/>
      <c r="EL139" s="94"/>
      <c r="EM139" s="94"/>
      <c r="EN139" s="94"/>
      <c r="EO139" s="94"/>
      <c r="EP139" s="94"/>
      <c r="EQ139" s="94"/>
      <c r="ER139" s="94"/>
      <c r="ES139" s="94"/>
      <c r="ET139" s="94"/>
      <c r="EU139" s="94"/>
      <c r="EV139" s="94"/>
      <c r="EW139" s="94"/>
      <c r="EX139" s="94"/>
      <c r="EY139" s="94"/>
      <c r="EZ139" s="94"/>
      <c r="FA139" s="94"/>
      <c r="FB139" s="94"/>
      <c r="FC139" s="94"/>
      <c r="FD139" s="94"/>
      <c r="FE139" s="94"/>
      <c r="FF139" s="94"/>
      <c r="FG139" s="94"/>
      <c r="FH139" s="94"/>
      <c r="FI139" s="94"/>
      <c r="FJ139" s="94"/>
      <c r="FK139" s="94"/>
      <c r="FL139" s="94"/>
      <c r="FM139" s="94"/>
      <c r="FN139" s="94"/>
      <c r="FO139" s="94"/>
      <c r="FP139" s="94"/>
      <c r="FQ139" s="94"/>
      <c r="FR139" s="94"/>
      <c r="FS139" s="94"/>
      <c r="FT139" s="94"/>
      <c r="FU139" s="94"/>
      <c r="FV139" s="94"/>
      <c r="FW139" s="94"/>
      <c r="FX139" s="94"/>
      <c r="FY139" s="94"/>
      <c r="FZ139" s="94"/>
      <c r="GA139" s="94"/>
      <c r="GB139" s="94"/>
      <c r="GC139" s="94"/>
      <c r="GD139" s="94"/>
      <c r="GE139" s="94"/>
      <c r="GF139" s="94"/>
      <c r="GG139" s="94"/>
      <c r="GH139" s="94"/>
      <c r="GI139" s="94"/>
      <c r="GJ139" s="94"/>
      <c r="GK139" s="94"/>
      <c r="GL139" s="94"/>
      <c r="GM139" s="94"/>
      <c r="GN139" s="94"/>
      <c r="GO139" s="94"/>
      <c r="GP139" s="94"/>
      <c r="GQ139" s="94"/>
      <c r="GR139" s="94"/>
    </row>
    <row r="140" spans="2:200">
      <c r="B140" s="115"/>
      <c r="C140" s="94"/>
      <c r="D140" s="94"/>
      <c r="E140" s="94"/>
      <c r="F140" s="94"/>
      <c r="G140" s="94"/>
      <c r="H140" s="94"/>
      <c r="I140" s="84"/>
      <c r="J140" s="94"/>
      <c r="K140" s="94"/>
      <c r="L140" s="94"/>
      <c r="M140" s="94"/>
      <c r="N140" s="94"/>
      <c r="O140" s="94"/>
      <c r="P140" s="94"/>
      <c r="Q140" s="94"/>
      <c r="R140" s="94"/>
      <c r="S140" s="84"/>
      <c r="T140" s="84"/>
      <c r="U140" s="84"/>
      <c r="V140" s="94"/>
      <c r="W140" s="94"/>
      <c r="X140" s="94"/>
      <c r="Y140" s="94"/>
      <c r="Z140" s="94"/>
      <c r="AA140" s="94"/>
      <c r="AB140" s="94"/>
      <c r="AC140" s="8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AZ140" s="94"/>
      <c r="BA140" s="94"/>
      <c r="BB140" s="94"/>
      <c r="BC140" s="94"/>
      <c r="BD140" s="94"/>
      <c r="BE140" s="94"/>
      <c r="BF140" s="94"/>
      <c r="BG140" s="94"/>
      <c r="BH140" s="94"/>
      <c r="BI140" s="94"/>
      <c r="BJ140" s="94"/>
      <c r="BK140" s="94"/>
      <c r="BL140" s="94"/>
      <c r="BM140" s="94"/>
      <c r="BN140" s="94"/>
      <c r="BO140" s="94"/>
      <c r="BP140" s="94"/>
      <c r="BQ140" s="94"/>
      <c r="BR140" s="94"/>
      <c r="BS140" s="94"/>
      <c r="BT140" s="94"/>
      <c r="BU140" s="94"/>
      <c r="BV140" s="94"/>
      <c r="BW140" s="94"/>
      <c r="BX140" s="94"/>
      <c r="BY140" s="94"/>
      <c r="BZ140" s="94"/>
      <c r="CA140" s="94"/>
      <c r="CB140" s="94"/>
      <c r="CC140" s="94"/>
      <c r="CD140" s="94"/>
      <c r="CE140" s="94"/>
      <c r="CF140" s="94"/>
      <c r="CG140" s="94"/>
      <c r="CH140" s="94"/>
      <c r="CI140" s="94"/>
      <c r="CJ140" s="94"/>
      <c r="CK140" s="94"/>
      <c r="CL140" s="94"/>
      <c r="CM140" s="94"/>
      <c r="CN140" s="94"/>
      <c r="CO140" s="94"/>
      <c r="CP140" s="94"/>
      <c r="CQ140" s="94"/>
      <c r="CR140" s="94"/>
      <c r="CS140" s="94"/>
      <c r="CT140" s="94"/>
      <c r="CU140" s="94"/>
      <c r="CV140" s="94"/>
      <c r="CW140" s="94"/>
      <c r="CX140" s="94"/>
      <c r="CY140" s="94"/>
      <c r="CZ140" s="94"/>
      <c r="DA140" s="94"/>
      <c r="DB140" s="94"/>
      <c r="DC140" s="94"/>
      <c r="DD140" s="94"/>
      <c r="DE140" s="94"/>
      <c r="DF140" s="94"/>
      <c r="DG140" s="94"/>
      <c r="DH140" s="94"/>
      <c r="DI140" s="94"/>
      <c r="DJ140" s="94"/>
      <c r="DK140" s="94"/>
      <c r="DL140" s="94"/>
      <c r="DM140" s="94"/>
      <c r="DN140" s="94"/>
      <c r="DO140" s="94"/>
      <c r="DP140" s="94"/>
      <c r="DQ140" s="94"/>
      <c r="DR140" s="94"/>
      <c r="DS140" s="94"/>
      <c r="DT140" s="94"/>
      <c r="DU140" s="94"/>
      <c r="DV140" s="94"/>
      <c r="DW140" s="94"/>
      <c r="DX140" s="94"/>
      <c r="DY140" s="94"/>
      <c r="DZ140" s="94"/>
      <c r="EA140" s="94"/>
      <c r="EB140" s="94"/>
      <c r="EC140" s="94"/>
      <c r="ED140" s="94"/>
      <c r="EE140" s="94"/>
      <c r="EF140" s="94"/>
      <c r="EG140" s="94"/>
      <c r="EH140" s="94"/>
      <c r="EI140" s="94"/>
      <c r="EJ140" s="94"/>
      <c r="EK140" s="94"/>
      <c r="EL140" s="94"/>
      <c r="EM140" s="94"/>
      <c r="EN140" s="94"/>
      <c r="EO140" s="94"/>
      <c r="EP140" s="94"/>
      <c r="EQ140" s="94"/>
      <c r="ER140" s="94"/>
      <c r="ES140" s="94"/>
      <c r="ET140" s="94"/>
      <c r="EU140" s="94"/>
      <c r="EV140" s="94"/>
      <c r="EW140" s="94"/>
      <c r="EX140" s="94"/>
      <c r="EY140" s="94"/>
      <c r="EZ140" s="94"/>
      <c r="FA140" s="94"/>
      <c r="FB140" s="94"/>
      <c r="FC140" s="94"/>
      <c r="FD140" s="94"/>
      <c r="FE140" s="94"/>
      <c r="FF140" s="94"/>
      <c r="FG140" s="94"/>
      <c r="FH140" s="94"/>
      <c r="FI140" s="94"/>
      <c r="FJ140" s="94"/>
      <c r="FK140" s="94"/>
      <c r="FL140" s="94"/>
      <c r="FM140" s="94"/>
      <c r="FN140" s="94"/>
      <c r="FO140" s="94"/>
      <c r="FP140" s="94"/>
      <c r="FQ140" s="94"/>
      <c r="FR140" s="94"/>
      <c r="FS140" s="94"/>
      <c r="FT140" s="94"/>
      <c r="FU140" s="94"/>
      <c r="FV140" s="94"/>
      <c r="FW140" s="94"/>
      <c r="FX140" s="94"/>
      <c r="FY140" s="94"/>
      <c r="FZ140" s="94"/>
      <c r="GA140" s="94"/>
      <c r="GB140" s="94"/>
      <c r="GC140" s="94"/>
      <c r="GD140" s="94"/>
      <c r="GE140" s="94"/>
      <c r="GF140" s="94"/>
      <c r="GG140" s="94"/>
      <c r="GH140" s="94"/>
      <c r="GI140" s="94"/>
      <c r="GJ140" s="94"/>
      <c r="GK140" s="94"/>
      <c r="GL140" s="94"/>
      <c r="GM140" s="94"/>
      <c r="GN140" s="94"/>
      <c r="GO140" s="94"/>
      <c r="GP140" s="94"/>
      <c r="GQ140" s="94"/>
      <c r="GR140" s="94"/>
    </row>
    <row r="141" spans="2:200">
      <c r="B141" s="115"/>
      <c r="C141" s="94"/>
      <c r="D141" s="94"/>
      <c r="E141" s="94"/>
      <c r="F141" s="94"/>
      <c r="G141" s="94"/>
      <c r="H141" s="94"/>
      <c r="I141" s="84"/>
      <c r="J141" s="94"/>
      <c r="K141" s="94"/>
      <c r="L141" s="94"/>
      <c r="M141" s="94"/>
      <c r="N141" s="94"/>
      <c r="O141" s="94"/>
      <c r="P141" s="94"/>
      <c r="Q141" s="94"/>
      <c r="R141" s="94"/>
      <c r="S141" s="84"/>
      <c r="T141" s="84"/>
      <c r="U141" s="84"/>
      <c r="V141" s="94"/>
      <c r="W141" s="94"/>
      <c r="X141" s="94"/>
      <c r="Y141" s="94"/>
      <c r="Z141" s="94"/>
      <c r="AA141" s="94"/>
      <c r="AB141" s="94"/>
      <c r="AC141" s="8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94"/>
      <c r="BI141" s="94"/>
      <c r="BJ141" s="94"/>
      <c r="BK141" s="94"/>
      <c r="BL141" s="94"/>
      <c r="BM141" s="94"/>
      <c r="BN141" s="94"/>
      <c r="BO141" s="94"/>
      <c r="BP141" s="94"/>
      <c r="BQ141" s="94"/>
      <c r="BR141" s="94"/>
      <c r="BS141" s="94"/>
      <c r="BT141" s="94"/>
      <c r="BU141" s="94"/>
      <c r="BV141" s="94"/>
      <c r="BW141" s="94"/>
      <c r="BX141" s="94"/>
      <c r="BY141" s="94"/>
      <c r="BZ141" s="94"/>
      <c r="CA141" s="94"/>
      <c r="CB141" s="94"/>
      <c r="CC141" s="94"/>
      <c r="CD141" s="94"/>
      <c r="CE141" s="94"/>
      <c r="CF141" s="94"/>
      <c r="CG141" s="94"/>
      <c r="CH141" s="94"/>
      <c r="CI141" s="94"/>
      <c r="CJ141" s="94"/>
      <c r="CK141" s="94"/>
      <c r="CL141" s="94"/>
      <c r="CM141" s="94"/>
      <c r="CN141" s="94"/>
      <c r="CO141" s="94"/>
      <c r="CP141" s="94"/>
      <c r="CQ141" s="94"/>
      <c r="CR141" s="94"/>
      <c r="CS141" s="94"/>
      <c r="CT141" s="94"/>
      <c r="CU141" s="94"/>
      <c r="CV141" s="94"/>
      <c r="CW141" s="94"/>
      <c r="CX141" s="94"/>
      <c r="CY141" s="94"/>
      <c r="CZ141" s="94"/>
      <c r="DA141" s="94"/>
      <c r="DB141" s="94"/>
      <c r="DC141" s="94"/>
      <c r="DD141" s="94"/>
      <c r="DE141" s="94"/>
      <c r="DF141" s="94"/>
      <c r="DG141" s="94"/>
      <c r="DH141" s="94"/>
      <c r="DI141" s="94"/>
      <c r="DJ141" s="94"/>
      <c r="DK141" s="94"/>
      <c r="DL141" s="94"/>
      <c r="DM141" s="94"/>
      <c r="DN141" s="94"/>
      <c r="DO141" s="94"/>
      <c r="DP141" s="94"/>
      <c r="DQ141" s="94"/>
      <c r="DR141" s="94"/>
      <c r="DS141" s="94"/>
      <c r="DT141" s="94"/>
      <c r="DU141" s="94"/>
      <c r="DV141" s="94"/>
      <c r="DW141" s="94"/>
      <c r="DX141" s="94"/>
      <c r="DY141" s="94"/>
      <c r="DZ141" s="94"/>
      <c r="EA141" s="94"/>
      <c r="EB141" s="94"/>
      <c r="EC141" s="94"/>
      <c r="ED141" s="94"/>
      <c r="EE141" s="94"/>
      <c r="EF141" s="94"/>
      <c r="EG141" s="94"/>
      <c r="EH141" s="94"/>
      <c r="EI141" s="94"/>
      <c r="EJ141" s="94"/>
      <c r="EK141" s="94"/>
      <c r="EL141" s="94"/>
      <c r="EM141" s="94"/>
      <c r="EN141" s="94"/>
      <c r="EO141" s="94"/>
      <c r="EP141" s="94"/>
      <c r="EQ141" s="94"/>
      <c r="ER141" s="94"/>
      <c r="ES141" s="94"/>
      <c r="ET141" s="94"/>
      <c r="EU141" s="94"/>
      <c r="EV141" s="94"/>
      <c r="EW141" s="94"/>
      <c r="EX141" s="94"/>
      <c r="EY141" s="94"/>
      <c r="EZ141" s="94"/>
      <c r="FA141" s="94"/>
      <c r="FB141" s="94"/>
      <c r="FC141" s="94"/>
      <c r="FD141" s="94"/>
      <c r="FE141" s="94"/>
      <c r="FF141" s="94"/>
      <c r="FG141" s="94"/>
      <c r="FH141" s="94"/>
      <c r="FI141" s="94"/>
      <c r="FJ141" s="94"/>
      <c r="FK141" s="94"/>
      <c r="FL141" s="94"/>
      <c r="FM141" s="94"/>
      <c r="FN141" s="94"/>
      <c r="FO141" s="94"/>
      <c r="FP141" s="94"/>
      <c r="FQ141" s="94"/>
      <c r="FR141" s="94"/>
      <c r="FS141" s="94"/>
      <c r="FT141" s="94"/>
      <c r="FU141" s="94"/>
      <c r="FV141" s="94"/>
      <c r="FW141" s="94"/>
      <c r="FX141" s="94"/>
      <c r="FY141" s="94"/>
      <c r="FZ141" s="94"/>
      <c r="GA141" s="94"/>
      <c r="GB141" s="94"/>
      <c r="GC141" s="94"/>
      <c r="GD141" s="94"/>
      <c r="GE141" s="94"/>
      <c r="GF141" s="94"/>
      <c r="GG141" s="94"/>
      <c r="GH141" s="94"/>
      <c r="GI141" s="94"/>
      <c r="GJ141" s="94"/>
      <c r="GK141" s="94"/>
      <c r="GL141" s="94"/>
      <c r="GM141" s="94"/>
      <c r="GN141" s="94"/>
      <c r="GO141" s="94"/>
      <c r="GP141" s="94"/>
      <c r="GQ141" s="94"/>
      <c r="GR141" s="94"/>
    </row>
    <row r="142" spans="2:200">
      <c r="B142" s="115"/>
      <c r="C142" s="94"/>
      <c r="D142" s="94"/>
      <c r="E142" s="94"/>
      <c r="F142" s="94"/>
      <c r="G142" s="94"/>
      <c r="H142" s="94"/>
      <c r="I142" s="84"/>
      <c r="J142" s="94"/>
      <c r="K142" s="94"/>
      <c r="L142" s="94"/>
      <c r="M142" s="94"/>
      <c r="N142" s="94"/>
      <c r="O142" s="94"/>
      <c r="P142" s="94"/>
      <c r="Q142" s="94"/>
      <c r="R142" s="94"/>
      <c r="S142" s="84"/>
      <c r="T142" s="84"/>
      <c r="U142" s="84"/>
      <c r="V142" s="94"/>
      <c r="W142" s="94"/>
      <c r="X142" s="94"/>
      <c r="Y142" s="94"/>
      <c r="Z142" s="94"/>
      <c r="AA142" s="94"/>
      <c r="AB142" s="94"/>
      <c r="AC142" s="8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c r="BC142" s="94"/>
      <c r="BD142" s="94"/>
      <c r="BE142" s="94"/>
      <c r="BF142" s="94"/>
      <c r="BG142" s="94"/>
      <c r="BH142" s="94"/>
      <c r="BI142" s="94"/>
      <c r="BJ142" s="94"/>
      <c r="BK142" s="94"/>
      <c r="BL142" s="94"/>
      <c r="BM142" s="94"/>
      <c r="BN142" s="94"/>
      <c r="BO142" s="94"/>
      <c r="BP142" s="94"/>
      <c r="BQ142" s="94"/>
      <c r="BR142" s="94"/>
      <c r="BS142" s="94"/>
      <c r="BT142" s="94"/>
      <c r="BU142" s="94"/>
      <c r="BV142" s="94"/>
      <c r="BW142" s="94"/>
      <c r="BX142" s="94"/>
      <c r="BY142" s="94"/>
      <c r="BZ142" s="94"/>
      <c r="CA142" s="94"/>
      <c r="CB142" s="94"/>
      <c r="CC142" s="94"/>
      <c r="CD142" s="94"/>
      <c r="CE142" s="94"/>
      <c r="CF142" s="94"/>
      <c r="CG142" s="94"/>
      <c r="CH142" s="94"/>
      <c r="CI142" s="94"/>
      <c r="CJ142" s="94"/>
      <c r="CK142" s="94"/>
      <c r="CL142" s="94"/>
      <c r="CM142" s="94"/>
      <c r="CN142" s="94"/>
      <c r="CO142" s="94"/>
      <c r="CP142" s="94"/>
      <c r="CQ142" s="94"/>
      <c r="CR142" s="94"/>
      <c r="CS142" s="94"/>
      <c r="CT142" s="94"/>
      <c r="CU142" s="94"/>
      <c r="CV142" s="94"/>
      <c r="CW142" s="94"/>
      <c r="CX142" s="94"/>
      <c r="CY142" s="94"/>
      <c r="CZ142" s="94"/>
      <c r="DA142" s="94"/>
      <c r="DB142" s="94"/>
      <c r="DC142" s="94"/>
      <c r="DD142" s="94"/>
      <c r="DE142" s="94"/>
      <c r="DF142" s="94"/>
      <c r="DG142" s="94"/>
      <c r="DH142" s="94"/>
      <c r="DI142" s="94"/>
      <c r="DJ142" s="94"/>
      <c r="DK142" s="94"/>
      <c r="DL142" s="94"/>
      <c r="DM142" s="94"/>
      <c r="DN142" s="94"/>
      <c r="DO142" s="94"/>
      <c r="DP142" s="94"/>
      <c r="DQ142" s="94"/>
      <c r="DR142" s="94"/>
      <c r="DS142" s="94"/>
      <c r="DT142" s="94"/>
      <c r="DU142" s="94"/>
      <c r="DV142" s="94"/>
      <c r="DW142" s="94"/>
      <c r="DX142" s="94"/>
      <c r="DY142" s="94"/>
      <c r="DZ142" s="94"/>
      <c r="EA142" s="94"/>
      <c r="EB142" s="94"/>
      <c r="EC142" s="94"/>
      <c r="ED142" s="94"/>
      <c r="EE142" s="94"/>
      <c r="EF142" s="94"/>
      <c r="EG142" s="94"/>
      <c r="EH142" s="94"/>
      <c r="EI142" s="94"/>
      <c r="EJ142" s="94"/>
      <c r="EK142" s="94"/>
      <c r="EL142" s="94"/>
      <c r="EM142" s="94"/>
      <c r="EN142" s="94"/>
      <c r="EO142" s="94"/>
      <c r="EP142" s="94"/>
      <c r="EQ142" s="94"/>
      <c r="ER142" s="94"/>
      <c r="ES142" s="94"/>
      <c r="ET142" s="94"/>
      <c r="EU142" s="94"/>
      <c r="EV142" s="94"/>
      <c r="EW142" s="94"/>
      <c r="EX142" s="94"/>
      <c r="EY142" s="94"/>
      <c r="EZ142" s="94"/>
      <c r="FA142" s="94"/>
      <c r="FB142" s="94"/>
      <c r="FC142" s="94"/>
      <c r="FD142" s="94"/>
      <c r="FE142" s="94"/>
      <c r="FF142" s="94"/>
      <c r="FG142" s="94"/>
      <c r="FH142" s="94"/>
      <c r="FI142" s="94"/>
      <c r="FJ142" s="94"/>
      <c r="FK142" s="94"/>
      <c r="FL142" s="94"/>
      <c r="FM142" s="94"/>
      <c r="FN142" s="94"/>
      <c r="FO142" s="94"/>
      <c r="FP142" s="94"/>
      <c r="FQ142" s="94"/>
      <c r="FR142" s="94"/>
      <c r="FS142" s="94"/>
      <c r="FT142" s="94"/>
      <c r="FU142" s="94"/>
      <c r="FV142" s="94"/>
      <c r="FW142" s="94"/>
      <c r="FX142" s="94"/>
      <c r="FY142" s="94"/>
      <c r="FZ142" s="94"/>
      <c r="GA142" s="94"/>
      <c r="GB142" s="94"/>
      <c r="GC142" s="94"/>
      <c r="GD142" s="94"/>
      <c r="GE142" s="94"/>
      <c r="GF142" s="94"/>
      <c r="GG142" s="94"/>
      <c r="GH142" s="94"/>
      <c r="GI142" s="94"/>
      <c r="GJ142" s="94"/>
      <c r="GK142" s="94"/>
      <c r="GL142" s="94"/>
      <c r="GM142" s="94"/>
      <c r="GN142" s="94"/>
      <c r="GO142" s="94"/>
      <c r="GP142" s="94"/>
      <c r="GQ142" s="94"/>
      <c r="GR142" s="94"/>
    </row>
    <row r="143" spans="2:200">
      <c r="B143" s="115"/>
      <c r="C143" s="94"/>
      <c r="D143" s="94"/>
      <c r="E143" s="94"/>
      <c r="F143" s="94"/>
      <c r="G143" s="94"/>
      <c r="H143" s="94"/>
      <c r="I143" s="84"/>
      <c r="J143" s="94"/>
      <c r="K143" s="94"/>
      <c r="L143" s="94"/>
      <c r="M143" s="94"/>
      <c r="N143" s="94"/>
      <c r="O143" s="94"/>
      <c r="P143" s="94"/>
      <c r="Q143" s="94"/>
      <c r="R143" s="94"/>
      <c r="S143" s="84"/>
      <c r="T143" s="84"/>
      <c r="U143" s="84"/>
      <c r="V143" s="94"/>
      <c r="W143" s="94"/>
      <c r="X143" s="94"/>
      <c r="Y143" s="94"/>
      <c r="Z143" s="94"/>
      <c r="AA143" s="94"/>
      <c r="AB143" s="94"/>
      <c r="AC143" s="8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94"/>
      <c r="CD143" s="94"/>
      <c r="CE143" s="94"/>
      <c r="CF143" s="94"/>
      <c r="CG143" s="94"/>
      <c r="CH143" s="94"/>
      <c r="CI143" s="94"/>
      <c r="CJ143" s="94"/>
      <c r="CK143" s="94"/>
      <c r="CL143" s="94"/>
      <c r="CM143" s="94"/>
      <c r="CN143" s="94"/>
      <c r="CO143" s="94"/>
      <c r="CP143" s="94"/>
      <c r="CQ143" s="94"/>
      <c r="CR143" s="94"/>
      <c r="CS143" s="94"/>
      <c r="CT143" s="94"/>
      <c r="CU143" s="94"/>
      <c r="CV143" s="94"/>
      <c r="CW143" s="94"/>
      <c r="CX143" s="94"/>
      <c r="CY143" s="94"/>
      <c r="CZ143" s="94"/>
      <c r="DA143" s="94"/>
      <c r="DB143" s="94"/>
      <c r="DC143" s="94"/>
      <c r="DD143" s="94"/>
      <c r="DE143" s="94"/>
      <c r="DF143" s="94"/>
      <c r="DG143" s="94"/>
      <c r="DH143" s="94"/>
      <c r="DI143" s="94"/>
      <c r="DJ143" s="94"/>
      <c r="DK143" s="94"/>
      <c r="DL143" s="94"/>
      <c r="DM143" s="94"/>
      <c r="DN143" s="94"/>
      <c r="DO143" s="94"/>
      <c r="DP143" s="94"/>
      <c r="DQ143" s="94"/>
      <c r="DR143" s="94"/>
      <c r="DS143" s="94"/>
      <c r="DT143" s="94"/>
      <c r="DU143" s="94"/>
      <c r="DV143" s="94"/>
      <c r="DW143" s="94"/>
      <c r="DX143" s="94"/>
      <c r="DY143" s="94"/>
      <c r="DZ143" s="94"/>
      <c r="EA143" s="94"/>
      <c r="EB143" s="94"/>
      <c r="EC143" s="94"/>
      <c r="ED143" s="94"/>
      <c r="EE143" s="94"/>
      <c r="EF143" s="94"/>
      <c r="EG143" s="94"/>
      <c r="EH143" s="94"/>
      <c r="EI143" s="94"/>
      <c r="EJ143" s="94"/>
      <c r="EK143" s="94"/>
      <c r="EL143" s="94"/>
      <c r="EM143" s="94"/>
      <c r="EN143" s="94"/>
      <c r="EO143" s="94"/>
      <c r="EP143" s="94"/>
      <c r="EQ143" s="94"/>
      <c r="ER143" s="94"/>
      <c r="ES143" s="94"/>
      <c r="ET143" s="94"/>
      <c r="EU143" s="94"/>
      <c r="EV143" s="94"/>
      <c r="EW143" s="94"/>
      <c r="EX143" s="94"/>
      <c r="EY143" s="94"/>
      <c r="EZ143" s="94"/>
      <c r="FA143" s="94"/>
      <c r="FB143" s="94"/>
      <c r="FC143" s="94"/>
      <c r="FD143" s="94"/>
      <c r="FE143" s="94"/>
      <c r="FF143" s="94"/>
      <c r="FG143" s="94"/>
      <c r="FH143" s="94"/>
      <c r="FI143" s="94"/>
      <c r="FJ143" s="94"/>
      <c r="FK143" s="94"/>
      <c r="FL143" s="94"/>
      <c r="FM143" s="94"/>
      <c r="FN143" s="94"/>
      <c r="FO143" s="94"/>
      <c r="FP143" s="94"/>
      <c r="FQ143" s="94"/>
      <c r="FR143" s="94"/>
      <c r="FS143" s="94"/>
      <c r="FT143" s="94"/>
      <c r="FU143" s="94"/>
      <c r="FV143" s="94"/>
      <c r="FW143" s="94"/>
      <c r="FX143" s="94"/>
      <c r="FY143" s="94"/>
      <c r="FZ143" s="94"/>
      <c r="GA143" s="94"/>
      <c r="GB143" s="94"/>
      <c r="GC143" s="94"/>
      <c r="GD143" s="94"/>
      <c r="GE143" s="94"/>
      <c r="GF143" s="94"/>
      <c r="GG143" s="94"/>
      <c r="GH143" s="94"/>
      <c r="GI143" s="94"/>
      <c r="GJ143" s="94"/>
      <c r="GK143" s="94"/>
      <c r="GL143" s="94"/>
      <c r="GM143" s="94"/>
      <c r="GN143" s="94"/>
      <c r="GO143" s="94"/>
      <c r="GP143" s="94"/>
      <c r="GQ143" s="94"/>
      <c r="GR143" s="94"/>
    </row>
    <row r="144" spans="2:200">
      <c r="B144" s="115"/>
      <c r="C144" s="94"/>
      <c r="D144" s="94"/>
      <c r="E144" s="94"/>
      <c r="F144" s="94"/>
      <c r="G144" s="94"/>
      <c r="H144" s="94"/>
      <c r="I144" s="84"/>
      <c r="J144" s="94"/>
      <c r="K144" s="94"/>
      <c r="L144" s="94"/>
      <c r="M144" s="94"/>
      <c r="N144" s="94"/>
      <c r="O144" s="94"/>
      <c r="P144" s="94"/>
      <c r="Q144" s="94"/>
      <c r="R144" s="94"/>
      <c r="S144" s="84"/>
      <c r="T144" s="84"/>
      <c r="U144" s="84"/>
      <c r="V144" s="94"/>
      <c r="W144" s="94"/>
      <c r="X144" s="94"/>
      <c r="Y144" s="94"/>
      <c r="Z144" s="94"/>
      <c r="AA144" s="94"/>
      <c r="AB144" s="94"/>
      <c r="AC144" s="8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94"/>
      <c r="CD144" s="94"/>
      <c r="CE144" s="94"/>
      <c r="CF144" s="94"/>
      <c r="CG144" s="94"/>
      <c r="CH144" s="94"/>
      <c r="CI144" s="94"/>
      <c r="CJ144" s="94"/>
      <c r="CK144" s="94"/>
      <c r="CL144" s="94"/>
      <c r="CM144" s="94"/>
      <c r="CN144" s="94"/>
      <c r="CO144" s="94"/>
      <c r="CP144" s="94"/>
      <c r="CQ144" s="94"/>
      <c r="CR144" s="94"/>
      <c r="CS144" s="94"/>
      <c r="CT144" s="94"/>
      <c r="CU144" s="94"/>
      <c r="CV144" s="94"/>
      <c r="CW144" s="94"/>
      <c r="CX144" s="94"/>
      <c r="CY144" s="94"/>
      <c r="CZ144" s="94"/>
      <c r="DA144" s="94"/>
      <c r="DB144" s="94"/>
      <c r="DC144" s="94"/>
      <c r="DD144" s="94"/>
      <c r="DE144" s="94"/>
      <c r="DF144" s="94"/>
      <c r="DG144" s="94"/>
      <c r="DH144" s="94"/>
      <c r="DI144" s="94"/>
      <c r="DJ144" s="94"/>
      <c r="DK144" s="94"/>
      <c r="DL144" s="94"/>
      <c r="DM144" s="94"/>
      <c r="DN144" s="94"/>
      <c r="DO144" s="94"/>
      <c r="DP144" s="94"/>
      <c r="DQ144" s="94"/>
      <c r="DR144" s="94"/>
      <c r="DS144" s="94"/>
      <c r="DT144" s="94"/>
      <c r="DU144" s="94"/>
      <c r="DV144" s="94"/>
      <c r="DW144" s="94"/>
      <c r="DX144" s="94"/>
      <c r="DY144" s="94"/>
      <c r="DZ144" s="94"/>
      <c r="EA144" s="94"/>
      <c r="EB144" s="94"/>
      <c r="EC144" s="94"/>
      <c r="ED144" s="94"/>
      <c r="EE144" s="94"/>
      <c r="EF144" s="94"/>
      <c r="EG144" s="94"/>
      <c r="EH144" s="94"/>
      <c r="EI144" s="94"/>
      <c r="EJ144" s="94"/>
      <c r="EK144" s="94"/>
      <c r="EL144" s="94"/>
      <c r="EM144" s="94"/>
      <c r="EN144" s="94"/>
      <c r="EO144" s="94"/>
      <c r="EP144" s="94"/>
      <c r="EQ144" s="94"/>
      <c r="ER144" s="94"/>
      <c r="ES144" s="94"/>
      <c r="ET144" s="94"/>
      <c r="EU144" s="94"/>
      <c r="EV144" s="94"/>
      <c r="EW144" s="94"/>
      <c r="EX144" s="94"/>
      <c r="EY144" s="94"/>
      <c r="EZ144" s="94"/>
      <c r="FA144" s="94"/>
      <c r="FB144" s="94"/>
      <c r="FC144" s="94"/>
      <c r="FD144" s="94"/>
      <c r="FE144" s="94"/>
      <c r="FF144" s="94"/>
      <c r="FG144" s="94"/>
      <c r="FH144" s="94"/>
      <c r="FI144" s="94"/>
      <c r="FJ144" s="94"/>
      <c r="FK144" s="94"/>
      <c r="FL144" s="94"/>
      <c r="FM144" s="94"/>
      <c r="FN144" s="94"/>
      <c r="FO144" s="94"/>
      <c r="FP144" s="94"/>
      <c r="FQ144" s="94"/>
      <c r="FR144" s="94"/>
      <c r="FS144" s="94"/>
      <c r="FT144" s="94"/>
      <c r="FU144" s="94"/>
      <c r="FV144" s="94"/>
      <c r="FW144" s="94"/>
      <c r="FX144" s="94"/>
      <c r="FY144" s="94"/>
      <c r="FZ144" s="94"/>
      <c r="GA144" s="94"/>
      <c r="GB144" s="94"/>
      <c r="GC144" s="94"/>
      <c r="GD144" s="94"/>
      <c r="GE144" s="94"/>
      <c r="GF144" s="94"/>
      <c r="GG144" s="94"/>
      <c r="GH144" s="94"/>
      <c r="GI144" s="94"/>
      <c r="GJ144" s="94"/>
      <c r="GK144" s="94"/>
      <c r="GL144" s="94"/>
      <c r="GM144" s="94"/>
      <c r="GN144" s="94"/>
      <c r="GO144" s="94"/>
      <c r="GP144" s="94"/>
      <c r="GQ144" s="94"/>
      <c r="GR144" s="94"/>
    </row>
    <row r="145" spans="2:200">
      <c r="B145" s="115"/>
      <c r="C145" s="94"/>
      <c r="D145" s="94"/>
      <c r="E145" s="94"/>
      <c r="F145" s="94"/>
      <c r="G145" s="94"/>
      <c r="H145" s="94"/>
      <c r="I145" s="84"/>
      <c r="J145" s="94"/>
      <c r="K145" s="94"/>
      <c r="L145" s="94"/>
      <c r="M145" s="94"/>
      <c r="N145" s="94"/>
      <c r="O145" s="94"/>
      <c r="P145" s="94"/>
      <c r="Q145" s="94"/>
      <c r="R145" s="94"/>
      <c r="S145" s="84"/>
      <c r="T145" s="84"/>
      <c r="U145" s="84"/>
      <c r="V145" s="94"/>
      <c r="W145" s="94"/>
      <c r="X145" s="94"/>
      <c r="Y145" s="94"/>
      <c r="Z145" s="94"/>
      <c r="AA145" s="94"/>
      <c r="AB145" s="94"/>
      <c r="AC145" s="8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A145" s="94"/>
      <c r="CB145" s="94"/>
      <c r="CC145" s="94"/>
      <c r="CD145" s="94"/>
      <c r="CE145" s="94"/>
      <c r="CF145" s="94"/>
      <c r="CG145" s="94"/>
      <c r="CH145" s="94"/>
      <c r="CI145" s="94"/>
      <c r="CJ145" s="94"/>
      <c r="CK145" s="94"/>
      <c r="CL145" s="94"/>
      <c r="CM145" s="94"/>
      <c r="CN145" s="94"/>
      <c r="CO145" s="94"/>
      <c r="CP145" s="94"/>
      <c r="CQ145" s="94"/>
      <c r="CR145" s="94"/>
      <c r="CS145" s="94"/>
      <c r="CT145" s="94"/>
      <c r="CU145" s="94"/>
      <c r="CV145" s="94"/>
      <c r="CW145" s="94"/>
      <c r="CX145" s="94"/>
      <c r="CY145" s="94"/>
      <c r="CZ145" s="94"/>
      <c r="DA145" s="94"/>
      <c r="DB145" s="94"/>
      <c r="DC145" s="94"/>
      <c r="DD145" s="94"/>
      <c r="DE145" s="94"/>
      <c r="DF145" s="94"/>
      <c r="DG145" s="94"/>
      <c r="DH145" s="94"/>
      <c r="DI145" s="94"/>
      <c r="DJ145" s="94"/>
      <c r="DK145" s="94"/>
      <c r="DL145" s="94"/>
      <c r="DM145" s="94"/>
      <c r="DN145" s="94"/>
      <c r="DO145" s="94"/>
      <c r="DP145" s="94"/>
      <c r="DQ145" s="94"/>
      <c r="DR145" s="94"/>
      <c r="DS145" s="94"/>
      <c r="DT145" s="94"/>
      <c r="DU145" s="94"/>
      <c r="DV145" s="94"/>
      <c r="DW145" s="94"/>
      <c r="DX145" s="94"/>
      <c r="DY145" s="94"/>
      <c r="DZ145" s="94"/>
      <c r="EA145" s="94"/>
      <c r="EB145" s="94"/>
      <c r="EC145" s="94"/>
      <c r="ED145" s="94"/>
      <c r="EE145" s="94"/>
      <c r="EF145" s="94"/>
      <c r="EG145" s="94"/>
      <c r="EH145" s="94"/>
      <c r="EI145" s="94"/>
      <c r="EJ145" s="94"/>
      <c r="EK145" s="94"/>
      <c r="EL145" s="94"/>
      <c r="EM145" s="94"/>
      <c r="EN145" s="94"/>
      <c r="EO145" s="94"/>
      <c r="EP145" s="94"/>
      <c r="EQ145" s="94"/>
      <c r="ER145" s="94"/>
      <c r="ES145" s="94"/>
      <c r="ET145" s="94"/>
      <c r="EU145" s="94"/>
      <c r="EV145" s="94"/>
      <c r="EW145" s="94"/>
      <c r="EX145" s="94"/>
      <c r="EY145" s="94"/>
      <c r="EZ145" s="94"/>
      <c r="FA145" s="94"/>
      <c r="FB145" s="94"/>
      <c r="FC145" s="94"/>
      <c r="FD145" s="94"/>
      <c r="FE145" s="94"/>
      <c r="FF145" s="94"/>
      <c r="FG145" s="94"/>
      <c r="FH145" s="94"/>
      <c r="FI145" s="94"/>
      <c r="FJ145" s="94"/>
      <c r="FK145" s="94"/>
      <c r="FL145" s="94"/>
      <c r="FM145" s="94"/>
      <c r="FN145" s="94"/>
      <c r="FO145" s="94"/>
      <c r="FP145" s="94"/>
      <c r="FQ145" s="94"/>
      <c r="FR145" s="94"/>
      <c r="FS145" s="94"/>
      <c r="FT145" s="94"/>
      <c r="FU145" s="94"/>
      <c r="FV145" s="94"/>
      <c r="FW145" s="94"/>
      <c r="FX145" s="94"/>
      <c r="FY145" s="94"/>
      <c r="FZ145" s="94"/>
      <c r="GA145" s="94"/>
      <c r="GB145" s="94"/>
      <c r="GC145" s="94"/>
      <c r="GD145" s="94"/>
      <c r="GE145" s="94"/>
      <c r="GF145" s="94"/>
      <c r="GG145" s="94"/>
      <c r="GH145" s="94"/>
      <c r="GI145" s="94"/>
      <c r="GJ145" s="94"/>
      <c r="GK145" s="94"/>
      <c r="GL145" s="94"/>
      <c r="GM145" s="94"/>
      <c r="GN145" s="94"/>
      <c r="GO145" s="94"/>
      <c r="GP145" s="94"/>
      <c r="GQ145" s="94"/>
      <c r="GR145" s="94"/>
    </row>
    <row r="146" spans="2:200">
      <c r="B146" s="115"/>
      <c r="C146" s="94"/>
      <c r="D146" s="94"/>
      <c r="E146" s="94"/>
      <c r="F146" s="94"/>
      <c r="G146" s="94"/>
      <c r="H146" s="94"/>
      <c r="I146" s="84"/>
      <c r="J146" s="94"/>
      <c r="K146" s="94"/>
      <c r="L146" s="94"/>
      <c r="M146" s="94"/>
      <c r="N146" s="94"/>
      <c r="O146" s="94"/>
      <c r="P146" s="94"/>
      <c r="Q146" s="94"/>
      <c r="R146" s="94"/>
      <c r="S146" s="84"/>
      <c r="T146" s="84"/>
      <c r="U146" s="84"/>
      <c r="V146" s="94"/>
      <c r="W146" s="94"/>
      <c r="X146" s="94"/>
      <c r="Y146" s="94"/>
      <c r="Z146" s="94"/>
      <c r="AA146" s="94"/>
      <c r="AB146" s="94"/>
      <c r="AC146" s="8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94"/>
      <c r="CD146" s="94"/>
      <c r="CE146" s="94"/>
      <c r="CF146" s="94"/>
      <c r="CG146" s="94"/>
      <c r="CH146" s="94"/>
      <c r="CI146" s="94"/>
      <c r="CJ146" s="94"/>
      <c r="CK146" s="94"/>
      <c r="CL146" s="94"/>
      <c r="CM146" s="94"/>
      <c r="CN146" s="94"/>
      <c r="CO146" s="94"/>
      <c r="CP146" s="94"/>
      <c r="CQ146" s="94"/>
      <c r="CR146" s="94"/>
      <c r="CS146" s="94"/>
      <c r="CT146" s="94"/>
      <c r="CU146" s="94"/>
      <c r="CV146" s="94"/>
      <c r="CW146" s="94"/>
      <c r="CX146" s="94"/>
      <c r="CY146" s="94"/>
      <c r="CZ146" s="94"/>
      <c r="DA146" s="94"/>
      <c r="DB146" s="94"/>
      <c r="DC146" s="94"/>
      <c r="DD146" s="94"/>
      <c r="DE146" s="94"/>
      <c r="DF146" s="94"/>
      <c r="DG146" s="94"/>
      <c r="DH146" s="94"/>
      <c r="DI146" s="94"/>
      <c r="DJ146" s="94"/>
      <c r="DK146" s="94"/>
      <c r="DL146" s="94"/>
      <c r="DM146" s="94"/>
      <c r="DN146" s="94"/>
      <c r="DO146" s="94"/>
      <c r="DP146" s="94"/>
      <c r="DQ146" s="94"/>
      <c r="DR146" s="94"/>
      <c r="DS146" s="94"/>
      <c r="DT146" s="94"/>
      <c r="DU146" s="94"/>
      <c r="DV146" s="94"/>
      <c r="DW146" s="94"/>
      <c r="DX146" s="94"/>
      <c r="DY146" s="94"/>
      <c r="DZ146" s="94"/>
      <c r="EA146" s="94"/>
      <c r="EB146" s="94"/>
      <c r="EC146" s="94"/>
      <c r="ED146" s="94"/>
      <c r="EE146" s="94"/>
      <c r="EF146" s="94"/>
      <c r="EG146" s="94"/>
      <c r="EH146" s="94"/>
      <c r="EI146" s="94"/>
      <c r="EJ146" s="94"/>
      <c r="EK146" s="94"/>
      <c r="EL146" s="94"/>
      <c r="EM146" s="94"/>
      <c r="EN146" s="94"/>
      <c r="EO146" s="94"/>
      <c r="EP146" s="94"/>
      <c r="EQ146" s="94"/>
      <c r="ER146" s="94"/>
      <c r="ES146" s="94"/>
      <c r="ET146" s="94"/>
      <c r="EU146" s="94"/>
      <c r="EV146" s="94"/>
      <c r="EW146" s="94"/>
      <c r="EX146" s="94"/>
      <c r="EY146" s="94"/>
      <c r="EZ146" s="94"/>
      <c r="FA146" s="94"/>
      <c r="FB146" s="94"/>
      <c r="FC146" s="94"/>
      <c r="FD146" s="94"/>
      <c r="FE146" s="94"/>
      <c r="FF146" s="94"/>
      <c r="FG146" s="94"/>
      <c r="FH146" s="94"/>
      <c r="FI146" s="94"/>
      <c r="FJ146" s="94"/>
      <c r="FK146" s="94"/>
      <c r="FL146" s="94"/>
      <c r="FM146" s="94"/>
      <c r="FN146" s="94"/>
      <c r="FO146" s="94"/>
      <c r="FP146" s="94"/>
      <c r="FQ146" s="94"/>
      <c r="FR146" s="94"/>
      <c r="FS146" s="94"/>
      <c r="FT146" s="94"/>
      <c r="FU146" s="94"/>
      <c r="FV146" s="94"/>
      <c r="FW146" s="94"/>
      <c r="FX146" s="94"/>
      <c r="FY146" s="94"/>
      <c r="FZ146" s="94"/>
      <c r="GA146" s="94"/>
      <c r="GB146" s="94"/>
      <c r="GC146" s="94"/>
      <c r="GD146" s="94"/>
      <c r="GE146" s="94"/>
      <c r="GF146" s="94"/>
      <c r="GG146" s="94"/>
      <c r="GH146" s="94"/>
      <c r="GI146" s="94"/>
      <c r="GJ146" s="94"/>
      <c r="GK146" s="94"/>
      <c r="GL146" s="94"/>
      <c r="GM146" s="94"/>
      <c r="GN146" s="94"/>
      <c r="GO146" s="94"/>
      <c r="GP146" s="94"/>
      <c r="GQ146" s="94"/>
      <c r="GR146" s="94"/>
    </row>
    <row r="147" spans="2:200">
      <c r="B147" s="115"/>
      <c r="C147" s="94"/>
      <c r="D147" s="94"/>
      <c r="E147" s="94"/>
      <c r="F147" s="94"/>
      <c r="G147" s="94"/>
      <c r="H147" s="94"/>
      <c r="I147" s="84"/>
      <c r="J147" s="94"/>
      <c r="K147" s="94"/>
      <c r="L147" s="94"/>
      <c r="M147" s="94"/>
      <c r="N147" s="94"/>
      <c r="O147" s="94"/>
      <c r="P147" s="94"/>
      <c r="Q147" s="94"/>
      <c r="R147" s="94"/>
      <c r="S147" s="84"/>
      <c r="T147" s="84"/>
      <c r="U147" s="84"/>
      <c r="V147" s="94"/>
      <c r="W147" s="94"/>
      <c r="X147" s="94"/>
      <c r="Y147" s="94"/>
      <c r="Z147" s="94"/>
      <c r="AA147" s="94"/>
      <c r="AB147" s="94"/>
      <c r="AC147" s="8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c r="CC147" s="94"/>
      <c r="CD147" s="94"/>
      <c r="CE147" s="94"/>
      <c r="CF147" s="94"/>
      <c r="CG147" s="94"/>
      <c r="CH147" s="94"/>
      <c r="CI147" s="94"/>
      <c r="CJ147" s="94"/>
      <c r="CK147" s="94"/>
      <c r="CL147" s="94"/>
      <c r="CM147" s="94"/>
      <c r="CN147" s="94"/>
      <c r="CO147" s="94"/>
      <c r="CP147" s="94"/>
      <c r="CQ147" s="94"/>
      <c r="CR147" s="94"/>
      <c r="CS147" s="94"/>
      <c r="CT147" s="94"/>
      <c r="CU147" s="94"/>
      <c r="CV147" s="94"/>
      <c r="CW147" s="94"/>
      <c r="CX147" s="94"/>
      <c r="CY147" s="94"/>
      <c r="CZ147" s="94"/>
      <c r="DA147" s="94"/>
      <c r="DB147" s="94"/>
      <c r="DC147" s="94"/>
      <c r="DD147" s="94"/>
      <c r="DE147" s="94"/>
      <c r="DF147" s="94"/>
      <c r="DG147" s="94"/>
      <c r="DH147" s="94"/>
      <c r="DI147" s="94"/>
      <c r="DJ147" s="94"/>
      <c r="DK147" s="94"/>
      <c r="DL147" s="94"/>
      <c r="DM147" s="94"/>
      <c r="DN147" s="94"/>
      <c r="DO147" s="94"/>
      <c r="DP147" s="94"/>
      <c r="DQ147" s="94"/>
      <c r="DR147" s="94"/>
      <c r="DS147" s="94"/>
      <c r="DT147" s="94"/>
      <c r="DU147" s="94"/>
      <c r="DV147" s="94"/>
      <c r="DW147" s="94"/>
      <c r="DX147" s="94"/>
      <c r="DY147" s="94"/>
      <c r="DZ147" s="94"/>
      <c r="EA147" s="94"/>
      <c r="EB147" s="94"/>
      <c r="EC147" s="94"/>
      <c r="ED147" s="94"/>
      <c r="EE147" s="94"/>
      <c r="EF147" s="94"/>
      <c r="EG147" s="94"/>
      <c r="EH147" s="94"/>
      <c r="EI147" s="94"/>
      <c r="EJ147" s="94"/>
      <c r="EK147" s="94"/>
      <c r="EL147" s="94"/>
      <c r="EM147" s="94"/>
      <c r="EN147" s="94"/>
      <c r="EO147" s="94"/>
      <c r="EP147" s="94"/>
      <c r="EQ147" s="94"/>
      <c r="ER147" s="94"/>
      <c r="ES147" s="94"/>
      <c r="ET147" s="94"/>
      <c r="EU147" s="94"/>
      <c r="EV147" s="94"/>
      <c r="EW147" s="94"/>
      <c r="EX147" s="94"/>
      <c r="EY147" s="94"/>
      <c r="EZ147" s="94"/>
      <c r="FA147" s="94"/>
      <c r="FB147" s="94"/>
      <c r="FC147" s="94"/>
      <c r="FD147" s="94"/>
      <c r="FE147" s="94"/>
      <c r="FF147" s="94"/>
      <c r="FG147" s="94"/>
      <c r="FH147" s="94"/>
      <c r="FI147" s="94"/>
      <c r="FJ147" s="94"/>
      <c r="FK147" s="94"/>
      <c r="FL147" s="94"/>
      <c r="FM147" s="94"/>
      <c r="FN147" s="94"/>
      <c r="FO147" s="94"/>
      <c r="FP147" s="94"/>
      <c r="FQ147" s="94"/>
      <c r="FR147" s="94"/>
      <c r="FS147" s="94"/>
      <c r="FT147" s="94"/>
      <c r="FU147" s="94"/>
      <c r="FV147" s="94"/>
      <c r="FW147" s="94"/>
      <c r="FX147" s="94"/>
      <c r="FY147" s="94"/>
      <c r="FZ147" s="94"/>
      <c r="GA147" s="94"/>
      <c r="GB147" s="94"/>
      <c r="GC147" s="94"/>
      <c r="GD147" s="94"/>
      <c r="GE147" s="94"/>
      <c r="GF147" s="94"/>
      <c r="GG147" s="94"/>
      <c r="GH147" s="94"/>
      <c r="GI147" s="94"/>
      <c r="GJ147" s="94"/>
      <c r="GK147" s="94"/>
      <c r="GL147" s="94"/>
      <c r="GM147" s="94"/>
      <c r="GN147" s="94"/>
      <c r="GO147" s="94"/>
      <c r="GP147" s="94"/>
      <c r="GQ147" s="94"/>
      <c r="GR147" s="94"/>
    </row>
    <row r="148" spans="2:200">
      <c r="B148" s="115"/>
      <c r="C148" s="94"/>
      <c r="D148" s="94"/>
      <c r="E148" s="94"/>
      <c r="F148" s="94"/>
      <c r="G148" s="94"/>
      <c r="H148" s="94"/>
      <c r="I148" s="84"/>
      <c r="J148" s="94"/>
      <c r="K148" s="94"/>
      <c r="L148" s="94"/>
      <c r="M148" s="94"/>
      <c r="N148" s="94"/>
      <c r="O148" s="94"/>
      <c r="P148" s="94"/>
      <c r="Q148" s="94"/>
      <c r="R148" s="94"/>
      <c r="S148" s="84"/>
      <c r="T148" s="84"/>
      <c r="U148" s="84"/>
      <c r="V148" s="94"/>
      <c r="W148" s="94"/>
      <c r="X148" s="94"/>
      <c r="Y148" s="94"/>
      <c r="Z148" s="94"/>
      <c r="AA148" s="94"/>
      <c r="AB148" s="94"/>
      <c r="AC148" s="84"/>
      <c r="AD148" s="94"/>
      <c r="AE148" s="94"/>
      <c r="AF148" s="94"/>
      <c r="AG148" s="94"/>
      <c r="AH148" s="94"/>
      <c r="AI148" s="94"/>
      <c r="AJ148" s="94"/>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c r="CG148" s="115"/>
      <c r="CH148" s="115"/>
      <c r="CI148" s="115"/>
      <c r="CJ148" s="115"/>
      <c r="CK148" s="115"/>
      <c r="CL148" s="115"/>
      <c r="CM148" s="115"/>
      <c r="CN148" s="115"/>
      <c r="CO148" s="115"/>
      <c r="CP148" s="115"/>
      <c r="CQ148" s="115"/>
      <c r="CR148" s="115"/>
      <c r="CS148" s="115"/>
      <c r="CT148" s="115"/>
      <c r="CU148" s="115"/>
      <c r="CV148" s="115"/>
      <c r="CW148" s="115"/>
      <c r="CX148" s="115"/>
      <c r="CY148" s="115"/>
      <c r="CZ148" s="115"/>
      <c r="DA148" s="115"/>
      <c r="DB148" s="115"/>
      <c r="DC148" s="115"/>
      <c r="DD148" s="115"/>
      <c r="DE148" s="115"/>
      <c r="DF148" s="115"/>
      <c r="DG148" s="115"/>
      <c r="DH148" s="115"/>
      <c r="DI148" s="115"/>
      <c r="DJ148" s="115"/>
      <c r="DK148" s="115"/>
      <c r="DL148" s="115"/>
      <c r="DM148" s="115"/>
      <c r="DN148" s="115"/>
      <c r="DO148" s="115"/>
      <c r="DP148" s="115"/>
      <c r="DQ148" s="115"/>
      <c r="DR148" s="115"/>
      <c r="DS148" s="115"/>
      <c r="DT148" s="115"/>
      <c r="DU148" s="115"/>
      <c r="DV148" s="115"/>
      <c r="DW148" s="115"/>
      <c r="DX148" s="115"/>
      <c r="DY148" s="115"/>
      <c r="DZ148" s="115"/>
      <c r="EA148" s="115"/>
      <c r="EB148" s="115"/>
      <c r="EC148" s="115"/>
      <c r="ED148" s="115"/>
      <c r="EE148" s="115"/>
      <c r="EF148" s="115"/>
      <c r="EG148" s="115"/>
      <c r="EH148" s="115"/>
      <c r="EI148" s="115"/>
      <c r="EJ148" s="115"/>
      <c r="EK148" s="115"/>
      <c r="EL148" s="115"/>
      <c r="EM148" s="115"/>
      <c r="EN148" s="115"/>
      <c r="EO148" s="115"/>
      <c r="EP148" s="115"/>
      <c r="EQ148" s="115"/>
      <c r="ER148" s="115"/>
      <c r="ES148" s="115"/>
      <c r="ET148" s="115"/>
      <c r="EU148" s="115"/>
      <c r="EV148" s="115"/>
      <c r="EW148" s="115"/>
      <c r="EX148" s="115"/>
      <c r="EY148" s="115"/>
      <c r="EZ148" s="115"/>
      <c r="FA148" s="115"/>
      <c r="FB148" s="115"/>
      <c r="FC148" s="115"/>
      <c r="FD148" s="115"/>
      <c r="FE148" s="115"/>
      <c r="FF148" s="115"/>
      <c r="FG148" s="115"/>
      <c r="FH148" s="115"/>
      <c r="FI148" s="115"/>
      <c r="FJ148" s="115"/>
      <c r="FK148" s="115"/>
      <c r="FL148" s="115"/>
      <c r="FM148" s="115"/>
      <c r="FN148" s="115"/>
      <c r="FO148" s="115"/>
      <c r="FP148" s="115"/>
      <c r="FQ148" s="115"/>
      <c r="FR148" s="115"/>
      <c r="FS148" s="115"/>
      <c r="FT148" s="115"/>
      <c r="FU148" s="115"/>
      <c r="FV148" s="115"/>
      <c r="FW148" s="115"/>
      <c r="FX148" s="115"/>
      <c r="FY148" s="115"/>
      <c r="FZ148" s="115"/>
      <c r="GA148" s="115"/>
      <c r="GB148" s="115"/>
      <c r="GC148" s="115"/>
      <c r="GD148" s="115"/>
      <c r="GE148" s="115"/>
      <c r="GF148" s="115"/>
      <c r="GG148" s="115"/>
      <c r="GH148" s="115"/>
      <c r="GI148" s="115"/>
      <c r="GJ148" s="115"/>
      <c r="GK148" s="115"/>
      <c r="GL148" s="115"/>
      <c r="GM148" s="115"/>
      <c r="GN148" s="115"/>
      <c r="GO148" s="115"/>
      <c r="GP148" s="115"/>
      <c r="GQ148" s="115"/>
      <c r="GR148" s="115"/>
    </row>
    <row r="149" spans="2:200">
      <c r="B149" s="115"/>
      <c r="C149" s="94"/>
      <c r="D149" s="94"/>
      <c r="E149" s="94"/>
      <c r="F149" s="94"/>
      <c r="G149" s="94"/>
      <c r="H149" s="94"/>
      <c r="I149" s="84"/>
      <c r="J149" s="94"/>
      <c r="K149" s="94"/>
      <c r="L149" s="94"/>
      <c r="M149" s="94"/>
      <c r="N149" s="94"/>
      <c r="O149" s="94"/>
      <c r="P149" s="94"/>
      <c r="Q149" s="94"/>
      <c r="R149" s="94"/>
      <c r="S149" s="84"/>
      <c r="T149" s="84"/>
      <c r="U149" s="84"/>
      <c r="V149" s="94"/>
      <c r="W149" s="94"/>
      <c r="X149" s="94"/>
      <c r="Y149" s="94"/>
      <c r="Z149" s="94"/>
      <c r="AA149" s="94"/>
      <c r="AB149" s="94"/>
      <c r="AC149" s="8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94"/>
      <c r="CD149" s="94"/>
      <c r="CE149" s="94"/>
      <c r="CF149" s="94"/>
      <c r="CG149" s="94"/>
      <c r="CH149" s="94"/>
      <c r="CI149" s="94"/>
      <c r="CJ149" s="94"/>
      <c r="CK149" s="94"/>
      <c r="CL149" s="94"/>
      <c r="CM149" s="94"/>
      <c r="CN149" s="94"/>
      <c r="CO149" s="94"/>
      <c r="CP149" s="94"/>
      <c r="CQ149" s="94"/>
      <c r="CR149" s="94"/>
      <c r="CS149" s="94"/>
      <c r="CT149" s="94"/>
      <c r="CU149" s="94"/>
      <c r="CV149" s="94"/>
      <c r="CW149" s="94"/>
      <c r="CX149" s="94"/>
      <c r="CY149" s="94"/>
      <c r="CZ149" s="94"/>
      <c r="DA149" s="94"/>
      <c r="DB149" s="94"/>
      <c r="DC149" s="94"/>
      <c r="DD149" s="94"/>
      <c r="DE149" s="94"/>
      <c r="DF149" s="94"/>
      <c r="DG149" s="94"/>
      <c r="DH149" s="94"/>
      <c r="DI149" s="94"/>
      <c r="DJ149" s="94"/>
      <c r="DK149" s="94"/>
      <c r="DL149" s="94"/>
      <c r="DM149" s="94"/>
      <c r="DN149" s="94"/>
      <c r="DO149" s="94"/>
      <c r="DP149" s="94"/>
      <c r="DQ149" s="94"/>
      <c r="DR149" s="94"/>
      <c r="DS149" s="94"/>
      <c r="DT149" s="94"/>
      <c r="DU149" s="94"/>
      <c r="DV149" s="94"/>
      <c r="DW149" s="94"/>
      <c r="DX149" s="94"/>
      <c r="DY149" s="94"/>
      <c r="DZ149" s="94"/>
      <c r="EA149" s="94"/>
      <c r="EB149" s="94"/>
      <c r="EC149" s="94"/>
      <c r="ED149" s="94"/>
      <c r="EE149" s="94"/>
      <c r="EF149" s="94"/>
      <c r="EG149" s="94"/>
      <c r="EH149" s="94"/>
      <c r="EI149" s="94"/>
      <c r="EJ149" s="94"/>
      <c r="EK149" s="94"/>
      <c r="EL149" s="94"/>
      <c r="EM149" s="94"/>
      <c r="EN149" s="94"/>
      <c r="EO149" s="94"/>
      <c r="EP149" s="94"/>
      <c r="EQ149" s="94"/>
      <c r="ER149" s="94"/>
      <c r="ES149" s="94"/>
      <c r="ET149" s="94"/>
      <c r="EU149" s="94"/>
      <c r="EV149" s="94"/>
      <c r="EW149" s="94"/>
      <c r="EX149" s="94"/>
      <c r="EY149" s="94"/>
      <c r="EZ149" s="94"/>
      <c r="FA149" s="94"/>
      <c r="FB149" s="94"/>
      <c r="FC149" s="94"/>
      <c r="FD149" s="94"/>
      <c r="FE149" s="94"/>
      <c r="FF149" s="94"/>
      <c r="FG149" s="94"/>
      <c r="FH149" s="94"/>
      <c r="FI149" s="94"/>
      <c r="FJ149" s="94"/>
      <c r="FK149" s="94"/>
      <c r="FL149" s="94"/>
      <c r="FM149" s="94"/>
      <c r="FN149" s="94"/>
      <c r="FO149" s="94"/>
      <c r="FP149" s="94"/>
      <c r="FQ149" s="94"/>
      <c r="FR149" s="94"/>
      <c r="FS149" s="94"/>
      <c r="FT149" s="94"/>
      <c r="FU149" s="94"/>
      <c r="FV149" s="94"/>
      <c r="FW149" s="94"/>
      <c r="FX149" s="94"/>
      <c r="FY149" s="94"/>
      <c r="FZ149" s="94"/>
      <c r="GA149" s="94"/>
      <c r="GB149" s="94"/>
      <c r="GC149" s="94"/>
      <c r="GD149" s="94"/>
      <c r="GE149" s="94"/>
      <c r="GF149" s="94"/>
      <c r="GG149" s="94"/>
      <c r="GH149" s="94"/>
      <c r="GI149" s="94"/>
      <c r="GJ149" s="94"/>
      <c r="GK149" s="94"/>
      <c r="GL149" s="94"/>
      <c r="GM149" s="94"/>
      <c r="GN149" s="94"/>
      <c r="GO149" s="94"/>
      <c r="GP149" s="94"/>
      <c r="GQ149" s="94"/>
      <c r="GR149" s="94"/>
    </row>
    <row r="150" spans="2:200">
      <c r="B150" s="115"/>
      <c r="C150" s="94"/>
      <c r="D150" s="94"/>
      <c r="E150" s="94"/>
      <c r="F150" s="94"/>
      <c r="G150" s="94"/>
      <c r="H150" s="94"/>
      <c r="I150" s="84"/>
      <c r="J150" s="94"/>
      <c r="K150" s="94"/>
      <c r="L150" s="94"/>
      <c r="M150" s="94"/>
      <c r="N150" s="94"/>
      <c r="O150" s="94"/>
      <c r="P150" s="94"/>
      <c r="Q150" s="94"/>
      <c r="R150" s="94"/>
      <c r="S150" s="84"/>
      <c r="T150" s="84"/>
      <c r="U150" s="84"/>
      <c r="V150" s="94"/>
      <c r="W150" s="94"/>
      <c r="X150" s="94"/>
      <c r="Y150" s="94"/>
      <c r="Z150" s="94"/>
      <c r="AA150" s="94"/>
      <c r="AB150" s="94"/>
      <c r="AC150" s="84"/>
      <c r="AD150" s="94"/>
      <c r="AE150" s="94"/>
      <c r="AF150" s="94"/>
      <c r="AG150" s="94"/>
      <c r="AH150" s="94"/>
      <c r="AI150" s="94"/>
      <c r="AJ150" s="94"/>
      <c r="AK150" s="94"/>
      <c r="AL150" s="94"/>
      <c r="AM150" s="94"/>
      <c r="AN150" s="94"/>
      <c r="AO150" s="94"/>
      <c r="AP150" s="94"/>
      <c r="AQ150" s="94"/>
      <c r="AR150" s="94"/>
      <c r="AS150" s="94"/>
      <c r="AT150" s="94"/>
      <c r="AU150" s="94"/>
      <c r="AV150" s="94"/>
      <c r="AW150" s="94"/>
      <c r="AX150" s="94"/>
      <c r="AY150" s="94"/>
      <c r="AZ150" s="94"/>
      <c r="BA150" s="94"/>
      <c r="BB150" s="94"/>
      <c r="BC150" s="94"/>
      <c r="BD150" s="94"/>
      <c r="BE150" s="94"/>
      <c r="BF150" s="94"/>
      <c r="BG150" s="94"/>
      <c r="BH150" s="94"/>
      <c r="BI150" s="94"/>
      <c r="BJ150" s="94"/>
      <c r="BK150" s="94"/>
      <c r="BL150" s="94"/>
      <c r="BM150" s="94"/>
      <c r="BN150" s="94"/>
      <c r="BO150" s="94"/>
      <c r="BP150" s="94"/>
      <c r="BQ150" s="94"/>
      <c r="BR150" s="94"/>
      <c r="BS150" s="94"/>
      <c r="BT150" s="94"/>
      <c r="BU150" s="94"/>
      <c r="BV150" s="94"/>
      <c r="BW150" s="94"/>
      <c r="BX150" s="94"/>
      <c r="BY150" s="94"/>
      <c r="BZ150" s="94"/>
      <c r="CA150" s="94"/>
      <c r="CB150" s="94"/>
      <c r="CC150" s="94"/>
      <c r="CD150" s="94"/>
      <c r="CE150" s="94"/>
      <c r="CF150" s="94"/>
      <c r="CG150" s="94"/>
      <c r="CH150" s="94"/>
      <c r="CI150" s="94"/>
      <c r="CJ150" s="94"/>
      <c r="CK150" s="94"/>
      <c r="CL150" s="94"/>
      <c r="CM150" s="94"/>
      <c r="CN150" s="94"/>
      <c r="CO150" s="94"/>
      <c r="CP150" s="94"/>
      <c r="CQ150" s="94"/>
      <c r="CR150" s="94"/>
      <c r="CS150" s="94"/>
      <c r="CT150" s="94"/>
      <c r="CU150" s="94"/>
      <c r="CV150" s="94"/>
      <c r="CW150" s="94"/>
      <c r="CX150" s="94"/>
      <c r="CY150" s="94"/>
      <c r="CZ150" s="94"/>
      <c r="DA150" s="94"/>
      <c r="DB150" s="94"/>
      <c r="DC150" s="94"/>
      <c r="DD150" s="94"/>
      <c r="DE150" s="94"/>
      <c r="DF150" s="94"/>
      <c r="DG150" s="94"/>
      <c r="DH150" s="94"/>
      <c r="DI150" s="94"/>
      <c r="DJ150" s="94"/>
      <c r="DK150" s="94"/>
      <c r="DL150" s="94"/>
      <c r="DM150" s="94"/>
      <c r="DN150" s="94"/>
      <c r="DO150" s="94"/>
      <c r="DP150" s="94"/>
      <c r="DQ150" s="94"/>
      <c r="DR150" s="94"/>
      <c r="DS150" s="94"/>
      <c r="DT150" s="94"/>
      <c r="DU150" s="94"/>
      <c r="DV150" s="94"/>
      <c r="DW150" s="94"/>
      <c r="DX150" s="94"/>
      <c r="DY150" s="94"/>
      <c r="DZ150" s="94"/>
      <c r="EA150" s="94"/>
      <c r="EB150" s="94"/>
      <c r="EC150" s="94"/>
      <c r="ED150" s="94"/>
      <c r="EE150" s="94"/>
      <c r="EF150" s="94"/>
      <c r="EG150" s="94"/>
      <c r="EH150" s="94"/>
      <c r="EI150" s="94"/>
      <c r="EJ150" s="94"/>
      <c r="EK150" s="94"/>
      <c r="EL150" s="94"/>
      <c r="EM150" s="94"/>
      <c r="EN150" s="94"/>
      <c r="EO150" s="94"/>
      <c r="EP150" s="94"/>
      <c r="EQ150" s="94"/>
      <c r="ER150" s="94"/>
      <c r="ES150" s="94"/>
      <c r="ET150" s="94"/>
      <c r="EU150" s="94"/>
      <c r="EV150" s="94"/>
      <c r="EW150" s="94"/>
      <c r="EX150" s="94"/>
      <c r="EY150" s="94"/>
      <c r="EZ150" s="94"/>
      <c r="FA150" s="94"/>
      <c r="FB150" s="94"/>
      <c r="FC150" s="94"/>
      <c r="FD150" s="94"/>
      <c r="FE150" s="94"/>
      <c r="FF150" s="94"/>
      <c r="FG150" s="94"/>
      <c r="FH150" s="94"/>
      <c r="FI150" s="94"/>
      <c r="FJ150" s="94"/>
      <c r="FK150" s="94"/>
      <c r="FL150" s="94"/>
      <c r="FM150" s="94"/>
      <c r="FN150" s="94"/>
      <c r="FO150" s="94"/>
      <c r="FP150" s="94"/>
      <c r="FQ150" s="94"/>
      <c r="FR150" s="94"/>
      <c r="FS150" s="94"/>
      <c r="FT150" s="94"/>
      <c r="FU150" s="94"/>
      <c r="FV150" s="94"/>
      <c r="FW150" s="94"/>
      <c r="FX150" s="94"/>
      <c r="FY150" s="94"/>
      <c r="FZ150" s="94"/>
      <c r="GA150" s="94"/>
      <c r="GB150" s="94"/>
      <c r="GC150" s="94"/>
      <c r="GD150" s="94"/>
      <c r="GE150" s="94"/>
      <c r="GF150" s="94"/>
      <c r="GG150" s="94"/>
      <c r="GH150" s="94"/>
      <c r="GI150" s="94"/>
      <c r="GJ150" s="94"/>
      <c r="GK150" s="94"/>
      <c r="GL150" s="94"/>
      <c r="GM150" s="94"/>
      <c r="GN150" s="94"/>
      <c r="GO150" s="94"/>
      <c r="GP150" s="94"/>
      <c r="GQ150" s="94"/>
      <c r="GR150" s="94"/>
    </row>
    <row r="151" spans="2:200">
      <c r="B151" s="115"/>
      <c r="C151" s="94"/>
      <c r="D151" s="94"/>
      <c r="E151" s="94"/>
      <c r="F151" s="94"/>
      <c r="G151" s="94"/>
      <c r="H151" s="94"/>
      <c r="I151" s="84"/>
      <c r="J151" s="94"/>
      <c r="K151" s="94"/>
      <c r="L151" s="94"/>
      <c r="M151" s="94"/>
      <c r="N151" s="94"/>
      <c r="O151" s="94"/>
      <c r="P151" s="94"/>
      <c r="Q151" s="94"/>
      <c r="R151" s="94"/>
      <c r="S151" s="84"/>
      <c r="T151" s="84"/>
      <c r="U151" s="84"/>
      <c r="V151" s="94"/>
      <c r="W151" s="94"/>
      <c r="X151" s="94"/>
      <c r="Y151" s="94"/>
      <c r="Z151" s="94"/>
      <c r="AA151" s="94"/>
      <c r="AB151" s="94"/>
      <c r="AC151" s="8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4"/>
      <c r="BB151" s="94"/>
      <c r="BC151" s="94"/>
      <c r="BD151" s="94"/>
      <c r="BE151" s="94"/>
      <c r="BF151" s="94"/>
      <c r="BG151" s="94"/>
      <c r="BH151" s="94"/>
      <c r="BI151" s="94"/>
      <c r="BJ151" s="94"/>
      <c r="BK151" s="94"/>
      <c r="BL151" s="94"/>
      <c r="BM151" s="94"/>
      <c r="BN151" s="94"/>
      <c r="BO151" s="94"/>
      <c r="BP151" s="94"/>
      <c r="BQ151" s="94"/>
      <c r="BR151" s="94"/>
      <c r="BS151" s="94"/>
      <c r="BT151" s="94"/>
      <c r="BU151" s="94"/>
      <c r="BV151" s="94"/>
      <c r="BW151" s="94"/>
      <c r="BX151" s="94"/>
      <c r="BY151" s="94"/>
      <c r="BZ151" s="94"/>
      <c r="CA151" s="94"/>
      <c r="CB151" s="94"/>
      <c r="CC151" s="94"/>
      <c r="CD151" s="94"/>
      <c r="CE151" s="94"/>
      <c r="CF151" s="94"/>
      <c r="CG151" s="94"/>
      <c r="CH151" s="94"/>
      <c r="CI151" s="94"/>
      <c r="CJ151" s="94"/>
      <c r="CK151" s="94"/>
      <c r="CL151" s="94"/>
      <c r="CM151" s="94"/>
      <c r="CN151" s="94"/>
      <c r="CO151" s="94"/>
      <c r="CP151" s="94"/>
      <c r="CQ151" s="94"/>
      <c r="CR151" s="94"/>
      <c r="CS151" s="94"/>
      <c r="CT151" s="94"/>
      <c r="CU151" s="94"/>
      <c r="CV151" s="94"/>
      <c r="CW151" s="94"/>
      <c r="CX151" s="94"/>
      <c r="CY151" s="94"/>
      <c r="CZ151" s="94"/>
      <c r="DA151" s="94"/>
      <c r="DB151" s="94"/>
      <c r="DC151" s="94"/>
      <c r="DD151" s="94"/>
      <c r="DE151" s="94"/>
      <c r="DF151" s="94"/>
      <c r="DG151" s="94"/>
      <c r="DH151" s="94"/>
      <c r="DI151" s="94"/>
      <c r="DJ151" s="94"/>
      <c r="DK151" s="94"/>
      <c r="DL151" s="94"/>
      <c r="DM151" s="94"/>
      <c r="DN151" s="94"/>
      <c r="DO151" s="94"/>
      <c r="DP151" s="94"/>
      <c r="DQ151" s="94"/>
      <c r="DR151" s="94"/>
      <c r="DS151" s="94"/>
      <c r="DT151" s="94"/>
      <c r="DU151" s="94"/>
      <c r="DV151" s="94"/>
      <c r="DW151" s="94"/>
      <c r="DX151" s="94"/>
      <c r="DY151" s="94"/>
      <c r="DZ151" s="94"/>
      <c r="EA151" s="94"/>
      <c r="EB151" s="94"/>
      <c r="EC151" s="94"/>
      <c r="ED151" s="94"/>
      <c r="EE151" s="94"/>
      <c r="EF151" s="94"/>
      <c r="EG151" s="94"/>
      <c r="EH151" s="94"/>
      <c r="EI151" s="94"/>
      <c r="EJ151" s="94"/>
      <c r="EK151" s="94"/>
      <c r="EL151" s="94"/>
      <c r="EM151" s="94"/>
      <c r="EN151" s="94"/>
      <c r="EO151" s="94"/>
      <c r="EP151" s="94"/>
      <c r="EQ151" s="94"/>
      <c r="ER151" s="94"/>
      <c r="ES151" s="94"/>
      <c r="ET151" s="94"/>
      <c r="EU151" s="94"/>
      <c r="EV151" s="94"/>
      <c r="EW151" s="94"/>
      <c r="EX151" s="94"/>
      <c r="EY151" s="94"/>
      <c r="EZ151" s="94"/>
      <c r="FA151" s="94"/>
      <c r="FB151" s="94"/>
      <c r="FC151" s="94"/>
      <c r="FD151" s="94"/>
      <c r="FE151" s="94"/>
      <c r="FF151" s="94"/>
      <c r="FG151" s="94"/>
      <c r="FH151" s="94"/>
      <c r="FI151" s="94"/>
      <c r="FJ151" s="94"/>
      <c r="FK151" s="94"/>
      <c r="FL151" s="94"/>
      <c r="FM151" s="94"/>
      <c r="FN151" s="94"/>
      <c r="FO151" s="94"/>
      <c r="FP151" s="94"/>
      <c r="FQ151" s="94"/>
      <c r="FR151" s="94"/>
      <c r="FS151" s="94"/>
      <c r="FT151" s="94"/>
      <c r="FU151" s="94"/>
      <c r="FV151" s="94"/>
      <c r="FW151" s="94"/>
      <c r="FX151" s="94"/>
      <c r="FY151" s="94"/>
      <c r="FZ151" s="94"/>
      <c r="GA151" s="94"/>
      <c r="GB151" s="94"/>
      <c r="GC151" s="94"/>
      <c r="GD151" s="94"/>
      <c r="GE151" s="94"/>
      <c r="GF151" s="94"/>
      <c r="GG151" s="94"/>
      <c r="GH151" s="94"/>
      <c r="GI151" s="94"/>
      <c r="GJ151" s="94"/>
      <c r="GK151" s="94"/>
      <c r="GL151" s="94"/>
      <c r="GM151" s="94"/>
      <c r="GN151" s="94"/>
      <c r="GO151" s="94"/>
      <c r="GP151" s="94"/>
      <c r="GQ151" s="94"/>
      <c r="GR151" s="94"/>
    </row>
    <row r="152" spans="2:200">
      <c r="B152" s="115"/>
      <c r="C152" s="94"/>
      <c r="D152" s="94"/>
      <c r="E152" s="94"/>
      <c r="F152" s="94"/>
      <c r="G152" s="94"/>
      <c r="H152" s="94"/>
      <c r="I152" s="84"/>
      <c r="J152" s="94"/>
      <c r="K152" s="94"/>
      <c r="L152" s="94"/>
      <c r="M152" s="94"/>
      <c r="N152" s="94"/>
      <c r="O152" s="94"/>
      <c r="P152" s="94"/>
      <c r="Q152" s="94"/>
      <c r="R152" s="94"/>
      <c r="S152" s="84"/>
      <c r="T152" s="84"/>
      <c r="U152" s="84"/>
      <c r="V152" s="94"/>
      <c r="W152" s="94"/>
      <c r="X152" s="94"/>
      <c r="Y152" s="94"/>
      <c r="Z152" s="94"/>
      <c r="AA152" s="94"/>
      <c r="AB152" s="94"/>
      <c r="AC152" s="8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94"/>
      <c r="FL152" s="94"/>
      <c r="FM152" s="94"/>
      <c r="FN152" s="94"/>
      <c r="FO152" s="94"/>
      <c r="FP152" s="94"/>
      <c r="FQ152" s="94"/>
      <c r="FR152" s="94"/>
      <c r="FS152" s="94"/>
      <c r="FT152" s="94"/>
      <c r="FU152" s="94"/>
      <c r="FV152" s="94"/>
      <c r="FW152" s="94"/>
      <c r="FX152" s="94"/>
      <c r="FY152" s="94"/>
      <c r="FZ152" s="94"/>
      <c r="GA152" s="94"/>
      <c r="GB152" s="94"/>
      <c r="GC152" s="94"/>
      <c r="GD152" s="94"/>
      <c r="GE152" s="94"/>
      <c r="GF152" s="94"/>
      <c r="GG152" s="94"/>
      <c r="GH152" s="94"/>
      <c r="GI152" s="94"/>
      <c r="GJ152" s="94"/>
      <c r="GK152" s="94"/>
      <c r="GL152" s="94"/>
      <c r="GM152" s="94"/>
      <c r="GN152" s="94"/>
      <c r="GO152" s="94"/>
      <c r="GP152" s="94"/>
      <c r="GQ152" s="94"/>
      <c r="GR152" s="94"/>
    </row>
    <row r="153" spans="2:200">
      <c r="B153" s="115"/>
      <c r="C153" s="94"/>
      <c r="D153" s="94"/>
      <c r="E153" s="94"/>
      <c r="F153" s="94"/>
      <c r="G153" s="94"/>
      <c r="H153" s="94"/>
      <c r="I153" s="84"/>
      <c r="J153" s="94"/>
      <c r="K153" s="94"/>
      <c r="L153" s="94"/>
      <c r="M153" s="94"/>
      <c r="N153" s="94"/>
      <c r="O153" s="94"/>
      <c r="P153" s="94"/>
      <c r="Q153" s="94"/>
      <c r="R153" s="94"/>
      <c r="S153" s="84"/>
      <c r="T153" s="84"/>
      <c r="U153" s="84"/>
      <c r="V153" s="94"/>
      <c r="W153" s="94"/>
      <c r="X153" s="94"/>
      <c r="Y153" s="94"/>
      <c r="Z153" s="94"/>
      <c r="AA153" s="94"/>
      <c r="AB153" s="94"/>
      <c r="AC153" s="8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94"/>
      <c r="CD153" s="94"/>
      <c r="CE153" s="94"/>
      <c r="CF153" s="94"/>
      <c r="CG153" s="94"/>
      <c r="CH153" s="94"/>
      <c r="CI153" s="94"/>
      <c r="CJ153" s="94"/>
      <c r="CK153" s="94"/>
      <c r="CL153" s="94"/>
      <c r="CM153" s="94"/>
      <c r="CN153" s="94"/>
      <c r="CO153" s="94"/>
      <c r="CP153" s="94"/>
      <c r="CQ153" s="94"/>
      <c r="CR153" s="94"/>
      <c r="CS153" s="94"/>
      <c r="CT153" s="94"/>
      <c r="CU153" s="94"/>
      <c r="CV153" s="94"/>
      <c r="CW153" s="94"/>
      <c r="CX153" s="94"/>
      <c r="CY153" s="94"/>
      <c r="CZ153" s="94"/>
      <c r="DA153" s="94"/>
      <c r="DB153" s="94"/>
      <c r="DC153" s="94"/>
      <c r="DD153" s="94"/>
      <c r="DE153" s="94"/>
      <c r="DF153" s="94"/>
      <c r="DG153" s="94"/>
      <c r="DH153" s="94"/>
      <c r="DI153" s="94"/>
      <c r="DJ153" s="94"/>
      <c r="DK153" s="94"/>
      <c r="DL153" s="94"/>
      <c r="DM153" s="94"/>
      <c r="DN153" s="94"/>
      <c r="DO153" s="94"/>
      <c r="DP153" s="94"/>
      <c r="DQ153" s="94"/>
      <c r="DR153" s="94"/>
      <c r="DS153" s="94"/>
      <c r="DT153" s="94"/>
      <c r="DU153" s="94"/>
      <c r="DV153" s="94"/>
      <c r="DW153" s="94"/>
      <c r="DX153" s="94"/>
      <c r="DY153" s="94"/>
      <c r="DZ153" s="94"/>
      <c r="EA153" s="94"/>
      <c r="EB153" s="94"/>
      <c r="EC153" s="94"/>
      <c r="ED153" s="94"/>
      <c r="EE153" s="94"/>
      <c r="EF153" s="94"/>
      <c r="EG153" s="94"/>
      <c r="EH153" s="94"/>
      <c r="EI153" s="94"/>
      <c r="EJ153" s="94"/>
      <c r="EK153" s="94"/>
      <c r="EL153" s="94"/>
      <c r="EM153" s="94"/>
      <c r="EN153" s="94"/>
      <c r="EO153" s="94"/>
      <c r="EP153" s="94"/>
      <c r="EQ153" s="94"/>
      <c r="ER153" s="94"/>
      <c r="ES153" s="94"/>
      <c r="ET153" s="94"/>
      <c r="EU153" s="94"/>
      <c r="EV153" s="94"/>
      <c r="EW153" s="94"/>
      <c r="EX153" s="94"/>
      <c r="EY153" s="94"/>
      <c r="EZ153" s="94"/>
      <c r="FA153" s="94"/>
      <c r="FB153" s="94"/>
      <c r="FC153" s="94"/>
      <c r="FD153" s="94"/>
      <c r="FE153" s="94"/>
      <c r="FF153" s="94"/>
      <c r="FG153" s="94"/>
      <c r="FH153" s="94"/>
      <c r="FI153" s="94"/>
      <c r="FJ153" s="94"/>
      <c r="FK153" s="94"/>
      <c r="FL153" s="94"/>
      <c r="FM153" s="94"/>
      <c r="FN153" s="94"/>
      <c r="FO153" s="94"/>
      <c r="FP153" s="94"/>
      <c r="FQ153" s="94"/>
      <c r="FR153" s="94"/>
      <c r="FS153" s="94"/>
      <c r="FT153" s="94"/>
      <c r="FU153" s="94"/>
      <c r="FV153" s="94"/>
      <c r="FW153" s="94"/>
      <c r="FX153" s="94"/>
      <c r="FY153" s="94"/>
      <c r="FZ153" s="94"/>
      <c r="GA153" s="94"/>
      <c r="GB153" s="94"/>
      <c r="GC153" s="94"/>
      <c r="GD153" s="94"/>
      <c r="GE153" s="94"/>
      <c r="GF153" s="94"/>
      <c r="GG153" s="94"/>
      <c r="GH153" s="94"/>
      <c r="GI153" s="94"/>
      <c r="GJ153" s="94"/>
      <c r="GK153" s="94"/>
      <c r="GL153" s="94"/>
      <c r="GM153" s="94"/>
      <c r="GN153" s="94"/>
      <c r="GO153" s="94"/>
      <c r="GP153" s="94"/>
      <c r="GQ153" s="94"/>
      <c r="GR153" s="94"/>
    </row>
    <row r="154" spans="2:200">
      <c r="B154" s="115"/>
      <c r="C154" s="94"/>
      <c r="D154" s="94"/>
      <c r="E154" s="94"/>
      <c r="F154" s="94"/>
      <c r="G154" s="94"/>
      <c r="H154" s="94"/>
      <c r="I154" s="84"/>
      <c r="J154" s="94"/>
      <c r="K154" s="94"/>
      <c r="L154" s="94"/>
      <c r="M154" s="94"/>
      <c r="N154" s="94"/>
      <c r="O154" s="94"/>
      <c r="P154" s="94"/>
      <c r="Q154" s="94"/>
      <c r="R154" s="94"/>
      <c r="S154" s="84"/>
      <c r="T154" s="84"/>
      <c r="U154" s="84"/>
      <c r="V154" s="94"/>
      <c r="W154" s="94"/>
      <c r="X154" s="94"/>
      <c r="Y154" s="94"/>
      <c r="Z154" s="94"/>
      <c r="AA154" s="94"/>
      <c r="AB154" s="94"/>
      <c r="AC154" s="8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4"/>
      <c r="BB154" s="94"/>
      <c r="BC154" s="94"/>
      <c r="BD154" s="94"/>
      <c r="BE154" s="94"/>
      <c r="BF154" s="94"/>
      <c r="BG154" s="94"/>
      <c r="BH154" s="94"/>
      <c r="BI154" s="94"/>
      <c r="BJ154" s="94"/>
      <c r="BK154" s="94"/>
      <c r="BL154" s="94"/>
      <c r="BM154" s="94"/>
      <c r="BN154" s="94"/>
      <c r="BO154" s="94"/>
      <c r="BP154" s="94"/>
      <c r="BQ154" s="94"/>
      <c r="BR154" s="94"/>
      <c r="BS154" s="94"/>
      <c r="BT154" s="94"/>
      <c r="BU154" s="94"/>
      <c r="BV154" s="94"/>
      <c r="BW154" s="94"/>
      <c r="BX154" s="94"/>
      <c r="BY154" s="94"/>
      <c r="BZ154" s="94"/>
      <c r="CA154" s="94"/>
      <c r="CB154" s="94"/>
      <c r="CC154" s="94"/>
      <c r="CD154" s="94"/>
      <c r="CE154" s="94"/>
      <c r="CF154" s="94"/>
      <c r="CG154" s="94"/>
      <c r="CH154" s="94"/>
      <c r="CI154" s="94"/>
      <c r="CJ154" s="94"/>
      <c r="CK154" s="94"/>
      <c r="CL154" s="94"/>
      <c r="CM154" s="94"/>
      <c r="CN154" s="94"/>
      <c r="CO154" s="94"/>
      <c r="CP154" s="94"/>
      <c r="CQ154" s="94"/>
      <c r="CR154" s="94"/>
      <c r="CS154" s="94"/>
      <c r="CT154" s="94"/>
      <c r="CU154" s="94"/>
      <c r="CV154" s="94"/>
      <c r="CW154" s="94"/>
      <c r="CX154" s="94"/>
      <c r="CY154" s="94"/>
      <c r="CZ154" s="94"/>
      <c r="DA154" s="94"/>
      <c r="DB154" s="94"/>
      <c r="DC154" s="94"/>
      <c r="DD154" s="94"/>
      <c r="DE154" s="94"/>
      <c r="DF154" s="94"/>
      <c r="DG154" s="94"/>
      <c r="DH154" s="94"/>
      <c r="DI154" s="94"/>
      <c r="DJ154" s="94"/>
      <c r="DK154" s="94"/>
      <c r="DL154" s="94"/>
      <c r="DM154" s="94"/>
      <c r="DN154" s="94"/>
      <c r="DO154" s="94"/>
      <c r="DP154" s="94"/>
      <c r="DQ154" s="94"/>
      <c r="DR154" s="94"/>
      <c r="DS154" s="94"/>
      <c r="DT154" s="94"/>
      <c r="DU154" s="94"/>
      <c r="DV154" s="94"/>
      <c r="DW154" s="94"/>
      <c r="DX154" s="94"/>
      <c r="DY154" s="94"/>
      <c r="DZ154" s="94"/>
      <c r="EA154" s="94"/>
      <c r="EB154" s="94"/>
      <c r="EC154" s="94"/>
      <c r="ED154" s="94"/>
      <c r="EE154" s="94"/>
      <c r="EF154" s="94"/>
      <c r="EG154" s="94"/>
      <c r="EH154" s="94"/>
      <c r="EI154" s="94"/>
      <c r="EJ154" s="94"/>
      <c r="EK154" s="94"/>
      <c r="EL154" s="94"/>
      <c r="EM154" s="94"/>
      <c r="EN154" s="94"/>
      <c r="EO154" s="94"/>
      <c r="EP154" s="94"/>
      <c r="EQ154" s="94"/>
      <c r="ER154" s="94"/>
      <c r="ES154" s="94"/>
      <c r="ET154" s="94"/>
      <c r="EU154" s="94"/>
      <c r="EV154" s="94"/>
      <c r="EW154" s="94"/>
      <c r="EX154" s="94"/>
      <c r="EY154" s="94"/>
      <c r="EZ154" s="94"/>
      <c r="FA154" s="94"/>
      <c r="FB154" s="94"/>
      <c r="FC154" s="94"/>
      <c r="FD154" s="94"/>
      <c r="FE154" s="94"/>
      <c r="FF154" s="94"/>
      <c r="FG154" s="94"/>
      <c r="FH154" s="94"/>
      <c r="FI154" s="94"/>
      <c r="FJ154" s="94"/>
      <c r="FK154" s="94"/>
      <c r="FL154" s="94"/>
      <c r="FM154" s="94"/>
      <c r="FN154" s="94"/>
      <c r="FO154" s="94"/>
      <c r="FP154" s="94"/>
      <c r="FQ154" s="94"/>
      <c r="FR154" s="94"/>
      <c r="FS154" s="94"/>
      <c r="FT154" s="94"/>
      <c r="FU154" s="94"/>
      <c r="FV154" s="94"/>
      <c r="FW154" s="94"/>
      <c r="FX154" s="94"/>
      <c r="FY154" s="94"/>
      <c r="FZ154" s="94"/>
      <c r="GA154" s="94"/>
      <c r="GB154" s="94"/>
      <c r="GC154" s="94"/>
      <c r="GD154" s="94"/>
      <c r="GE154" s="94"/>
      <c r="GF154" s="94"/>
      <c r="GG154" s="94"/>
      <c r="GH154" s="94"/>
      <c r="GI154" s="94"/>
      <c r="GJ154" s="94"/>
      <c r="GK154" s="94"/>
      <c r="GL154" s="94"/>
      <c r="GM154" s="94"/>
      <c r="GN154" s="94"/>
      <c r="GO154" s="94"/>
      <c r="GP154" s="94"/>
      <c r="GQ154" s="94"/>
      <c r="GR154" s="94"/>
    </row>
    <row r="155" spans="2:200">
      <c r="B155" s="115"/>
      <c r="C155" s="94"/>
      <c r="D155" s="94"/>
      <c r="E155" s="94"/>
      <c r="F155" s="94"/>
      <c r="G155" s="94"/>
      <c r="H155" s="94"/>
      <c r="I155" s="84"/>
      <c r="J155" s="94"/>
      <c r="K155" s="94"/>
      <c r="L155" s="94"/>
      <c r="M155" s="94"/>
      <c r="N155" s="94"/>
      <c r="O155" s="94"/>
      <c r="P155" s="94"/>
      <c r="Q155" s="94"/>
      <c r="R155" s="94"/>
      <c r="S155" s="84"/>
      <c r="T155" s="84"/>
      <c r="U155" s="84"/>
      <c r="V155" s="94"/>
      <c r="W155" s="94"/>
      <c r="X155" s="94"/>
      <c r="Y155" s="94"/>
      <c r="Z155" s="94"/>
      <c r="AA155" s="94"/>
      <c r="AB155" s="94"/>
      <c r="AC155" s="8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A155" s="94"/>
      <c r="CB155" s="94"/>
      <c r="CC155" s="94"/>
      <c r="CD155" s="94"/>
      <c r="CE155" s="94"/>
      <c r="CF155" s="94"/>
      <c r="CG155" s="94"/>
      <c r="CH155" s="94"/>
      <c r="CI155" s="94"/>
      <c r="CJ155" s="94"/>
      <c r="CK155" s="94"/>
      <c r="CL155" s="94"/>
      <c r="CM155" s="94"/>
      <c r="CN155" s="94"/>
      <c r="CO155" s="94"/>
      <c r="CP155" s="94"/>
      <c r="CQ155" s="94"/>
      <c r="CR155" s="94"/>
      <c r="CS155" s="94"/>
      <c r="CT155" s="94"/>
      <c r="CU155" s="94"/>
      <c r="CV155" s="94"/>
      <c r="CW155" s="94"/>
      <c r="CX155" s="94"/>
      <c r="CY155" s="94"/>
      <c r="CZ155" s="94"/>
      <c r="DA155" s="94"/>
      <c r="DB155" s="94"/>
      <c r="DC155" s="94"/>
      <c r="DD155" s="94"/>
      <c r="DE155" s="94"/>
      <c r="DF155" s="94"/>
      <c r="DG155" s="94"/>
      <c r="DH155" s="94"/>
      <c r="DI155" s="94"/>
      <c r="DJ155" s="94"/>
      <c r="DK155" s="94"/>
      <c r="DL155" s="94"/>
      <c r="DM155" s="94"/>
      <c r="DN155" s="94"/>
      <c r="DO155" s="94"/>
      <c r="DP155" s="94"/>
      <c r="DQ155" s="94"/>
      <c r="DR155" s="94"/>
      <c r="DS155" s="94"/>
      <c r="DT155" s="94"/>
      <c r="DU155" s="94"/>
      <c r="DV155" s="94"/>
      <c r="DW155" s="94"/>
      <c r="DX155" s="94"/>
      <c r="DY155" s="94"/>
      <c r="DZ155" s="94"/>
      <c r="EA155" s="94"/>
      <c r="EB155" s="94"/>
      <c r="EC155" s="94"/>
      <c r="ED155" s="94"/>
      <c r="EE155" s="94"/>
      <c r="EF155" s="94"/>
      <c r="EG155" s="94"/>
      <c r="EH155" s="94"/>
      <c r="EI155" s="94"/>
      <c r="EJ155" s="94"/>
      <c r="EK155" s="94"/>
      <c r="EL155" s="94"/>
      <c r="EM155" s="94"/>
      <c r="EN155" s="94"/>
      <c r="EO155" s="94"/>
      <c r="EP155" s="94"/>
      <c r="EQ155" s="94"/>
      <c r="ER155" s="94"/>
      <c r="ES155" s="94"/>
      <c r="ET155" s="94"/>
      <c r="EU155" s="94"/>
      <c r="EV155" s="94"/>
      <c r="EW155" s="94"/>
      <c r="EX155" s="94"/>
      <c r="EY155" s="94"/>
      <c r="EZ155" s="94"/>
      <c r="FA155" s="94"/>
      <c r="FB155" s="94"/>
      <c r="FC155" s="94"/>
      <c r="FD155" s="94"/>
      <c r="FE155" s="94"/>
      <c r="FF155" s="94"/>
      <c r="FG155" s="94"/>
      <c r="FH155" s="94"/>
      <c r="FI155" s="94"/>
      <c r="FJ155" s="94"/>
      <c r="FK155" s="94"/>
      <c r="FL155" s="94"/>
      <c r="FM155" s="94"/>
      <c r="FN155" s="94"/>
      <c r="FO155" s="94"/>
      <c r="FP155" s="94"/>
      <c r="FQ155" s="94"/>
      <c r="FR155" s="94"/>
      <c r="FS155" s="94"/>
      <c r="FT155" s="94"/>
      <c r="FU155" s="94"/>
      <c r="FV155" s="94"/>
      <c r="FW155" s="94"/>
      <c r="FX155" s="94"/>
      <c r="FY155" s="94"/>
      <c r="FZ155" s="94"/>
      <c r="GA155" s="94"/>
      <c r="GB155" s="94"/>
      <c r="GC155" s="94"/>
      <c r="GD155" s="94"/>
      <c r="GE155" s="94"/>
      <c r="GF155" s="94"/>
      <c r="GG155" s="94"/>
      <c r="GH155" s="94"/>
      <c r="GI155" s="94"/>
      <c r="GJ155" s="94"/>
      <c r="GK155" s="94"/>
      <c r="GL155" s="94"/>
      <c r="GM155" s="94"/>
      <c r="GN155" s="94"/>
      <c r="GO155" s="94"/>
      <c r="GP155" s="94"/>
      <c r="GQ155" s="94"/>
      <c r="GR155" s="94"/>
    </row>
    <row r="156" spans="2:200">
      <c r="B156" s="115"/>
      <c r="C156" s="94"/>
      <c r="D156" s="94"/>
      <c r="E156" s="94"/>
      <c r="F156" s="94"/>
      <c r="G156" s="94"/>
      <c r="H156" s="94"/>
      <c r="I156" s="84"/>
      <c r="J156" s="94"/>
      <c r="K156" s="94"/>
      <c r="L156" s="94"/>
      <c r="M156" s="94"/>
      <c r="N156" s="94"/>
      <c r="O156" s="94"/>
      <c r="P156" s="94"/>
      <c r="Q156" s="94"/>
      <c r="R156" s="94"/>
      <c r="S156" s="84"/>
      <c r="T156" s="84"/>
      <c r="U156" s="84"/>
      <c r="V156" s="94"/>
      <c r="W156" s="94"/>
      <c r="X156" s="94"/>
      <c r="Y156" s="94"/>
      <c r="Z156" s="94"/>
      <c r="AA156" s="94"/>
      <c r="AB156" s="94"/>
      <c r="AC156" s="8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94"/>
      <c r="CD156" s="94"/>
      <c r="CE156" s="94"/>
      <c r="CF156" s="94"/>
      <c r="CG156" s="94"/>
      <c r="CH156" s="94"/>
      <c r="CI156" s="94"/>
      <c r="CJ156" s="94"/>
      <c r="CK156" s="94"/>
      <c r="CL156" s="94"/>
      <c r="CM156" s="94"/>
      <c r="CN156" s="94"/>
      <c r="CO156" s="94"/>
      <c r="CP156" s="94"/>
      <c r="CQ156" s="94"/>
      <c r="CR156" s="94"/>
      <c r="CS156" s="94"/>
      <c r="CT156" s="94"/>
      <c r="CU156" s="94"/>
      <c r="CV156" s="94"/>
      <c r="CW156" s="94"/>
      <c r="CX156" s="94"/>
      <c r="CY156" s="94"/>
      <c r="CZ156" s="94"/>
      <c r="DA156" s="94"/>
      <c r="DB156" s="94"/>
      <c r="DC156" s="94"/>
      <c r="DD156" s="94"/>
      <c r="DE156" s="94"/>
      <c r="DF156" s="94"/>
      <c r="DG156" s="94"/>
      <c r="DH156" s="94"/>
      <c r="DI156" s="94"/>
      <c r="DJ156" s="94"/>
      <c r="DK156" s="94"/>
      <c r="DL156" s="94"/>
      <c r="DM156" s="94"/>
      <c r="DN156" s="94"/>
      <c r="DO156" s="94"/>
      <c r="DP156" s="94"/>
      <c r="DQ156" s="94"/>
      <c r="DR156" s="94"/>
      <c r="DS156" s="94"/>
      <c r="DT156" s="94"/>
      <c r="DU156" s="94"/>
      <c r="DV156" s="94"/>
      <c r="DW156" s="94"/>
      <c r="DX156" s="94"/>
      <c r="DY156" s="94"/>
      <c r="DZ156" s="94"/>
      <c r="EA156" s="94"/>
      <c r="EB156" s="94"/>
      <c r="EC156" s="94"/>
      <c r="ED156" s="94"/>
      <c r="EE156" s="94"/>
      <c r="EF156" s="94"/>
      <c r="EG156" s="94"/>
      <c r="EH156" s="94"/>
      <c r="EI156" s="94"/>
      <c r="EJ156" s="94"/>
      <c r="EK156" s="94"/>
      <c r="EL156" s="94"/>
      <c r="EM156" s="94"/>
      <c r="EN156" s="94"/>
      <c r="EO156" s="94"/>
      <c r="EP156" s="94"/>
      <c r="EQ156" s="94"/>
      <c r="ER156" s="94"/>
      <c r="ES156" s="94"/>
      <c r="ET156" s="94"/>
      <c r="EU156" s="94"/>
      <c r="EV156" s="94"/>
      <c r="EW156" s="94"/>
      <c r="EX156" s="94"/>
      <c r="EY156" s="94"/>
      <c r="EZ156" s="94"/>
      <c r="FA156" s="94"/>
      <c r="FB156" s="94"/>
      <c r="FC156" s="94"/>
      <c r="FD156" s="94"/>
      <c r="FE156" s="94"/>
      <c r="FF156" s="94"/>
      <c r="FG156" s="94"/>
      <c r="FH156" s="94"/>
      <c r="FI156" s="94"/>
      <c r="FJ156" s="94"/>
      <c r="FK156" s="94"/>
      <c r="FL156" s="94"/>
      <c r="FM156" s="94"/>
      <c r="FN156" s="94"/>
      <c r="FO156" s="94"/>
      <c r="FP156" s="94"/>
      <c r="FQ156" s="94"/>
      <c r="FR156" s="94"/>
      <c r="FS156" s="94"/>
      <c r="FT156" s="94"/>
      <c r="FU156" s="94"/>
      <c r="FV156" s="94"/>
      <c r="FW156" s="94"/>
      <c r="FX156" s="94"/>
      <c r="FY156" s="94"/>
      <c r="FZ156" s="94"/>
      <c r="GA156" s="94"/>
      <c r="GB156" s="94"/>
      <c r="GC156" s="94"/>
      <c r="GD156" s="94"/>
      <c r="GE156" s="94"/>
      <c r="GF156" s="94"/>
      <c r="GG156" s="94"/>
      <c r="GH156" s="94"/>
      <c r="GI156" s="94"/>
      <c r="GJ156" s="94"/>
      <c r="GK156" s="94"/>
      <c r="GL156" s="94"/>
      <c r="GM156" s="94"/>
      <c r="GN156" s="94"/>
      <c r="GO156" s="94"/>
      <c r="GP156" s="94"/>
      <c r="GQ156" s="94"/>
      <c r="GR156" s="94"/>
    </row>
    <row r="157" spans="2:200">
      <c r="B157" s="115"/>
      <c r="C157" s="94"/>
      <c r="D157" s="94"/>
      <c r="E157" s="94"/>
      <c r="F157" s="94"/>
      <c r="G157" s="94"/>
      <c r="H157" s="94"/>
      <c r="I157" s="84"/>
      <c r="J157" s="94"/>
      <c r="K157" s="94"/>
      <c r="L157" s="94"/>
      <c r="M157" s="94"/>
      <c r="N157" s="94"/>
      <c r="O157" s="94"/>
      <c r="P157" s="94"/>
      <c r="Q157" s="94"/>
      <c r="R157" s="94"/>
      <c r="S157" s="84"/>
      <c r="T157" s="84"/>
      <c r="U157" s="84"/>
      <c r="V157" s="94"/>
      <c r="W157" s="94"/>
      <c r="X157" s="94"/>
      <c r="Y157" s="94"/>
      <c r="Z157" s="94"/>
      <c r="AA157" s="94"/>
      <c r="AB157" s="94"/>
      <c r="AC157" s="84"/>
      <c r="AD157" s="94"/>
      <c r="AE157" s="94"/>
      <c r="AF157" s="94"/>
      <c r="AG157" s="94"/>
      <c r="AH157" s="94"/>
      <c r="AI157" s="94"/>
      <c r="AJ157" s="94"/>
      <c r="AK157" s="94"/>
      <c r="AL157" s="94"/>
      <c r="AM157" s="94"/>
      <c r="AN157" s="94"/>
      <c r="AO157" s="94"/>
      <c r="AP157" s="94"/>
      <c r="AQ157" s="94"/>
      <c r="AR157" s="94"/>
      <c r="AS157" s="94"/>
      <c r="AT157" s="94"/>
      <c r="AU157" s="94"/>
      <c r="AV157" s="94"/>
      <c r="AW157" s="94"/>
      <c r="AX157" s="94"/>
      <c r="AY157" s="94"/>
      <c r="AZ157" s="94"/>
      <c r="BA157" s="94"/>
      <c r="BB157" s="94"/>
      <c r="BC157" s="94"/>
      <c r="BD157" s="94"/>
      <c r="BE157" s="94"/>
      <c r="BF157" s="94"/>
      <c r="BG157" s="94"/>
      <c r="BH157" s="94"/>
      <c r="BI157" s="94"/>
      <c r="BJ157" s="94"/>
      <c r="BK157" s="94"/>
      <c r="BL157" s="94"/>
      <c r="BM157" s="94"/>
      <c r="BN157" s="94"/>
      <c r="BO157" s="94"/>
      <c r="BP157" s="94"/>
      <c r="BQ157" s="94"/>
      <c r="BR157" s="94"/>
      <c r="BS157" s="94"/>
      <c r="BT157" s="94"/>
      <c r="BU157" s="94"/>
      <c r="BV157" s="94"/>
      <c r="BW157" s="94"/>
      <c r="BX157" s="94"/>
      <c r="BY157" s="94"/>
      <c r="BZ157" s="94"/>
      <c r="CA157" s="94"/>
      <c r="CB157" s="94"/>
      <c r="CC157" s="94"/>
      <c r="CD157" s="94"/>
      <c r="CE157" s="94"/>
      <c r="CF157" s="94"/>
      <c r="CG157" s="94"/>
      <c r="CH157" s="94"/>
      <c r="CI157" s="94"/>
      <c r="CJ157" s="94"/>
      <c r="CK157" s="94"/>
      <c r="CL157" s="94"/>
      <c r="CM157" s="94"/>
      <c r="CN157" s="94"/>
      <c r="CO157" s="94"/>
      <c r="CP157" s="94"/>
      <c r="CQ157" s="94"/>
      <c r="CR157" s="94"/>
      <c r="CS157" s="94"/>
      <c r="CT157" s="94"/>
      <c r="CU157" s="94"/>
      <c r="CV157" s="94"/>
      <c r="CW157" s="94"/>
      <c r="CX157" s="94"/>
      <c r="CY157" s="94"/>
      <c r="CZ157" s="94"/>
      <c r="DA157" s="94"/>
      <c r="DB157" s="94"/>
      <c r="DC157" s="94"/>
      <c r="DD157" s="94"/>
      <c r="DE157" s="94"/>
      <c r="DF157" s="94"/>
      <c r="DG157" s="94"/>
      <c r="DH157" s="94"/>
      <c r="DI157" s="94"/>
      <c r="DJ157" s="94"/>
      <c r="DK157" s="94"/>
      <c r="DL157" s="94"/>
      <c r="DM157" s="94"/>
      <c r="DN157" s="94"/>
      <c r="DO157" s="94"/>
      <c r="DP157" s="94"/>
      <c r="DQ157" s="94"/>
      <c r="DR157" s="94"/>
      <c r="DS157" s="94"/>
      <c r="DT157" s="94"/>
      <c r="DU157" s="94"/>
      <c r="DV157" s="94"/>
      <c r="DW157" s="94"/>
      <c r="DX157" s="94"/>
      <c r="DY157" s="94"/>
      <c r="DZ157" s="94"/>
      <c r="EA157" s="94"/>
      <c r="EB157" s="94"/>
      <c r="EC157" s="94"/>
      <c r="ED157" s="94"/>
      <c r="EE157" s="94"/>
      <c r="EF157" s="94"/>
      <c r="EG157" s="94"/>
      <c r="EH157" s="94"/>
      <c r="EI157" s="94"/>
      <c r="EJ157" s="94"/>
      <c r="EK157" s="94"/>
      <c r="EL157" s="94"/>
      <c r="EM157" s="94"/>
      <c r="EN157" s="94"/>
      <c r="EO157" s="94"/>
      <c r="EP157" s="94"/>
      <c r="EQ157" s="94"/>
      <c r="ER157" s="94"/>
      <c r="ES157" s="94"/>
      <c r="ET157" s="94"/>
      <c r="EU157" s="94"/>
      <c r="EV157" s="94"/>
      <c r="EW157" s="94"/>
      <c r="EX157" s="94"/>
      <c r="EY157" s="94"/>
      <c r="EZ157" s="94"/>
      <c r="FA157" s="94"/>
      <c r="FB157" s="94"/>
      <c r="FC157" s="94"/>
      <c r="FD157" s="94"/>
      <c r="FE157" s="94"/>
      <c r="FF157" s="94"/>
      <c r="FG157" s="94"/>
      <c r="FH157" s="94"/>
      <c r="FI157" s="94"/>
      <c r="FJ157" s="94"/>
      <c r="FK157" s="94"/>
      <c r="FL157" s="94"/>
      <c r="FM157" s="94"/>
      <c r="FN157" s="94"/>
      <c r="FO157" s="94"/>
      <c r="FP157" s="94"/>
      <c r="FQ157" s="94"/>
      <c r="FR157" s="94"/>
      <c r="FS157" s="94"/>
      <c r="FT157" s="94"/>
      <c r="FU157" s="94"/>
      <c r="FV157" s="94"/>
      <c r="FW157" s="94"/>
      <c r="FX157" s="94"/>
      <c r="FY157" s="94"/>
      <c r="FZ157" s="94"/>
      <c r="GA157" s="94"/>
      <c r="GB157" s="94"/>
      <c r="GC157" s="94"/>
      <c r="GD157" s="94"/>
      <c r="GE157" s="94"/>
      <c r="GF157" s="94"/>
      <c r="GG157" s="94"/>
      <c r="GH157" s="94"/>
      <c r="GI157" s="94"/>
      <c r="GJ157" s="94"/>
      <c r="GK157" s="94"/>
      <c r="GL157" s="94"/>
      <c r="GM157" s="94"/>
      <c r="GN157" s="94"/>
      <c r="GO157" s="94"/>
      <c r="GP157" s="94"/>
      <c r="GQ157" s="94"/>
      <c r="GR157" s="94"/>
    </row>
    <row r="158" spans="2:200">
      <c r="B158" s="115"/>
      <c r="C158" s="94"/>
      <c r="D158" s="94"/>
      <c r="E158" s="94"/>
      <c r="F158" s="94"/>
      <c r="G158" s="94"/>
      <c r="H158" s="94"/>
      <c r="I158" s="84"/>
      <c r="J158" s="94"/>
      <c r="K158" s="94"/>
      <c r="L158" s="94"/>
      <c r="M158" s="94"/>
      <c r="N158" s="94"/>
      <c r="O158" s="94"/>
      <c r="P158" s="94"/>
      <c r="Q158" s="94"/>
      <c r="R158" s="94"/>
      <c r="S158" s="84"/>
      <c r="T158" s="84"/>
      <c r="U158" s="84"/>
      <c r="V158" s="94"/>
      <c r="W158" s="94"/>
      <c r="X158" s="94"/>
      <c r="Y158" s="94"/>
      <c r="Z158" s="94"/>
      <c r="AA158" s="94"/>
      <c r="AB158" s="94"/>
      <c r="AC158" s="8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c r="DR158" s="94"/>
      <c r="DS158" s="94"/>
      <c r="DT158" s="94"/>
      <c r="DU158" s="94"/>
      <c r="DV158" s="94"/>
      <c r="DW158" s="94"/>
      <c r="DX158" s="94"/>
      <c r="DY158" s="94"/>
      <c r="DZ158" s="94"/>
      <c r="EA158" s="94"/>
      <c r="EB158" s="94"/>
      <c r="EC158" s="94"/>
      <c r="ED158" s="94"/>
      <c r="EE158" s="94"/>
      <c r="EF158" s="94"/>
      <c r="EG158" s="94"/>
      <c r="EH158" s="94"/>
      <c r="EI158" s="94"/>
      <c r="EJ158" s="94"/>
      <c r="EK158" s="94"/>
      <c r="EL158" s="94"/>
      <c r="EM158" s="94"/>
      <c r="EN158" s="94"/>
      <c r="EO158" s="94"/>
      <c r="EP158" s="94"/>
      <c r="EQ158" s="94"/>
      <c r="ER158" s="94"/>
      <c r="ES158" s="94"/>
      <c r="ET158" s="94"/>
      <c r="EU158" s="94"/>
      <c r="EV158" s="94"/>
      <c r="EW158" s="94"/>
      <c r="EX158" s="94"/>
      <c r="EY158" s="94"/>
      <c r="EZ158" s="94"/>
      <c r="FA158" s="94"/>
      <c r="FB158" s="94"/>
      <c r="FC158" s="94"/>
      <c r="FD158" s="94"/>
      <c r="FE158" s="94"/>
      <c r="FF158" s="94"/>
      <c r="FG158" s="94"/>
      <c r="FH158" s="94"/>
      <c r="FI158" s="94"/>
      <c r="FJ158" s="94"/>
      <c r="FK158" s="94"/>
      <c r="FL158" s="94"/>
      <c r="FM158" s="94"/>
      <c r="FN158" s="94"/>
      <c r="FO158" s="94"/>
      <c r="FP158" s="94"/>
      <c r="FQ158" s="94"/>
      <c r="FR158" s="94"/>
      <c r="FS158" s="94"/>
      <c r="FT158" s="94"/>
      <c r="FU158" s="94"/>
      <c r="FV158" s="94"/>
      <c r="FW158" s="94"/>
      <c r="FX158" s="94"/>
      <c r="FY158" s="94"/>
      <c r="FZ158" s="94"/>
      <c r="GA158" s="94"/>
      <c r="GB158" s="94"/>
      <c r="GC158" s="94"/>
      <c r="GD158" s="94"/>
      <c r="GE158" s="94"/>
      <c r="GF158" s="94"/>
      <c r="GG158" s="94"/>
      <c r="GH158" s="94"/>
      <c r="GI158" s="94"/>
      <c r="GJ158" s="94"/>
      <c r="GK158" s="94"/>
      <c r="GL158" s="94"/>
      <c r="GM158" s="94"/>
      <c r="GN158" s="94"/>
      <c r="GO158" s="94"/>
      <c r="GP158" s="94"/>
      <c r="GQ158" s="94"/>
      <c r="GR158" s="94"/>
    </row>
    <row r="159" spans="2:200">
      <c r="B159" s="115"/>
      <c r="C159" s="94"/>
      <c r="D159" s="94"/>
      <c r="E159" s="94"/>
      <c r="F159" s="94"/>
      <c r="G159" s="94"/>
      <c r="H159" s="94"/>
      <c r="I159" s="84"/>
      <c r="J159" s="94"/>
      <c r="K159" s="94"/>
      <c r="L159" s="94"/>
      <c r="M159" s="94"/>
      <c r="N159" s="94"/>
      <c r="O159" s="94"/>
      <c r="P159" s="94"/>
      <c r="Q159" s="94"/>
      <c r="R159" s="94"/>
      <c r="S159" s="84"/>
      <c r="T159" s="84"/>
      <c r="U159" s="84"/>
      <c r="V159" s="94"/>
      <c r="W159" s="94"/>
      <c r="X159" s="94"/>
      <c r="Y159" s="94"/>
      <c r="Z159" s="94"/>
      <c r="AA159" s="94"/>
      <c r="AB159" s="94"/>
      <c r="AC159" s="8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c r="EL159" s="94"/>
      <c r="EM159" s="94"/>
      <c r="EN159" s="94"/>
      <c r="EO159" s="94"/>
      <c r="EP159" s="94"/>
      <c r="EQ159" s="94"/>
      <c r="ER159" s="94"/>
      <c r="ES159" s="94"/>
      <c r="ET159" s="94"/>
      <c r="EU159" s="94"/>
      <c r="EV159" s="94"/>
      <c r="EW159" s="94"/>
      <c r="EX159" s="94"/>
      <c r="EY159" s="94"/>
      <c r="EZ159" s="94"/>
      <c r="FA159" s="94"/>
      <c r="FB159" s="94"/>
      <c r="FC159" s="94"/>
      <c r="FD159" s="94"/>
      <c r="FE159" s="94"/>
      <c r="FF159" s="94"/>
      <c r="FG159" s="94"/>
      <c r="FH159" s="94"/>
      <c r="FI159" s="94"/>
      <c r="FJ159" s="94"/>
      <c r="FK159" s="94"/>
      <c r="FL159" s="94"/>
      <c r="FM159" s="94"/>
      <c r="FN159" s="94"/>
      <c r="FO159" s="94"/>
      <c r="FP159" s="94"/>
      <c r="FQ159" s="94"/>
      <c r="FR159" s="94"/>
      <c r="FS159" s="94"/>
      <c r="FT159" s="94"/>
      <c r="FU159" s="94"/>
      <c r="FV159" s="94"/>
      <c r="FW159" s="94"/>
      <c r="FX159" s="94"/>
      <c r="FY159" s="94"/>
      <c r="FZ159" s="94"/>
      <c r="GA159" s="94"/>
      <c r="GB159" s="94"/>
      <c r="GC159" s="94"/>
      <c r="GD159" s="94"/>
      <c r="GE159" s="94"/>
      <c r="GF159" s="94"/>
      <c r="GG159" s="94"/>
      <c r="GH159" s="94"/>
      <c r="GI159" s="94"/>
      <c r="GJ159" s="94"/>
      <c r="GK159" s="94"/>
      <c r="GL159" s="94"/>
      <c r="GM159" s="94"/>
      <c r="GN159" s="94"/>
      <c r="GO159" s="94"/>
      <c r="GP159" s="94"/>
      <c r="GQ159" s="94"/>
      <c r="GR159" s="94"/>
    </row>
    <row r="160" spans="2:200">
      <c r="B160" s="115"/>
      <c r="C160" s="94"/>
      <c r="D160" s="94"/>
      <c r="E160" s="94"/>
      <c r="F160" s="94"/>
      <c r="G160" s="94"/>
      <c r="H160" s="94"/>
      <c r="I160" s="84"/>
      <c r="J160" s="94"/>
      <c r="K160" s="94"/>
      <c r="L160" s="94"/>
      <c r="M160" s="94"/>
      <c r="N160" s="94"/>
      <c r="O160" s="94"/>
      <c r="P160" s="94"/>
      <c r="Q160" s="94"/>
      <c r="R160" s="94"/>
      <c r="S160" s="84"/>
      <c r="T160" s="84"/>
      <c r="U160" s="84"/>
      <c r="V160" s="94"/>
      <c r="W160" s="94"/>
      <c r="X160" s="94"/>
      <c r="Y160" s="94"/>
      <c r="Z160" s="94"/>
      <c r="AA160" s="94"/>
      <c r="AB160" s="94"/>
      <c r="AC160" s="8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c r="DR160" s="94"/>
      <c r="DS160" s="94"/>
      <c r="DT160" s="94"/>
      <c r="DU160" s="94"/>
      <c r="DV160" s="94"/>
      <c r="DW160" s="94"/>
      <c r="DX160" s="94"/>
      <c r="DY160" s="94"/>
      <c r="DZ160" s="94"/>
      <c r="EA160" s="94"/>
      <c r="EB160" s="94"/>
      <c r="EC160" s="94"/>
      <c r="ED160" s="94"/>
      <c r="EE160" s="94"/>
      <c r="EF160" s="94"/>
      <c r="EG160" s="94"/>
      <c r="EH160" s="94"/>
      <c r="EI160" s="94"/>
      <c r="EJ160" s="94"/>
      <c r="EK160" s="94"/>
      <c r="EL160" s="94"/>
      <c r="EM160" s="94"/>
      <c r="EN160" s="94"/>
      <c r="EO160" s="94"/>
      <c r="EP160" s="94"/>
      <c r="EQ160" s="94"/>
      <c r="ER160" s="94"/>
      <c r="ES160" s="94"/>
      <c r="ET160" s="94"/>
      <c r="EU160" s="94"/>
      <c r="EV160" s="94"/>
      <c r="EW160" s="94"/>
      <c r="EX160" s="94"/>
      <c r="EY160" s="94"/>
      <c r="EZ160" s="94"/>
      <c r="FA160" s="94"/>
      <c r="FB160" s="94"/>
      <c r="FC160" s="94"/>
      <c r="FD160" s="94"/>
      <c r="FE160" s="94"/>
      <c r="FF160" s="94"/>
      <c r="FG160" s="94"/>
      <c r="FH160" s="94"/>
      <c r="FI160" s="94"/>
      <c r="FJ160" s="94"/>
      <c r="FK160" s="94"/>
      <c r="FL160" s="94"/>
      <c r="FM160" s="94"/>
      <c r="FN160" s="94"/>
      <c r="FO160" s="94"/>
      <c r="FP160" s="94"/>
      <c r="FQ160" s="94"/>
      <c r="FR160" s="94"/>
      <c r="FS160" s="94"/>
      <c r="FT160" s="94"/>
      <c r="FU160" s="94"/>
      <c r="FV160" s="94"/>
      <c r="FW160" s="94"/>
      <c r="FX160" s="94"/>
      <c r="FY160" s="94"/>
      <c r="FZ160" s="94"/>
      <c r="GA160" s="94"/>
      <c r="GB160" s="94"/>
      <c r="GC160" s="94"/>
      <c r="GD160" s="94"/>
      <c r="GE160" s="94"/>
      <c r="GF160" s="94"/>
      <c r="GG160" s="94"/>
      <c r="GH160" s="94"/>
      <c r="GI160" s="94"/>
      <c r="GJ160" s="94"/>
      <c r="GK160" s="94"/>
      <c r="GL160" s="94"/>
      <c r="GM160" s="94"/>
      <c r="GN160" s="94"/>
      <c r="GO160" s="94"/>
      <c r="GP160" s="94"/>
      <c r="GQ160" s="94"/>
      <c r="GR160" s="94"/>
    </row>
    <row r="161" spans="2:200">
      <c r="B161" s="115"/>
      <c r="C161" s="94"/>
      <c r="D161" s="94"/>
      <c r="E161" s="94"/>
      <c r="F161" s="94"/>
      <c r="G161" s="94"/>
      <c r="H161" s="94"/>
      <c r="I161" s="84"/>
      <c r="J161" s="94"/>
      <c r="K161" s="94"/>
      <c r="L161" s="94"/>
      <c r="M161" s="94"/>
      <c r="N161" s="94"/>
      <c r="O161" s="94"/>
      <c r="P161" s="94"/>
      <c r="Q161" s="94"/>
      <c r="R161" s="94"/>
      <c r="S161" s="84"/>
      <c r="T161" s="84"/>
      <c r="U161" s="84"/>
      <c r="V161" s="94"/>
      <c r="W161" s="94"/>
      <c r="X161" s="94"/>
      <c r="Y161" s="94"/>
      <c r="Z161" s="94"/>
      <c r="AA161" s="94"/>
      <c r="AB161" s="94"/>
      <c r="AC161" s="8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c r="DR161" s="94"/>
      <c r="DS161" s="94"/>
      <c r="DT161" s="94"/>
      <c r="DU161" s="94"/>
      <c r="DV161" s="94"/>
      <c r="DW161" s="94"/>
      <c r="DX161" s="94"/>
      <c r="DY161" s="94"/>
      <c r="DZ161" s="94"/>
      <c r="EA161" s="94"/>
      <c r="EB161" s="94"/>
      <c r="EC161" s="94"/>
      <c r="ED161" s="94"/>
      <c r="EE161" s="94"/>
      <c r="EF161" s="94"/>
      <c r="EG161" s="94"/>
      <c r="EH161" s="94"/>
      <c r="EI161" s="94"/>
      <c r="EJ161" s="94"/>
      <c r="EK161" s="94"/>
      <c r="EL161" s="94"/>
      <c r="EM161" s="94"/>
      <c r="EN161" s="94"/>
      <c r="EO161" s="94"/>
      <c r="EP161" s="94"/>
      <c r="EQ161" s="94"/>
      <c r="ER161" s="94"/>
      <c r="ES161" s="94"/>
      <c r="ET161" s="94"/>
      <c r="EU161" s="94"/>
      <c r="EV161" s="94"/>
      <c r="EW161" s="94"/>
      <c r="EX161" s="94"/>
      <c r="EY161" s="94"/>
      <c r="EZ161" s="94"/>
      <c r="FA161" s="94"/>
      <c r="FB161" s="94"/>
      <c r="FC161" s="94"/>
      <c r="FD161" s="94"/>
      <c r="FE161" s="94"/>
      <c r="FF161" s="94"/>
      <c r="FG161" s="94"/>
      <c r="FH161" s="94"/>
      <c r="FI161" s="94"/>
      <c r="FJ161" s="94"/>
      <c r="FK161" s="94"/>
      <c r="FL161" s="94"/>
      <c r="FM161" s="94"/>
      <c r="FN161" s="94"/>
      <c r="FO161" s="94"/>
      <c r="FP161" s="94"/>
      <c r="FQ161" s="94"/>
      <c r="FR161" s="94"/>
      <c r="FS161" s="94"/>
      <c r="FT161" s="94"/>
      <c r="FU161" s="94"/>
      <c r="FV161" s="94"/>
      <c r="FW161" s="94"/>
      <c r="FX161" s="94"/>
      <c r="FY161" s="94"/>
      <c r="FZ161" s="94"/>
      <c r="GA161" s="94"/>
      <c r="GB161" s="94"/>
      <c r="GC161" s="94"/>
      <c r="GD161" s="94"/>
      <c r="GE161" s="94"/>
      <c r="GF161" s="94"/>
      <c r="GG161" s="94"/>
      <c r="GH161" s="94"/>
      <c r="GI161" s="94"/>
      <c r="GJ161" s="94"/>
      <c r="GK161" s="94"/>
      <c r="GL161" s="94"/>
      <c r="GM161" s="94"/>
      <c r="GN161" s="94"/>
      <c r="GO161" s="94"/>
      <c r="GP161" s="94"/>
      <c r="GQ161" s="94"/>
      <c r="GR161" s="94"/>
    </row>
    <row r="162" spans="2:200">
      <c r="B162" s="115"/>
      <c r="C162" s="94"/>
      <c r="D162" s="94"/>
      <c r="E162" s="94"/>
      <c r="F162" s="94"/>
      <c r="G162" s="94"/>
      <c r="H162" s="94"/>
      <c r="I162" s="84"/>
      <c r="J162" s="94"/>
      <c r="K162" s="94"/>
      <c r="L162" s="94"/>
      <c r="M162" s="94"/>
      <c r="N162" s="94"/>
      <c r="O162" s="94"/>
      <c r="P162" s="94"/>
      <c r="Q162" s="94"/>
      <c r="R162" s="94"/>
      <c r="S162" s="84"/>
      <c r="T162" s="84"/>
      <c r="U162" s="84"/>
      <c r="V162" s="94"/>
      <c r="W162" s="94"/>
      <c r="X162" s="94"/>
      <c r="Y162" s="94"/>
      <c r="Z162" s="94"/>
      <c r="AA162" s="94"/>
      <c r="AB162" s="94"/>
      <c r="AC162" s="8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4"/>
      <c r="DZ162" s="94"/>
      <c r="EA162" s="94"/>
      <c r="EB162" s="94"/>
      <c r="EC162" s="94"/>
      <c r="ED162" s="94"/>
      <c r="EE162" s="94"/>
      <c r="EF162" s="94"/>
      <c r="EG162" s="94"/>
      <c r="EH162" s="94"/>
      <c r="EI162" s="94"/>
      <c r="EJ162" s="94"/>
      <c r="EK162" s="94"/>
      <c r="EL162" s="94"/>
      <c r="EM162" s="94"/>
      <c r="EN162" s="94"/>
      <c r="EO162" s="94"/>
      <c r="EP162" s="94"/>
      <c r="EQ162" s="94"/>
      <c r="ER162" s="94"/>
      <c r="ES162" s="94"/>
      <c r="ET162" s="94"/>
      <c r="EU162" s="94"/>
      <c r="EV162" s="94"/>
      <c r="EW162" s="94"/>
      <c r="EX162" s="94"/>
      <c r="EY162" s="94"/>
      <c r="EZ162" s="94"/>
      <c r="FA162" s="94"/>
      <c r="FB162" s="94"/>
      <c r="FC162" s="94"/>
      <c r="FD162" s="94"/>
      <c r="FE162" s="94"/>
      <c r="FF162" s="94"/>
      <c r="FG162" s="94"/>
      <c r="FH162" s="94"/>
      <c r="FI162" s="94"/>
      <c r="FJ162" s="94"/>
      <c r="FK162" s="94"/>
      <c r="FL162" s="94"/>
      <c r="FM162" s="94"/>
      <c r="FN162" s="94"/>
      <c r="FO162" s="94"/>
      <c r="FP162" s="94"/>
      <c r="FQ162" s="94"/>
      <c r="FR162" s="94"/>
      <c r="FS162" s="94"/>
      <c r="FT162" s="94"/>
      <c r="FU162" s="94"/>
      <c r="FV162" s="94"/>
      <c r="FW162" s="94"/>
      <c r="FX162" s="94"/>
      <c r="FY162" s="94"/>
      <c r="FZ162" s="94"/>
      <c r="GA162" s="94"/>
      <c r="GB162" s="94"/>
      <c r="GC162" s="94"/>
      <c r="GD162" s="94"/>
      <c r="GE162" s="94"/>
      <c r="GF162" s="94"/>
      <c r="GG162" s="94"/>
      <c r="GH162" s="94"/>
      <c r="GI162" s="94"/>
      <c r="GJ162" s="94"/>
      <c r="GK162" s="94"/>
      <c r="GL162" s="94"/>
      <c r="GM162" s="94"/>
      <c r="GN162" s="94"/>
      <c r="GO162" s="94"/>
      <c r="GP162" s="94"/>
      <c r="GQ162" s="94"/>
      <c r="GR162" s="94"/>
    </row>
    <row r="163" spans="2:200">
      <c r="B163" s="115"/>
      <c r="C163" s="94"/>
      <c r="D163" s="94"/>
      <c r="E163" s="94"/>
      <c r="F163" s="94"/>
      <c r="G163" s="94"/>
      <c r="H163" s="94"/>
      <c r="I163" s="84"/>
      <c r="J163" s="94"/>
      <c r="K163" s="94"/>
      <c r="L163" s="94"/>
      <c r="M163" s="94"/>
      <c r="N163" s="94"/>
      <c r="O163" s="94"/>
      <c r="P163" s="94"/>
      <c r="Q163" s="94"/>
      <c r="R163" s="94"/>
      <c r="S163" s="84"/>
      <c r="T163" s="84"/>
      <c r="U163" s="84"/>
      <c r="V163" s="94"/>
      <c r="W163" s="94"/>
      <c r="X163" s="94"/>
      <c r="Y163" s="94"/>
      <c r="Z163" s="94"/>
      <c r="AA163" s="94"/>
      <c r="AB163" s="94"/>
      <c r="AC163" s="8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row>
    <row r="164" spans="2:200">
      <c r="B164" s="115"/>
      <c r="C164" s="94"/>
      <c r="D164" s="94"/>
      <c r="E164" s="94"/>
      <c r="F164" s="94"/>
      <c r="G164" s="94"/>
      <c r="H164" s="94"/>
      <c r="I164" s="84"/>
      <c r="J164" s="94"/>
      <c r="K164" s="94"/>
      <c r="L164" s="94"/>
      <c r="M164" s="94"/>
      <c r="N164" s="94"/>
      <c r="O164" s="94"/>
      <c r="P164" s="94"/>
      <c r="Q164" s="94"/>
      <c r="R164" s="94"/>
      <c r="S164" s="84"/>
      <c r="T164" s="84"/>
      <c r="U164" s="84"/>
      <c r="V164" s="94"/>
      <c r="W164" s="94"/>
      <c r="X164" s="94"/>
      <c r="Y164" s="94"/>
      <c r="Z164" s="94"/>
      <c r="AA164" s="94"/>
      <c r="AB164" s="94"/>
      <c r="AC164" s="8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row>
    <row r="165" spans="2:200">
      <c r="B165" s="115"/>
      <c r="C165" s="94"/>
      <c r="D165" s="94"/>
      <c r="E165" s="94"/>
      <c r="F165" s="94"/>
      <c r="G165" s="94"/>
      <c r="H165" s="94"/>
      <c r="I165" s="84"/>
      <c r="J165" s="94"/>
      <c r="K165" s="94"/>
      <c r="L165" s="94"/>
      <c r="M165" s="94"/>
      <c r="N165" s="94"/>
      <c r="O165" s="94"/>
      <c r="P165" s="94"/>
      <c r="Q165" s="94"/>
      <c r="R165" s="94"/>
      <c r="S165" s="84"/>
      <c r="T165" s="84"/>
      <c r="U165" s="84"/>
      <c r="V165" s="94"/>
      <c r="W165" s="94"/>
      <c r="X165" s="94"/>
      <c r="Y165" s="94"/>
      <c r="Z165" s="94"/>
      <c r="AA165" s="94"/>
      <c r="AB165" s="94"/>
      <c r="AC165" s="8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4"/>
      <c r="BB165" s="94"/>
      <c r="BC165" s="94"/>
      <c r="BD165" s="94"/>
      <c r="BE165" s="94"/>
      <c r="BF165" s="94"/>
      <c r="BG165" s="94"/>
      <c r="BH165" s="94"/>
      <c r="BI165" s="94"/>
      <c r="BJ165" s="94"/>
      <c r="BK165" s="94"/>
      <c r="BL165" s="94"/>
      <c r="BM165" s="94"/>
      <c r="BN165" s="94"/>
      <c r="BO165" s="94"/>
      <c r="BP165" s="94"/>
      <c r="BQ165" s="94"/>
      <c r="BR165" s="94"/>
      <c r="BS165" s="94"/>
      <c r="BT165" s="94"/>
      <c r="BU165" s="94"/>
      <c r="BV165" s="94"/>
      <c r="BW165" s="94"/>
      <c r="BX165" s="94"/>
      <c r="BY165" s="94"/>
      <c r="BZ165" s="94"/>
      <c r="CA165" s="94"/>
      <c r="CB165" s="94"/>
      <c r="CC165" s="94"/>
      <c r="CD165" s="94"/>
      <c r="CE165" s="94"/>
      <c r="CF165" s="94"/>
      <c r="CG165" s="94"/>
      <c r="CH165" s="94"/>
      <c r="CI165" s="94"/>
      <c r="CJ165" s="94"/>
      <c r="CK165" s="94"/>
      <c r="CL165" s="94"/>
      <c r="CM165" s="94"/>
      <c r="CN165" s="94"/>
      <c r="CO165" s="94"/>
      <c r="CP165" s="94"/>
      <c r="CQ165" s="94"/>
      <c r="CR165" s="94"/>
      <c r="CS165" s="94"/>
      <c r="CT165" s="94"/>
      <c r="CU165" s="94"/>
      <c r="CV165" s="94"/>
      <c r="CW165" s="94"/>
      <c r="CX165" s="94"/>
      <c r="CY165" s="94"/>
      <c r="CZ165" s="94"/>
      <c r="DA165" s="94"/>
      <c r="DB165" s="94"/>
      <c r="DC165" s="94"/>
      <c r="DD165" s="94"/>
      <c r="DE165" s="94"/>
      <c r="DF165" s="94"/>
      <c r="DG165" s="94"/>
      <c r="DH165" s="94"/>
      <c r="DI165" s="94"/>
      <c r="DJ165" s="94"/>
      <c r="DK165" s="94"/>
      <c r="DL165" s="94"/>
      <c r="DM165" s="94"/>
      <c r="DN165" s="94"/>
      <c r="DO165" s="94"/>
      <c r="DP165" s="94"/>
      <c r="DQ165" s="94"/>
      <c r="DR165" s="94"/>
      <c r="DS165" s="94"/>
      <c r="DT165" s="94"/>
      <c r="DU165" s="94"/>
      <c r="DV165" s="94"/>
      <c r="DW165" s="94"/>
      <c r="DX165" s="94"/>
      <c r="DY165" s="94"/>
      <c r="DZ165" s="94"/>
      <c r="EA165" s="94"/>
      <c r="EB165" s="94"/>
      <c r="EC165" s="94"/>
      <c r="ED165" s="94"/>
      <c r="EE165" s="94"/>
      <c r="EF165" s="94"/>
      <c r="EG165" s="94"/>
      <c r="EH165" s="94"/>
      <c r="EI165" s="94"/>
      <c r="EJ165" s="94"/>
      <c r="EK165" s="94"/>
      <c r="EL165" s="94"/>
      <c r="EM165" s="94"/>
      <c r="EN165" s="94"/>
      <c r="EO165" s="94"/>
      <c r="EP165" s="94"/>
      <c r="EQ165" s="94"/>
      <c r="ER165" s="94"/>
      <c r="ES165" s="94"/>
      <c r="ET165" s="94"/>
      <c r="EU165" s="94"/>
      <c r="EV165" s="94"/>
      <c r="EW165" s="94"/>
      <c r="EX165" s="94"/>
      <c r="EY165" s="94"/>
      <c r="EZ165" s="94"/>
      <c r="FA165" s="94"/>
      <c r="FB165" s="94"/>
      <c r="FC165" s="94"/>
      <c r="FD165" s="94"/>
      <c r="FE165" s="94"/>
      <c r="FF165" s="94"/>
      <c r="FG165" s="94"/>
      <c r="FH165" s="94"/>
      <c r="FI165" s="94"/>
      <c r="FJ165" s="94"/>
      <c r="FK165" s="94"/>
      <c r="FL165" s="94"/>
      <c r="FM165" s="94"/>
      <c r="FN165" s="94"/>
      <c r="FO165" s="94"/>
      <c r="FP165" s="94"/>
      <c r="FQ165" s="94"/>
      <c r="FR165" s="94"/>
      <c r="FS165" s="94"/>
      <c r="FT165" s="94"/>
      <c r="FU165" s="94"/>
      <c r="FV165" s="94"/>
      <c r="FW165" s="94"/>
      <c r="FX165" s="94"/>
      <c r="FY165" s="94"/>
      <c r="FZ165" s="94"/>
      <c r="GA165" s="94"/>
      <c r="GB165" s="94"/>
      <c r="GC165" s="94"/>
      <c r="GD165" s="94"/>
      <c r="GE165" s="94"/>
      <c r="GF165" s="94"/>
      <c r="GG165" s="94"/>
      <c r="GH165" s="94"/>
      <c r="GI165" s="94"/>
      <c r="GJ165" s="94"/>
      <c r="GK165" s="94"/>
      <c r="GL165" s="94"/>
      <c r="GM165" s="94"/>
      <c r="GN165" s="94"/>
      <c r="GO165" s="94"/>
      <c r="GP165" s="94"/>
      <c r="GQ165" s="94"/>
      <c r="GR165" s="94"/>
    </row>
    <row r="166" spans="2:200">
      <c r="B166" s="115"/>
      <c r="C166" s="94"/>
      <c r="D166" s="94"/>
      <c r="E166" s="94"/>
      <c r="F166" s="94"/>
      <c r="G166" s="94"/>
      <c r="H166" s="94"/>
      <c r="I166" s="84"/>
      <c r="J166" s="94"/>
      <c r="K166" s="94"/>
      <c r="L166" s="94"/>
      <c r="M166" s="94"/>
      <c r="N166" s="94"/>
      <c r="O166" s="94"/>
      <c r="P166" s="94"/>
      <c r="Q166" s="94"/>
      <c r="R166" s="94"/>
      <c r="S166" s="84"/>
      <c r="T166" s="84"/>
      <c r="U166" s="84"/>
      <c r="V166" s="94"/>
      <c r="W166" s="94"/>
      <c r="X166" s="94"/>
      <c r="Y166" s="94"/>
      <c r="Z166" s="94"/>
      <c r="AA166" s="94"/>
      <c r="AB166" s="94"/>
      <c r="AC166" s="84"/>
      <c r="AD166" s="94"/>
      <c r="AE166" s="94"/>
      <c r="AF166" s="94"/>
      <c r="AG166" s="94"/>
      <c r="AH166" s="94"/>
      <c r="AI166" s="94"/>
      <c r="AJ166" s="94"/>
      <c r="AK166" s="94"/>
      <c r="AL166" s="94"/>
      <c r="AM166" s="94"/>
      <c r="AN166" s="94"/>
      <c r="AO166" s="94"/>
      <c r="AP166" s="94"/>
      <c r="AQ166" s="94"/>
      <c r="AR166" s="94"/>
      <c r="AS166" s="94"/>
      <c r="AT166" s="94"/>
      <c r="AU166" s="94"/>
      <c r="AV166" s="94"/>
      <c r="AW166" s="94"/>
      <c r="AX166" s="94"/>
      <c r="AY166" s="94"/>
      <c r="AZ166" s="94"/>
      <c r="BA166" s="94"/>
      <c r="BB166" s="94"/>
      <c r="BC166" s="94"/>
      <c r="BD166" s="94"/>
      <c r="BE166" s="94"/>
      <c r="BF166" s="94"/>
      <c r="BG166" s="94"/>
      <c r="BH166" s="94"/>
      <c r="BI166" s="94"/>
      <c r="BJ166" s="94"/>
      <c r="BK166" s="94"/>
      <c r="BL166" s="94"/>
      <c r="BM166" s="94"/>
      <c r="BN166" s="94"/>
      <c r="BO166" s="94"/>
      <c r="BP166" s="94"/>
      <c r="BQ166" s="94"/>
      <c r="BR166" s="94"/>
      <c r="BS166" s="94"/>
      <c r="BT166" s="94"/>
      <c r="BU166" s="94"/>
      <c r="BV166" s="94"/>
      <c r="BW166" s="94"/>
      <c r="BX166" s="94"/>
      <c r="BY166" s="94"/>
      <c r="BZ166" s="94"/>
      <c r="CA166" s="94"/>
      <c r="CB166" s="94"/>
      <c r="CC166" s="94"/>
      <c r="CD166" s="94"/>
      <c r="CE166" s="94"/>
      <c r="CF166" s="94"/>
      <c r="CG166" s="94"/>
      <c r="CH166" s="94"/>
      <c r="CI166" s="94"/>
      <c r="CJ166" s="94"/>
      <c r="CK166" s="94"/>
      <c r="CL166" s="94"/>
      <c r="CM166" s="94"/>
      <c r="CN166" s="94"/>
      <c r="CO166" s="94"/>
      <c r="CP166" s="94"/>
      <c r="CQ166" s="94"/>
      <c r="CR166" s="94"/>
      <c r="CS166" s="94"/>
      <c r="CT166" s="94"/>
      <c r="CU166" s="94"/>
      <c r="CV166" s="94"/>
      <c r="CW166" s="94"/>
      <c r="CX166" s="94"/>
      <c r="CY166" s="94"/>
      <c r="CZ166" s="94"/>
      <c r="DA166" s="94"/>
      <c r="DB166" s="94"/>
      <c r="DC166" s="94"/>
      <c r="DD166" s="94"/>
      <c r="DE166" s="94"/>
      <c r="DF166" s="94"/>
      <c r="DG166" s="94"/>
      <c r="DH166" s="94"/>
      <c r="DI166" s="94"/>
      <c r="DJ166" s="94"/>
      <c r="DK166" s="94"/>
      <c r="DL166" s="94"/>
      <c r="DM166" s="94"/>
      <c r="DN166" s="94"/>
      <c r="DO166" s="94"/>
      <c r="DP166" s="94"/>
      <c r="DQ166" s="94"/>
      <c r="DR166" s="94"/>
      <c r="DS166" s="94"/>
      <c r="DT166" s="94"/>
      <c r="DU166" s="94"/>
      <c r="DV166" s="94"/>
      <c r="DW166" s="94"/>
      <c r="DX166" s="94"/>
      <c r="DY166" s="94"/>
      <c r="DZ166" s="94"/>
      <c r="EA166" s="94"/>
      <c r="EB166" s="94"/>
      <c r="EC166" s="94"/>
      <c r="ED166" s="94"/>
      <c r="EE166" s="94"/>
      <c r="EF166" s="94"/>
      <c r="EG166" s="94"/>
      <c r="EH166" s="94"/>
      <c r="EI166" s="94"/>
      <c r="EJ166" s="94"/>
      <c r="EK166" s="94"/>
      <c r="EL166" s="94"/>
      <c r="EM166" s="94"/>
      <c r="EN166" s="94"/>
      <c r="EO166" s="94"/>
      <c r="EP166" s="94"/>
      <c r="EQ166" s="94"/>
      <c r="ER166" s="94"/>
      <c r="ES166" s="94"/>
      <c r="ET166" s="94"/>
      <c r="EU166" s="94"/>
      <c r="EV166" s="94"/>
      <c r="EW166" s="94"/>
      <c r="EX166" s="94"/>
      <c r="EY166" s="94"/>
      <c r="EZ166" s="94"/>
      <c r="FA166" s="94"/>
      <c r="FB166" s="94"/>
      <c r="FC166" s="94"/>
      <c r="FD166" s="94"/>
      <c r="FE166" s="94"/>
      <c r="FF166" s="94"/>
      <c r="FG166" s="94"/>
      <c r="FH166" s="94"/>
      <c r="FI166" s="94"/>
      <c r="FJ166" s="94"/>
      <c r="FK166" s="94"/>
      <c r="FL166" s="94"/>
      <c r="FM166" s="94"/>
      <c r="FN166" s="94"/>
      <c r="FO166" s="94"/>
      <c r="FP166" s="94"/>
      <c r="FQ166" s="94"/>
      <c r="FR166" s="94"/>
      <c r="FS166" s="94"/>
      <c r="FT166" s="94"/>
      <c r="FU166" s="94"/>
      <c r="FV166" s="94"/>
      <c r="FW166" s="94"/>
      <c r="FX166" s="94"/>
      <c r="FY166" s="94"/>
      <c r="FZ166" s="94"/>
      <c r="GA166" s="94"/>
      <c r="GB166" s="94"/>
      <c r="GC166" s="94"/>
      <c r="GD166" s="94"/>
      <c r="GE166" s="94"/>
      <c r="GF166" s="94"/>
      <c r="GG166" s="94"/>
      <c r="GH166" s="94"/>
      <c r="GI166" s="94"/>
      <c r="GJ166" s="94"/>
      <c r="GK166" s="94"/>
      <c r="GL166" s="94"/>
      <c r="GM166" s="94"/>
      <c r="GN166" s="94"/>
      <c r="GO166" s="94"/>
      <c r="GP166" s="94"/>
      <c r="GQ166" s="94"/>
      <c r="GR166" s="94"/>
    </row>
    <row r="167" spans="2:200">
      <c r="B167" s="115"/>
      <c r="C167" s="94"/>
      <c r="D167" s="94"/>
      <c r="E167" s="94"/>
      <c r="F167" s="94"/>
      <c r="G167" s="94"/>
      <c r="H167" s="94"/>
      <c r="I167" s="84"/>
      <c r="J167" s="94"/>
      <c r="K167" s="94"/>
      <c r="L167" s="94"/>
      <c r="M167" s="94"/>
      <c r="N167" s="94"/>
      <c r="O167" s="94"/>
      <c r="P167" s="94"/>
      <c r="Q167" s="94"/>
      <c r="R167" s="94"/>
      <c r="S167" s="84"/>
      <c r="T167" s="84"/>
      <c r="U167" s="84"/>
      <c r="V167" s="94"/>
      <c r="W167" s="94"/>
      <c r="X167" s="94"/>
      <c r="Y167" s="94"/>
      <c r="Z167" s="94"/>
      <c r="AA167" s="94"/>
      <c r="AB167" s="94"/>
      <c r="AC167" s="8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A167" s="94"/>
      <c r="CB167" s="94"/>
      <c r="CC167" s="94"/>
      <c r="CD167" s="94"/>
      <c r="CE167" s="94"/>
      <c r="CF167" s="94"/>
      <c r="CG167" s="94"/>
      <c r="CH167" s="94"/>
      <c r="CI167" s="94"/>
      <c r="CJ167" s="94"/>
      <c r="CK167" s="94"/>
      <c r="CL167" s="94"/>
      <c r="CM167" s="94"/>
      <c r="CN167" s="94"/>
      <c r="CO167" s="94"/>
      <c r="CP167" s="94"/>
      <c r="CQ167" s="94"/>
      <c r="CR167" s="94"/>
      <c r="CS167" s="94"/>
      <c r="CT167" s="94"/>
      <c r="CU167" s="94"/>
      <c r="CV167" s="94"/>
      <c r="CW167" s="94"/>
      <c r="CX167" s="94"/>
      <c r="CY167" s="94"/>
      <c r="CZ167" s="94"/>
      <c r="DA167" s="94"/>
      <c r="DB167" s="94"/>
      <c r="DC167" s="94"/>
      <c r="DD167" s="94"/>
      <c r="DE167" s="94"/>
      <c r="DF167" s="94"/>
      <c r="DG167" s="94"/>
      <c r="DH167" s="94"/>
      <c r="DI167" s="94"/>
      <c r="DJ167" s="94"/>
      <c r="DK167" s="94"/>
      <c r="DL167" s="94"/>
      <c r="DM167" s="94"/>
      <c r="DN167" s="94"/>
      <c r="DO167" s="94"/>
      <c r="DP167" s="94"/>
      <c r="DQ167" s="94"/>
      <c r="DR167" s="94"/>
      <c r="DS167" s="94"/>
      <c r="DT167" s="94"/>
      <c r="DU167" s="94"/>
      <c r="DV167" s="94"/>
      <c r="DW167" s="94"/>
      <c r="DX167" s="94"/>
      <c r="DY167" s="94"/>
      <c r="DZ167" s="94"/>
      <c r="EA167" s="94"/>
      <c r="EB167" s="94"/>
      <c r="EC167" s="94"/>
      <c r="ED167" s="94"/>
      <c r="EE167" s="94"/>
      <c r="EF167" s="94"/>
      <c r="EG167" s="94"/>
      <c r="EH167" s="94"/>
      <c r="EI167" s="94"/>
      <c r="EJ167" s="94"/>
      <c r="EK167" s="94"/>
      <c r="EL167" s="94"/>
      <c r="EM167" s="94"/>
      <c r="EN167" s="94"/>
      <c r="EO167" s="94"/>
      <c r="EP167" s="94"/>
      <c r="EQ167" s="94"/>
      <c r="ER167" s="94"/>
      <c r="ES167" s="94"/>
      <c r="ET167" s="94"/>
      <c r="EU167" s="94"/>
      <c r="EV167" s="94"/>
      <c r="EW167" s="94"/>
      <c r="EX167" s="94"/>
      <c r="EY167" s="94"/>
      <c r="EZ167" s="94"/>
      <c r="FA167" s="94"/>
      <c r="FB167" s="94"/>
      <c r="FC167" s="94"/>
      <c r="FD167" s="94"/>
      <c r="FE167" s="94"/>
      <c r="FF167" s="94"/>
      <c r="FG167" s="94"/>
      <c r="FH167" s="94"/>
      <c r="FI167" s="94"/>
      <c r="FJ167" s="94"/>
      <c r="FK167" s="94"/>
      <c r="FL167" s="94"/>
      <c r="FM167" s="94"/>
      <c r="FN167" s="94"/>
      <c r="FO167" s="94"/>
      <c r="FP167" s="94"/>
      <c r="FQ167" s="94"/>
      <c r="FR167" s="94"/>
      <c r="FS167" s="94"/>
      <c r="FT167" s="94"/>
      <c r="FU167" s="94"/>
      <c r="FV167" s="94"/>
      <c r="FW167" s="94"/>
      <c r="FX167" s="94"/>
      <c r="FY167" s="94"/>
      <c r="FZ167" s="94"/>
      <c r="GA167" s="94"/>
      <c r="GB167" s="94"/>
      <c r="GC167" s="94"/>
      <c r="GD167" s="94"/>
      <c r="GE167" s="94"/>
      <c r="GF167" s="94"/>
      <c r="GG167" s="94"/>
      <c r="GH167" s="94"/>
      <c r="GI167" s="94"/>
      <c r="GJ167" s="94"/>
      <c r="GK167" s="94"/>
      <c r="GL167" s="94"/>
      <c r="GM167" s="94"/>
      <c r="GN167" s="94"/>
      <c r="GO167" s="94"/>
      <c r="GP167" s="94"/>
      <c r="GQ167" s="94"/>
      <c r="GR167" s="94"/>
    </row>
    <row r="168" spans="2:200">
      <c r="B168" s="115"/>
      <c r="C168" s="94"/>
      <c r="D168" s="94"/>
      <c r="E168" s="94"/>
      <c r="F168" s="94"/>
      <c r="G168" s="94"/>
      <c r="H168" s="94"/>
      <c r="I168" s="84"/>
      <c r="J168" s="94"/>
      <c r="K168" s="94"/>
      <c r="L168" s="94"/>
      <c r="M168" s="94"/>
      <c r="N168" s="94"/>
      <c r="O168" s="94"/>
      <c r="P168" s="94"/>
      <c r="Q168" s="94"/>
      <c r="R168" s="94"/>
      <c r="S168" s="84"/>
      <c r="T168" s="84"/>
      <c r="U168" s="84"/>
      <c r="V168" s="94"/>
      <c r="W168" s="94"/>
      <c r="X168" s="94"/>
      <c r="Y168" s="94"/>
      <c r="Z168" s="94"/>
      <c r="AA168" s="94"/>
      <c r="AB168" s="94"/>
      <c r="AC168" s="8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c r="CA168" s="94"/>
      <c r="CB168" s="94"/>
      <c r="CC168" s="94"/>
      <c r="CD168" s="94"/>
      <c r="CE168" s="94"/>
      <c r="CF168" s="94"/>
      <c r="CG168" s="94"/>
      <c r="CH168" s="94"/>
      <c r="CI168" s="94"/>
      <c r="CJ168" s="94"/>
      <c r="CK168" s="94"/>
      <c r="CL168" s="94"/>
      <c r="CM168" s="94"/>
      <c r="CN168" s="94"/>
      <c r="CO168" s="94"/>
      <c r="CP168" s="94"/>
      <c r="CQ168" s="94"/>
      <c r="CR168" s="94"/>
      <c r="CS168" s="94"/>
      <c r="CT168" s="94"/>
      <c r="CU168" s="94"/>
      <c r="CV168" s="94"/>
      <c r="CW168" s="94"/>
      <c r="CX168" s="94"/>
      <c r="CY168" s="94"/>
      <c r="CZ168" s="94"/>
      <c r="DA168" s="94"/>
      <c r="DB168" s="94"/>
      <c r="DC168" s="94"/>
      <c r="DD168" s="94"/>
      <c r="DE168" s="94"/>
      <c r="DF168" s="94"/>
      <c r="DG168" s="94"/>
      <c r="DH168" s="94"/>
      <c r="DI168" s="94"/>
      <c r="DJ168" s="94"/>
      <c r="DK168" s="94"/>
      <c r="DL168" s="94"/>
      <c r="DM168" s="94"/>
      <c r="DN168" s="94"/>
      <c r="DO168" s="94"/>
      <c r="DP168" s="94"/>
      <c r="DQ168" s="94"/>
      <c r="DR168" s="94"/>
      <c r="DS168" s="94"/>
      <c r="DT168" s="94"/>
      <c r="DU168" s="94"/>
      <c r="DV168" s="94"/>
      <c r="DW168" s="94"/>
      <c r="DX168" s="94"/>
      <c r="DY168" s="94"/>
      <c r="DZ168" s="94"/>
      <c r="EA168" s="94"/>
      <c r="EB168" s="94"/>
      <c r="EC168" s="94"/>
      <c r="ED168" s="94"/>
      <c r="EE168" s="94"/>
      <c r="EF168" s="94"/>
      <c r="EG168" s="94"/>
      <c r="EH168" s="94"/>
      <c r="EI168" s="94"/>
      <c r="EJ168" s="94"/>
      <c r="EK168" s="94"/>
      <c r="EL168" s="94"/>
      <c r="EM168" s="94"/>
      <c r="EN168" s="94"/>
      <c r="EO168" s="94"/>
      <c r="EP168" s="94"/>
      <c r="EQ168" s="94"/>
      <c r="ER168" s="94"/>
      <c r="ES168" s="94"/>
      <c r="ET168" s="94"/>
      <c r="EU168" s="94"/>
      <c r="EV168" s="94"/>
      <c r="EW168" s="94"/>
      <c r="EX168" s="94"/>
      <c r="EY168" s="94"/>
      <c r="EZ168" s="94"/>
      <c r="FA168" s="94"/>
      <c r="FB168" s="94"/>
      <c r="FC168" s="94"/>
      <c r="FD168" s="94"/>
      <c r="FE168" s="94"/>
      <c r="FF168" s="94"/>
      <c r="FG168" s="94"/>
      <c r="FH168" s="94"/>
      <c r="FI168" s="94"/>
      <c r="FJ168" s="94"/>
      <c r="FK168" s="94"/>
      <c r="FL168" s="94"/>
      <c r="FM168" s="94"/>
      <c r="FN168" s="94"/>
      <c r="FO168" s="94"/>
      <c r="FP168" s="94"/>
      <c r="FQ168" s="94"/>
      <c r="FR168" s="94"/>
      <c r="FS168" s="94"/>
      <c r="FT168" s="94"/>
      <c r="FU168" s="94"/>
      <c r="FV168" s="94"/>
      <c r="FW168" s="94"/>
      <c r="FX168" s="94"/>
      <c r="FY168" s="94"/>
      <c r="FZ168" s="94"/>
      <c r="GA168" s="94"/>
      <c r="GB168" s="94"/>
      <c r="GC168" s="94"/>
      <c r="GD168" s="94"/>
      <c r="GE168" s="94"/>
      <c r="GF168" s="94"/>
      <c r="GG168" s="94"/>
      <c r="GH168" s="94"/>
      <c r="GI168" s="94"/>
      <c r="GJ168" s="94"/>
      <c r="GK168" s="94"/>
      <c r="GL168" s="94"/>
      <c r="GM168" s="94"/>
      <c r="GN168" s="94"/>
      <c r="GO168" s="94"/>
      <c r="GP168" s="94"/>
      <c r="GQ168" s="94"/>
      <c r="GR168" s="94"/>
    </row>
    <row r="169" spans="2:200">
      <c r="B169" s="115"/>
      <c r="C169" s="94"/>
      <c r="D169" s="94"/>
      <c r="E169" s="94"/>
      <c r="F169" s="94"/>
      <c r="G169" s="94"/>
      <c r="H169" s="94"/>
      <c r="I169" s="84"/>
      <c r="J169" s="94"/>
      <c r="K169" s="94"/>
      <c r="L169" s="94"/>
      <c r="M169" s="94"/>
      <c r="N169" s="94"/>
      <c r="O169" s="94"/>
      <c r="P169" s="94"/>
      <c r="Q169" s="94"/>
      <c r="R169" s="94"/>
      <c r="S169" s="84"/>
      <c r="T169" s="84"/>
      <c r="U169" s="84"/>
      <c r="V169" s="94"/>
      <c r="W169" s="94"/>
      <c r="X169" s="94"/>
      <c r="Y169" s="94"/>
      <c r="Z169" s="94"/>
      <c r="AA169" s="94"/>
      <c r="AB169" s="94"/>
      <c r="AC169" s="8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c r="EL169" s="94"/>
      <c r="EM169" s="94"/>
      <c r="EN169" s="94"/>
      <c r="EO169" s="94"/>
      <c r="EP169" s="94"/>
      <c r="EQ169" s="94"/>
      <c r="ER169" s="94"/>
      <c r="ES169" s="94"/>
      <c r="ET169" s="94"/>
      <c r="EU169" s="94"/>
      <c r="EV169" s="94"/>
      <c r="EW169" s="94"/>
      <c r="EX169" s="94"/>
      <c r="EY169" s="94"/>
      <c r="EZ169" s="94"/>
      <c r="FA169" s="94"/>
      <c r="FB169" s="94"/>
      <c r="FC169" s="94"/>
      <c r="FD169" s="94"/>
      <c r="FE169" s="94"/>
      <c r="FF169" s="94"/>
      <c r="FG169" s="94"/>
      <c r="FH169" s="94"/>
      <c r="FI169" s="94"/>
      <c r="FJ169" s="94"/>
      <c r="FK169" s="94"/>
      <c r="FL169" s="94"/>
      <c r="FM169" s="94"/>
      <c r="FN169" s="94"/>
      <c r="FO169" s="94"/>
      <c r="FP169" s="94"/>
      <c r="FQ169" s="94"/>
      <c r="FR169" s="94"/>
      <c r="FS169" s="94"/>
      <c r="FT169" s="94"/>
      <c r="FU169" s="94"/>
      <c r="FV169" s="94"/>
      <c r="FW169" s="94"/>
      <c r="FX169" s="94"/>
      <c r="FY169" s="94"/>
      <c r="FZ169" s="94"/>
      <c r="GA169" s="94"/>
      <c r="GB169" s="94"/>
      <c r="GC169" s="94"/>
      <c r="GD169" s="94"/>
      <c r="GE169" s="94"/>
      <c r="GF169" s="94"/>
      <c r="GG169" s="94"/>
      <c r="GH169" s="94"/>
      <c r="GI169" s="94"/>
      <c r="GJ169" s="94"/>
      <c r="GK169" s="94"/>
      <c r="GL169" s="94"/>
      <c r="GM169" s="94"/>
      <c r="GN169" s="94"/>
      <c r="GO169" s="94"/>
      <c r="GP169" s="94"/>
      <c r="GQ169" s="94"/>
      <c r="GR169" s="94"/>
    </row>
    <row r="170" spans="2:200">
      <c r="B170" s="115"/>
      <c r="C170" s="94"/>
      <c r="D170" s="94"/>
      <c r="E170" s="94"/>
      <c r="F170" s="94"/>
      <c r="G170" s="94"/>
      <c r="H170" s="94"/>
      <c r="I170" s="84"/>
      <c r="J170" s="94"/>
      <c r="K170" s="94"/>
      <c r="L170" s="94"/>
      <c r="M170" s="94"/>
      <c r="N170" s="94"/>
      <c r="O170" s="94"/>
      <c r="P170" s="94"/>
      <c r="Q170" s="94"/>
      <c r="R170" s="94"/>
      <c r="S170" s="84"/>
      <c r="T170" s="84"/>
      <c r="U170" s="84"/>
      <c r="V170" s="94"/>
      <c r="W170" s="94"/>
      <c r="X170" s="94"/>
      <c r="Y170" s="94"/>
      <c r="Z170" s="94"/>
      <c r="AA170" s="94"/>
      <c r="AB170" s="94"/>
      <c r="AC170" s="8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c r="DR170" s="94"/>
      <c r="DS170" s="94"/>
      <c r="DT170" s="94"/>
      <c r="DU170" s="94"/>
      <c r="DV170" s="94"/>
      <c r="DW170" s="94"/>
      <c r="DX170" s="94"/>
      <c r="DY170" s="94"/>
      <c r="DZ170" s="94"/>
      <c r="EA170" s="94"/>
      <c r="EB170" s="94"/>
      <c r="EC170" s="94"/>
      <c r="ED170" s="94"/>
      <c r="EE170" s="94"/>
      <c r="EF170" s="94"/>
      <c r="EG170" s="94"/>
      <c r="EH170" s="94"/>
      <c r="EI170" s="94"/>
      <c r="EJ170" s="94"/>
      <c r="EK170" s="94"/>
      <c r="EL170" s="94"/>
      <c r="EM170" s="94"/>
      <c r="EN170" s="94"/>
      <c r="EO170" s="94"/>
      <c r="EP170" s="94"/>
      <c r="EQ170" s="94"/>
      <c r="ER170" s="94"/>
      <c r="ES170" s="94"/>
      <c r="ET170" s="94"/>
      <c r="EU170" s="94"/>
      <c r="EV170" s="94"/>
      <c r="EW170" s="94"/>
      <c r="EX170" s="94"/>
      <c r="EY170" s="94"/>
      <c r="EZ170" s="94"/>
      <c r="FA170" s="94"/>
      <c r="FB170" s="94"/>
      <c r="FC170" s="94"/>
      <c r="FD170" s="94"/>
      <c r="FE170" s="94"/>
      <c r="FF170" s="94"/>
      <c r="FG170" s="94"/>
      <c r="FH170" s="94"/>
      <c r="FI170" s="94"/>
      <c r="FJ170" s="94"/>
      <c r="FK170" s="94"/>
      <c r="FL170" s="94"/>
      <c r="FM170" s="94"/>
      <c r="FN170" s="94"/>
      <c r="FO170" s="94"/>
      <c r="FP170" s="94"/>
      <c r="FQ170" s="94"/>
      <c r="FR170" s="94"/>
      <c r="FS170" s="94"/>
      <c r="FT170" s="94"/>
      <c r="FU170" s="94"/>
      <c r="FV170" s="94"/>
      <c r="FW170" s="94"/>
      <c r="FX170" s="94"/>
      <c r="FY170" s="94"/>
      <c r="FZ170" s="94"/>
      <c r="GA170" s="94"/>
      <c r="GB170" s="94"/>
      <c r="GC170" s="94"/>
      <c r="GD170" s="94"/>
      <c r="GE170" s="94"/>
      <c r="GF170" s="94"/>
      <c r="GG170" s="94"/>
      <c r="GH170" s="94"/>
      <c r="GI170" s="94"/>
      <c r="GJ170" s="94"/>
      <c r="GK170" s="94"/>
      <c r="GL170" s="94"/>
      <c r="GM170" s="94"/>
      <c r="GN170" s="94"/>
      <c r="GO170" s="94"/>
      <c r="GP170" s="94"/>
      <c r="GQ170" s="94"/>
      <c r="GR170" s="94"/>
    </row>
    <row r="171" spans="2:200">
      <c r="B171" s="115"/>
      <c r="C171" s="94"/>
      <c r="D171" s="94"/>
      <c r="E171" s="94"/>
      <c r="F171" s="94"/>
      <c r="G171" s="94"/>
      <c r="H171" s="94"/>
      <c r="I171" s="84"/>
      <c r="J171" s="94"/>
      <c r="K171" s="94"/>
      <c r="L171" s="94"/>
      <c r="M171" s="94"/>
      <c r="N171" s="94"/>
      <c r="O171" s="94"/>
      <c r="P171" s="94"/>
      <c r="Q171" s="94"/>
      <c r="R171" s="94"/>
      <c r="S171" s="84"/>
      <c r="T171" s="84"/>
      <c r="U171" s="84"/>
      <c r="V171" s="94"/>
      <c r="W171" s="94"/>
      <c r="X171" s="94"/>
      <c r="Y171" s="94"/>
      <c r="Z171" s="94"/>
      <c r="AA171" s="94"/>
      <c r="AB171" s="94"/>
      <c r="AC171" s="8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A171" s="94"/>
      <c r="CB171" s="94"/>
      <c r="CC171" s="94"/>
      <c r="CD171" s="94"/>
      <c r="CE171" s="94"/>
      <c r="CF171" s="94"/>
      <c r="CG171" s="94"/>
      <c r="CH171" s="94"/>
      <c r="CI171" s="94"/>
      <c r="CJ171" s="94"/>
      <c r="CK171" s="94"/>
      <c r="CL171" s="94"/>
      <c r="CM171" s="94"/>
      <c r="CN171" s="94"/>
      <c r="CO171" s="94"/>
      <c r="CP171" s="94"/>
      <c r="CQ171" s="94"/>
      <c r="CR171" s="94"/>
      <c r="CS171" s="94"/>
      <c r="CT171" s="94"/>
      <c r="CU171" s="94"/>
      <c r="CV171" s="94"/>
      <c r="CW171" s="94"/>
      <c r="CX171" s="94"/>
      <c r="CY171" s="94"/>
      <c r="CZ171" s="94"/>
      <c r="DA171" s="94"/>
      <c r="DB171" s="94"/>
      <c r="DC171" s="94"/>
      <c r="DD171" s="94"/>
      <c r="DE171" s="94"/>
      <c r="DF171" s="94"/>
      <c r="DG171" s="94"/>
      <c r="DH171" s="94"/>
      <c r="DI171" s="94"/>
      <c r="DJ171" s="94"/>
      <c r="DK171" s="94"/>
      <c r="DL171" s="94"/>
      <c r="DM171" s="94"/>
      <c r="DN171" s="94"/>
      <c r="DO171" s="94"/>
      <c r="DP171" s="94"/>
      <c r="DQ171" s="94"/>
      <c r="DR171" s="94"/>
      <c r="DS171" s="94"/>
      <c r="DT171" s="94"/>
      <c r="DU171" s="94"/>
      <c r="DV171" s="94"/>
      <c r="DW171" s="94"/>
      <c r="DX171" s="94"/>
      <c r="DY171" s="94"/>
      <c r="DZ171" s="94"/>
      <c r="EA171" s="94"/>
      <c r="EB171" s="94"/>
      <c r="EC171" s="94"/>
      <c r="ED171" s="94"/>
      <c r="EE171" s="94"/>
      <c r="EF171" s="94"/>
      <c r="EG171" s="94"/>
      <c r="EH171" s="94"/>
      <c r="EI171" s="94"/>
      <c r="EJ171" s="94"/>
      <c r="EK171" s="94"/>
      <c r="EL171" s="94"/>
      <c r="EM171" s="94"/>
      <c r="EN171" s="94"/>
      <c r="EO171" s="94"/>
      <c r="EP171" s="94"/>
      <c r="EQ171" s="94"/>
      <c r="ER171" s="94"/>
      <c r="ES171" s="94"/>
      <c r="ET171" s="94"/>
      <c r="EU171" s="94"/>
      <c r="EV171" s="94"/>
      <c r="EW171" s="94"/>
      <c r="EX171" s="94"/>
      <c r="EY171" s="94"/>
      <c r="EZ171" s="94"/>
      <c r="FA171" s="94"/>
      <c r="FB171" s="94"/>
      <c r="FC171" s="94"/>
      <c r="FD171" s="94"/>
      <c r="FE171" s="94"/>
      <c r="FF171" s="94"/>
      <c r="FG171" s="94"/>
      <c r="FH171" s="94"/>
      <c r="FI171" s="94"/>
      <c r="FJ171" s="94"/>
      <c r="FK171" s="94"/>
      <c r="FL171" s="94"/>
      <c r="FM171" s="94"/>
      <c r="FN171" s="94"/>
      <c r="FO171" s="94"/>
      <c r="FP171" s="94"/>
      <c r="FQ171" s="94"/>
      <c r="FR171" s="94"/>
      <c r="FS171" s="94"/>
      <c r="FT171" s="94"/>
      <c r="FU171" s="94"/>
      <c r="FV171" s="94"/>
      <c r="FW171" s="94"/>
      <c r="FX171" s="94"/>
      <c r="FY171" s="94"/>
      <c r="FZ171" s="94"/>
      <c r="GA171" s="94"/>
      <c r="GB171" s="94"/>
      <c r="GC171" s="94"/>
      <c r="GD171" s="94"/>
      <c r="GE171" s="94"/>
      <c r="GF171" s="94"/>
      <c r="GG171" s="94"/>
      <c r="GH171" s="94"/>
      <c r="GI171" s="94"/>
      <c r="GJ171" s="94"/>
      <c r="GK171" s="94"/>
      <c r="GL171" s="94"/>
      <c r="GM171" s="94"/>
      <c r="GN171" s="94"/>
      <c r="GO171" s="94"/>
      <c r="GP171" s="94"/>
      <c r="GQ171" s="94"/>
      <c r="GR171" s="94"/>
    </row>
    <row r="172" spans="2:200">
      <c r="B172" s="115"/>
      <c r="C172" s="94"/>
      <c r="D172" s="94"/>
      <c r="E172" s="94"/>
      <c r="F172" s="94"/>
      <c r="G172" s="94"/>
      <c r="H172" s="94"/>
      <c r="I172" s="84"/>
      <c r="J172" s="94"/>
      <c r="K172" s="94"/>
      <c r="L172" s="94"/>
      <c r="M172" s="94"/>
      <c r="N172" s="94"/>
      <c r="O172" s="94"/>
      <c r="P172" s="94"/>
      <c r="Q172" s="94"/>
      <c r="R172" s="94"/>
      <c r="S172" s="84"/>
      <c r="T172" s="84"/>
      <c r="U172" s="84"/>
      <c r="V172" s="94"/>
      <c r="W172" s="94"/>
      <c r="X172" s="94"/>
      <c r="Y172" s="94"/>
      <c r="Z172" s="94"/>
      <c r="AA172" s="94"/>
      <c r="AB172" s="94"/>
      <c r="AC172" s="8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row>
    <row r="173" spans="2:200">
      <c r="B173" s="115"/>
      <c r="C173" s="94"/>
      <c r="D173" s="94"/>
      <c r="E173" s="94"/>
      <c r="F173" s="94"/>
      <c r="G173" s="94"/>
      <c r="H173" s="94"/>
      <c r="I173" s="84"/>
      <c r="J173" s="94"/>
      <c r="K173" s="94"/>
      <c r="L173" s="94"/>
      <c r="M173" s="94"/>
      <c r="N173" s="94"/>
      <c r="O173" s="94"/>
      <c r="P173" s="94"/>
      <c r="Q173" s="94"/>
      <c r="R173" s="94"/>
      <c r="S173" s="84"/>
      <c r="T173" s="84"/>
      <c r="U173" s="84"/>
      <c r="V173" s="94"/>
      <c r="W173" s="94"/>
      <c r="X173" s="94"/>
      <c r="Y173" s="94"/>
      <c r="Z173" s="94"/>
      <c r="AA173" s="94"/>
      <c r="AB173" s="94"/>
      <c r="AC173" s="8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4"/>
      <c r="DZ173" s="94"/>
      <c r="EA173" s="94"/>
      <c r="EB173" s="94"/>
      <c r="EC173" s="94"/>
      <c r="ED173" s="94"/>
      <c r="EE173" s="94"/>
      <c r="EF173" s="94"/>
      <c r="EG173" s="94"/>
      <c r="EH173" s="94"/>
      <c r="EI173" s="94"/>
      <c r="EJ173" s="94"/>
      <c r="EK173" s="94"/>
      <c r="EL173" s="94"/>
      <c r="EM173" s="94"/>
      <c r="EN173" s="94"/>
      <c r="EO173" s="94"/>
      <c r="EP173" s="94"/>
      <c r="EQ173" s="94"/>
      <c r="ER173" s="94"/>
      <c r="ES173" s="94"/>
      <c r="ET173" s="94"/>
      <c r="EU173" s="94"/>
      <c r="EV173" s="94"/>
      <c r="EW173" s="94"/>
      <c r="EX173" s="94"/>
      <c r="EY173" s="94"/>
      <c r="EZ173" s="94"/>
      <c r="FA173" s="94"/>
      <c r="FB173" s="94"/>
      <c r="FC173" s="94"/>
      <c r="FD173" s="94"/>
      <c r="FE173" s="94"/>
      <c r="FF173" s="94"/>
      <c r="FG173" s="94"/>
      <c r="FH173" s="94"/>
      <c r="FI173" s="94"/>
      <c r="FJ173" s="94"/>
      <c r="FK173" s="94"/>
      <c r="FL173" s="94"/>
      <c r="FM173" s="94"/>
      <c r="FN173" s="94"/>
      <c r="FO173" s="94"/>
      <c r="FP173" s="94"/>
      <c r="FQ173" s="94"/>
      <c r="FR173" s="94"/>
      <c r="FS173" s="94"/>
      <c r="FT173" s="94"/>
      <c r="FU173" s="94"/>
      <c r="FV173" s="94"/>
      <c r="FW173" s="94"/>
      <c r="FX173" s="94"/>
      <c r="FY173" s="94"/>
      <c r="FZ173" s="94"/>
      <c r="GA173" s="94"/>
      <c r="GB173" s="94"/>
      <c r="GC173" s="94"/>
      <c r="GD173" s="94"/>
      <c r="GE173" s="94"/>
      <c r="GF173" s="94"/>
      <c r="GG173" s="94"/>
      <c r="GH173" s="94"/>
      <c r="GI173" s="94"/>
      <c r="GJ173" s="94"/>
      <c r="GK173" s="94"/>
      <c r="GL173" s="94"/>
      <c r="GM173" s="94"/>
      <c r="GN173" s="94"/>
      <c r="GO173" s="94"/>
      <c r="GP173" s="94"/>
      <c r="GQ173" s="94"/>
      <c r="GR173" s="94"/>
    </row>
    <row r="174" spans="2:200">
      <c r="B174" s="115"/>
      <c r="C174" s="94"/>
      <c r="D174" s="94"/>
      <c r="E174" s="94"/>
      <c r="F174" s="94"/>
      <c r="G174" s="94"/>
      <c r="H174" s="94"/>
      <c r="I174" s="84"/>
      <c r="J174" s="94"/>
      <c r="K174" s="94"/>
      <c r="L174" s="94"/>
      <c r="M174" s="94"/>
      <c r="N174" s="94"/>
      <c r="O174" s="94"/>
      <c r="P174" s="94"/>
      <c r="Q174" s="94"/>
      <c r="R174" s="94"/>
      <c r="S174" s="84"/>
      <c r="T174" s="84"/>
      <c r="U174" s="84"/>
      <c r="V174" s="94"/>
      <c r="W174" s="94"/>
      <c r="X174" s="94"/>
      <c r="Y174" s="94"/>
      <c r="Z174" s="94"/>
      <c r="AA174" s="94"/>
      <c r="AB174" s="94"/>
      <c r="AC174" s="84"/>
      <c r="AD174" s="94"/>
      <c r="AE174" s="94"/>
      <c r="AF174" s="94"/>
      <c r="AG174" s="94"/>
      <c r="AH174" s="94"/>
      <c r="AI174" s="94"/>
      <c r="AJ174" s="94"/>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c r="CG174" s="115"/>
      <c r="CH174" s="115"/>
      <c r="CI174" s="115"/>
      <c r="CJ174" s="115"/>
      <c r="CK174" s="115"/>
      <c r="CL174" s="115"/>
      <c r="CM174" s="115"/>
      <c r="CN174" s="115"/>
      <c r="CO174" s="115"/>
      <c r="CP174" s="115"/>
      <c r="CQ174" s="115"/>
      <c r="CR174" s="115"/>
      <c r="CS174" s="115"/>
      <c r="CT174" s="115"/>
      <c r="CU174" s="115"/>
      <c r="CV174" s="115"/>
      <c r="CW174" s="115"/>
      <c r="CX174" s="115"/>
      <c r="CY174" s="115"/>
      <c r="CZ174" s="115"/>
      <c r="DA174" s="115"/>
      <c r="DB174" s="115"/>
      <c r="DC174" s="115"/>
      <c r="DD174" s="115"/>
      <c r="DE174" s="115"/>
      <c r="DF174" s="115"/>
      <c r="DG174" s="115"/>
      <c r="DH174" s="115"/>
      <c r="DI174" s="115"/>
      <c r="DJ174" s="115"/>
      <c r="DK174" s="115"/>
      <c r="DL174" s="115"/>
      <c r="DM174" s="115"/>
      <c r="DN174" s="115"/>
      <c r="DO174" s="115"/>
      <c r="DP174" s="115"/>
      <c r="DQ174" s="115"/>
      <c r="DR174" s="115"/>
      <c r="DS174" s="115"/>
      <c r="DT174" s="115"/>
      <c r="DU174" s="115"/>
      <c r="DV174" s="115"/>
      <c r="DW174" s="115"/>
      <c r="DX174" s="115"/>
      <c r="DY174" s="115"/>
      <c r="DZ174" s="115"/>
      <c r="EA174" s="115"/>
      <c r="EB174" s="115"/>
      <c r="EC174" s="115"/>
      <c r="ED174" s="115"/>
      <c r="EE174" s="115"/>
      <c r="EF174" s="115"/>
      <c r="EG174" s="115"/>
      <c r="EH174" s="115"/>
      <c r="EI174" s="115"/>
      <c r="EJ174" s="115"/>
      <c r="EK174" s="115"/>
      <c r="EL174" s="115"/>
      <c r="EM174" s="115"/>
      <c r="EN174" s="115"/>
      <c r="EO174" s="115"/>
      <c r="EP174" s="115"/>
      <c r="EQ174" s="115"/>
      <c r="ER174" s="115"/>
      <c r="ES174" s="115"/>
      <c r="ET174" s="115"/>
      <c r="EU174" s="115"/>
      <c r="EV174" s="115"/>
      <c r="EW174" s="115"/>
      <c r="EX174" s="115"/>
      <c r="EY174" s="115"/>
      <c r="EZ174" s="115"/>
      <c r="FA174" s="115"/>
      <c r="FB174" s="115"/>
      <c r="FC174" s="115"/>
      <c r="FD174" s="115"/>
      <c r="FE174" s="115"/>
      <c r="FF174" s="115"/>
      <c r="FG174" s="115"/>
      <c r="FH174" s="115"/>
      <c r="FI174" s="115"/>
      <c r="FJ174" s="115"/>
      <c r="FK174" s="115"/>
      <c r="FL174" s="115"/>
      <c r="FM174" s="115"/>
      <c r="FN174" s="115"/>
      <c r="FO174" s="115"/>
      <c r="FP174" s="115"/>
      <c r="FQ174" s="115"/>
      <c r="FR174" s="115"/>
      <c r="FS174" s="115"/>
      <c r="FT174" s="115"/>
      <c r="FU174" s="115"/>
      <c r="FV174" s="115"/>
      <c r="FW174" s="115"/>
      <c r="FX174" s="115"/>
      <c r="FY174" s="115"/>
      <c r="FZ174" s="115"/>
      <c r="GA174" s="115"/>
      <c r="GB174" s="115"/>
      <c r="GC174" s="115"/>
      <c r="GD174" s="115"/>
      <c r="GE174" s="115"/>
      <c r="GF174" s="115"/>
      <c r="GG174" s="115"/>
      <c r="GH174" s="115"/>
      <c r="GI174" s="115"/>
      <c r="GJ174" s="115"/>
      <c r="GK174" s="115"/>
      <c r="GL174" s="115"/>
      <c r="GM174" s="115"/>
      <c r="GN174" s="115"/>
      <c r="GO174" s="115"/>
      <c r="GP174" s="115"/>
      <c r="GQ174" s="115"/>
      <c r="GR174" s="115"/>
    </row>
    <row r="175" spans="2:200">
      <c r="B175" s="115"/>
      <c r="C175" s="94"/>
      <c r="D175" s="94"/>
      <c r="E175" s="94"/>
      <c r="F175" s="94"/>
      <c r="G175" s="94"/>
      <c r="H175" s="94"/>
      <c r="I175" s="84"/>
      <c r="J175" s="94"/>
      <c r="K175" s="94"/>
      <c r="L175" s="94"/>
      <c r="M175" s="94"/>
      <c r="N175" s="94"/>
      <c r="O175" s="94"/>
      <c r="P175" s="94"/>
      <c r="Q175" s="94"/>
      <c r="R175" s="94"/>
      <c r="S175" s="84"/>
      <c r="T175" s="84"/>
      <c r="U175" s="84"/>
      <c r="V175" s="94"/>
      <c r="W175" s="94"/>
      <c r="X175" s="94"/>
      <c r="Y175" s="94"/>
      <c r="Z175" s="94"/>
      <c r="AA175" s="94"/>
      <c r="AB175" s="94"/>
      <c r="AC175" s="8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4"/>
      <c r="FG175" s="94"/>
      <c r="FH175" s="94"/>
      <c r="FI175" s="94"/>
      <c r="FJ175" s="94"/>
      <c r="FK175" s="94"/>
      <c r="FL175" s="94"/>
      <c r="FM175" s="94"/>
      <c r="FN175" s="94"/>
      <c r="FO175" s="94"/>
      <c r="FP175" s="94"/>
      <c r="FQ175" s="94"/>
      <c r="FR175" s="94"/>
      <c r="FS175" s="94"/>
      <c r="FT175" s="94"/>
      <c r="FU175" s="94"/>
      <c r="FV175" s="94"/>
      <c r="FW175" s="94"/>
      <c r="FX175" s="94"/>
      <c r="FY175" s="94"/>
      <c r="FZ175" s="94"/>
      <c r="GA175" s="94"/>
      <c r="GB175" s="94"/>
      <c r="GC175" s="94"/>
      <c r="GD175" s="94"/>
      <c r="GE175" s="94"/>
      <c r="GF175" s="94"/>
      <c r="GG175" s="94"/>
      <c r="GH175" s="94"/>
      <c r="GI175" s="94"/>
      <c r="GJ175" s="94"/>
      <c r="GK175" s="94"/>
      <c r="GL175" s="94"/>
      <c r="GM175" s="94"/>
      <c r="GN175" s="94"/>
      <c r="GO175" s="94"/>
      <c r="GP175" s="94"/>
      <c r="GQ175" s="94"/>
      <c r="GR175" s="94"/>
    </row>
    <row r="176" spans="2:200">
      <c r="B176" s="115"/>
      <c r="C176" s="94"/>
      <c r="D176" s="94"/>
      <c r="E176" s="94"/>
      <c r="F176" s="94"/>
      <c r="G176" s="94"/>
      <c r="H176" s="94"/>
      <c r="I176" s="84"/>
      <c r="J176" s="94"/>
      <c r="K176" s="94"/>
      <c r="L176" s="94"/>
      <c r="M176" s="94"/>
      <c r="N176" s="94"/>
      <c r="O176" s="94"/>
      <c r="P176" s="94"/>
      <c r="Q176" s="94"/>
      <c r="R176" s="94"/>
      <c r="S176" s="84"/>
      <c r="T176" s="84"/>
      <c r="U176" s="84"/>
      <c r="V176" s="94"/>
      <c r="W176" s="94"/>
      <c r="X176" s="94"/>
      <c r="Y176" s="94"/>
      <c r="Z176" s="94"/>
      <c r="AA176" s="94"/>
      <c r="AB176" s="94"/>
      <c r="AC176" s="8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94"/>
      <c r="CD176" s="94"/>
      <c r="CE176" s="94"/>
      <c r="CF176" s="94"/>
      <c r="CG176" s="94"/>
      <c r="CH176" s="94"/>
      <c r="CI176" s="94"/>
      <c r="CJ176" s="94"/>
      <c r="CK176" s="94"/>
      <c r="CL176" s="94"/>
      <c r="CM176" s="94"/>
      <c r="CN176" s="94"/>
      <c r="CO176" s="94"/>
      <c r="CP176" s="94"/>
      <c r="CQ176" s="94"/>
      <c r="CR176" s="94"/>
      <c r="CS176" s="94"/>
      <c r="CT176" s="94"/>
      <c r="CU176" s="94"/>
      <c r="CV176" s="94"/>
      <c r="CW176" s="94"/>
      <c r="CX176" s="94"/>
      <c r="CY176" s="94"/>
      <c r="CZ176" s="94"/>
      <c r="DA176" s="94"/>
      <c r="DB176" s="94"/>
      <c r="DC176" s="94"/>
      <c r="DD176" s="94"/>
      <c r="DE176" s="94"/>
      <c r="DF176" s="94"/>
      <c r="DG176" s="94"/>
      <c r="DH176" s="94"/>
      <c r="DI176" s="94"/>
      <c r="DJ176" s="94"/>
      <c r="DK176" s="94"/>
      <c r="DL176" s="94"/>
      <c r="DM176" s="94"/>
      <c r="DN176" s="94"/>
      <c r="DO176" s="94"/>
      <c r="DP176" s="94"/>
      <c r="DQ176" s="94"/>
      <c r="DR176" s="94"/>
      <c r="DS176" s="94"/>
      <c r="DT176" s="94"/>
      <c r="DU176" s="94"/>
      <c r="DV176" s="94"/>
      <c r="DW176" s="94"/>
      <c r="DX176" s="94"/>
      <c r="DY176" s="94"/>
      <c r="DZ176" s="94"/>
      <c r="EA176" s="94"/>
      <c r="EB176" s="94"/>
      <c r="EC176" s="94"/>
      <c r="ED176" s="94"/>
      <c r="EE176" s="94"/>
      <c r="EF176" s="94"/>
      <c r="EG176" s="94"/>
      <c r="EH176" s="94"/>
      <c r="EI176" s="94"/>
      <c r="EJ176" s="94"/>
      <c r="EK176" s="94"/>
      <c r="EL176" s="94"/>
      <c r="EM176" s="94"/>
      <c r="EN176" s="94"/>
      <c r="EO176" s="94"/>
      <c r="EP176" s="94"/>
      <c r="EQ176" s="94"/>
      <c r="ER176" s="94"/>
      <c r="ES176" s="94"/>
      <c r="ET176" s="94"/>
      <c r="EU176" s="94"/>
      <c r="EV176" s="94"/>
      <c r="EW176" s="94"/>
      <c r="EX176" s="94"/>
      <c r="EY176" s="94"/>
      <c r="EZ176" s="94"/>
      <c r="FA176" s="94"/>
      <c r="FB176" s="94"/>
      <c r="FC176" s="94"/>
      <c r="FD176" s="94"/>
      <c r="FE176" s="94"/>
      <c r="FF176" s="94"/>
      <c r="FG176" s="94"/>
      <c r="FH176" s="94"/>
      <c r="FI176" s="94"/>
      <c r="FJ176" s="94"/>
      <c r="FK176" s="94"/>
      <c r="FL176" s="94"/>
      <c r="FM176" s="94"/>
      <c r="FN176" s="94"/>
      <c r="FO176" s="94"/>
      <c r="FP176" s="94"/>
      <c r="FQ176" s="94"/>
      <c r="FR176" s="94"/>
      <c r="FS176" s="94"/>
      <c r="FT176" s="94"/>
      <c r="FU176" s="94"/>
      <c r="FV176" s="94"/>
      <c r="FW176" s="94"/>
      <c r="FX176" s="94"/>
      <c r="FY176" s="94"/>
      <c r="FZ176" s="94"/>
      <c r="GA176" s="94"/>
      <c r="GB176" s="94"/>
      <c r="GC176" s="94"/>
      <c r="GD176" s="94"/>
      <c r="GE176" s="94"/>
      <c r="GF176" s="94"/>
      <c r="GG176" s="94"/>
      <c r="GH176" s="94"/>
      <c r="GI176" s="94"/>
      <c r="GJ176" s="94"/>
      <c r="GK176" s="94"/>
      <c r="GL176" s="94"/>
      <c r="GM176" s="94"/>
      <c r="GN176" s="94"/>
      <c r="GO176" s="94"/>
      <c r="GP176" s="94"/>
      <c r="GQ176" s="94"/>
      <c r="GR176" s="94"/>
    </row>
    <row r="177" spans="2:200">
      <c r="B177" s="115"/>
      <c r="C177" s="94"/>
      <c r="D177" s="94"/>
      <c r="E177" s="94"/>
      <c r="F177" s="94"/>
      <c r="G177" s="94"/>
      <c r="H177" s="94"/>
      <c r="I177" s="84"/>
      <c r="J177" s="94"/>
      <c r="K177" s="94"/>
      <c r="L177" s="94"/>
      <c r="M177" s="94"/>
      <c r="N177" s="94"/>
      <c r="O177" s="94"/>
      <c r="P177" s="94"/>
      <c r="Q177" s="94"/>
      <c r="R177" s="94"/>
      <c r="S177" s="84"/>
      <c r="T177" s="84"/>
      <c r="U177" s="84"/>
      <c r="V177" s="94"/>
      <c r="W177" s="94"/>
      <c r="X177" s="94"/>
      <c r="Y177" s="94"/>
      <c r="Z177" s="94"/>
      <c r="AA177" s="94"/>
      <c r="AB177" s="94"/>
      <c r="AC177" s="8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4"/>
      <c r="BB177" s="94"/>
      <c r="BC177" s="94"/>
      <c r="BD177" s="94"/>
      <c r="BE177" s="94"/>
      <c r="BF177" s="94"/>
      <c r="BG177" s="94"/>
      <c r="BH177" s="94"/>
      <c r="BI177" s="94"/>
      <c r="BJ177" s="94"/>
      <c r="BK177" s="94"/>
      <c r="BL177" s="94"/>
      <c r="BM177" s="94"/>
      <c r="BN177" s="94"/>
      <c r="BO177" s="94"/>
      <c r="BP177" s="94"/>
      <c r="BQ177" s="94"/>
      <c r="BR177" s="94"/>
      <c r="BS177" s="94"/>
      <c r="BT177" s="94"/>
      <c r="BU177" s="94"/>
      <c r="BV177" s="94"/>
      <c r="BW177" s="94"/>
      <c r="BX177" s="94"/>
      <c r="BY177" s="94"/>
      <c r="BZ177" s="94"/>
      <c r="CA177" s="94"/>
      <c r="CB177" s="94"/>
      <c r="CC177" s="94"/>
      <c r="CD177" s="94"/>
      <c r="CE177" s="94"/>
      <c r="CF177" s="94"/>
      <c r="CG177" s="94"/>
      <c r="CH177" s="94"/>
      <c r="CI177" s="94"/>
      <c r="CJ177" s="94"/>
      <c r="CK177" s="94"/>
      <c r="CL177" s="94"/>
      <c r="CM177" s="94"/>
      <c r="CN177" s="94"/>
      <c r="CO177" s="94"/>
      <c r="CP177" s="94"/>
      <c r="CQ177" s="94"/>
      <c r="CR177" s="94"/>
      <c r="CS177" s="94"/>
      <c r="CT177" s="94"/>
      <c r="CU177" s="94"/>
      <c r="CV177" s="94"/>
      <c r="CW177" s="94"/>
      <c r="CX177" s="94"/>
      <c r="CY177" s="94"/>
      <c r="CZ177" s="94"/>
      <c r="DA177" s="94"/>
      <c r="DB177" s="94"/>
      <c r="DC177" s="94"/>
      <c r="DD177" s="94"/>
      <c r="DE177" s="94"/>
      <c r="DF177" s="94"/>
      <c r="DG177" s="94"/>
      <c r="DH177" s="94"/>
      <c r="DI177" s="94"/>
      <c r="DJ177" s="94"/>
      <c r="DK177" s="94"/>
      <c r="DL177" s="94"/>
      <c r="DM177" s="94"/>
      <c r="DN177" s="94"/>
      <c r="DO177" s="94"/>
      <c r="DP177" s="94"/>
      <c r="DQ177" s="94"/>
      <c r="DR177" s="94"/>
      <c r="DS177" s="94"/>
      <c r="DT177" s="94"/>
      <c r="DU177" s="94"/>
      <c r="DV177" s="94"/>
      <c r="DW177" s="94"/>
      <c r="DX177" s="94"/>
      <c r="DY177" s="94"/>
      <c r="DZ177" s="94"/>
      <c r="EA177" s="94"/>
      <c r="EB177" s="94"/>
      <c r="EC177" s="94"/>
      <c r="ED177" s="94"/>
      <c r="EE177" s="94"/>
      <c r="EF177" s="94"/>
      <c r="EG177" s="94"/>
      <c r="EH177" s="94"/>
      <c r="EI177" s="94"/>
      <c r="EJ177" s="94"/>
      <c r="EK177" s="94"/>
      <c r="EL177" s="94"/>
      <c r="EM177" s="94"/>
      <c r="EN177" s="94"/>
      <c r="EO177" s="94"/>
      <c r="EP177" s="94"/>
      <c r="EQ177" s="94"/>
      <c r="ER177" s="94"/>
      <c r="ES177" s="94"/>
      <c r="ET177" s="94"/>
      <c r="EU177" s="94"/>
      <c r="EV177" s="94"/>
      <c r="EW177" s="94"/>
      <c r="EX177" s="94"/>
      <c r="EY177" s="94"/>
      <c r="EZ177" s="94"/>
      <c r="FA177" s="94"/>
      <c r="FB177" s="94"/>
      <c r="FC177" s="94"/>
      <c r="FD177" s="94"/>
      <c r="FE177" s="94"/>
      <c r="FF177" s="94"/>
      <c r="FG177" s="94"/>
      <c r="FH177" s="94"/>
      <c r="FI177" s="94"/>
      <c r="FJ177" s="94"/>
      <c r="FK177" s="94"/>
      <c r="FL177" s="94"/>
      <c r="FM177" s="94"/>
      <c r="FN177" s="94"/>
      <c r="FO177" s="94"/>
      <c r="FP177" s="94"/>
      <c r="FQ177" s="94"/>
      <c r="FR177" s="94"/>
      <c r="FS177" s="94"/>
      <c r="FT177" s="94"/>
      <c r="FU177" s="94"/>
      <c r="FV177" s="94"/>
      <c r="FW177" s="94"/>
      <c r="FX177" s="94"/>
      <c r="FY177" s="94"/>
      <c r="FZ177" s="94"/>
      <c r="GA177" s="94"/>
      <c r="GB177" s="94"/>
      <c r="GC177" s="94"/>
      <c r="GD177" s="94"/>
      <c r="GE177" s="94"/>
      <c r="GF177" s="94"/>
      <c r="GG177" s="94"/>
      <c r="GH177" s="94"/>
      <c r="GI177" s="94"/>
      <c r="GJ177" s="94"/>
      <c r="GK177" s="94"/>
      <c r="GL177" s="94"/>
      <c r="GM177" s="94"/>
      <c r="GN177" s="94"/>
      <c r="GO177" s="94"/>
      <c r="GP177" s="94"/>
      <c r="GQ177" s="94"/>
      <c r="GR177" s="94"/>
    </row>
    <row r="178" spans="2:200">
      <c r="B178" s="115"/>
      <c r="C178" s="94"/>
      <c r="D178" s="94"/>
      <c r="E178" s="94"/>
      <c r="F178" s="94"/>
      <c r="G178" s="94"/>
      <c r="H178" s="94"/>
      <c r="I178" s="84"/>
      <c r="J178" s="94"/>
      <c r="K178" s="94"/>
      <c r="L178" s="94"/>
      <c r="M178" s="94"/>
      <c r="N178" s="94"/>
      <c r="O178" s="94"/>
      <c r="P178" s="94"/>
      <c r="Q178" s="94"/>
      <c r="R178" s="94"/>
      <c r="S178" s="84"/>
      <c r="T178" s="84"/>
      <c r="U178" s="84"/>
      <c r="V178" s="94"/>
      <c r="W178" s="94"/>
      <c r="X178" s="94"/>
      <c r="Y178" s="94"/>
      <c r="Z178" s="94"/>
      <c r="AA178" s="94"/>
      <c r="AB178" s="94"/>
      <c r="AC178" s="8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c r="DA178" s="94"/>
      <c r="DB178" s="94"/>
      <c r="DC178" s="94"/>
      <c r="DD178" s="94"/>
      <c r="DE178" s="94"/>
      <c r="DF178" s="94"/>
      <c r="DG178" s="94"/>
      <c r="DH178" s="94"/>
      <c r="DI178" s="94"/>
      <c r="DJ178" s="94"/>
      <c r="DK178" s="94"/>
      <c r="DL178" s="94"/>
      <c r="DM178" s="94"/>
      <c r="DN178" s="94"/>
      <c r="DO178" s="94"/>
      <c r="DP178" s="94"/>
      <c r="DQ178" s="94"/>
      <c r="DR178" s="94"/>
      <c r="DS178" s="94"/>
      <c r="DT178" s="94"/>
      <c r="DU178" s="94"/>
      <c r="DV178" s="94"/>
      <c r="DW178" s="94"/>
      <c r="DX178" s="94"/>
      <c r="DY178" s="94"/>
      <c r="DZ178" s="94"/>
      <c r="EA178" s="94"/>
      <c r="EB178" s="94"/>
      <c r="EC178" s="94"/>
      <c r="ED178" s="94"/>
      <c r="EE178" s="94"/>
      <c r="EF178" s="94"/>
      <c r="EG178" s="94"/>
      <c r="EH178" s="94"/>
      <c r="EI178" s="94"/>
      <c r="EJ178" s="94"/>
      <c r="EK178" s="94"/>
      <c r="EL178" s="94"/>
      <c r="EM178" s="94"/>
      <c r="EN178" s="94"/>
      <c r="EO178" s="94"/>
      <c r="EP178" s="94"/>
      <c r="EQ178" s="94"/>
      <c r="ER178" s="94"/>
      <c r="ES178" s="94"/>
      <c r="ET178" s="94"/>
      <c r="EU178" s="94"/>
      <c r="EV178" s="94"/>
      <c r="EW178" s="94"/>
      <c r="EX178" s="94"/>
      <c r="EY178" s="94"/>
      <c r="EZ178" s="94"/>
      <c r="FA178" s="94"/>
      <c r="FB178" s="94"/>
      <c r="FC178" s="94"/>
      <c r="FD178" s="94"/>
      <c r="FE178" s="94"/>
      <c r="FF178" s="94"/>
      <c r="FG178" s="94"/>
      <c r="FH178" s="94"/>
      <c r="FI178" s="94"/>
      <c r="FJ178" s="94"/>
      <c r="FK178" s="94"/>
      <c r="FL178" s="94"/>
      <c r="FM178" s="94"/>
      <c r="FN178" s="94"/>
      <c r="FO178" s="94"/>
      <c r="FP178" s="94"/>
      <c r="FQ178" s="94"/>
      <c r="FR178" s="94"/>
      <c r="FS178" s="94"/>
      <c r="FT178" s="94"/>
      <c r="FU178" s="94"/>
      <c r="FV178" s="94"/>
      <c r="FW178" s="94"/>
      <c r="FX178" s="94"/>
      <c r="FY178" s="94"/>
      <c r="FZ178" s="94"/>
      <c r="GA178" s="94"/>
      <c r="GB178" s="94"/>
      <c r="GC178" s="94"/>
      <c r="GD178" s="94"/>
      <c r="GE178" s="94"/>
      <c r="GF178" s="94"/>
      <c r="GG178" s="94"/>
      <c r="GH178" s="94"/>
      <c r="GI178" s="94"/>
      <c r="GJ178" s="94"/>
      <c r="GK178" s="94"/>
      <c r="GL178" s="94"/>
      <c r="GM178" s="94"/>
      <c r="GN178" s="94"/>
      <c r="GO178" s="94"/>
      <c r="GP178" s="94"/>
      <c r="GQ178" s="94"/>
      <c r="GR178" s="94"/>
    </row>
    <row r="179" spans="2:200">
      <c r="B179" s="115"/>
      <c r="C179" s="94"/>
      <c r="D179" s="94"/>
      <c r="E179" s="94"/>
      <c r="F179" s="94"/>
      <c r="G179" s="94"/>
      <c r="H179" s="94"/>
      <c r="I179" s="84"/>
      <c r="J179" s="94"/>
      <c r="K179" s="94"/>
      <c r="L179" s="94"/>
      <c r="M179" s="94"/>
      <c r="N179" s="94"/>
      <c r="O179" s="94"/>
      <c r="P179" s="94"/>
      <c r="Q179" s="94"/>
      <c r="R179" s="94"/>
      <c r="S179" s="84"/>
      <c r="T179" s="84"/>
      <c r="U179" s="84"/>
      <c r="V179" s="94"/>
      <c r="W179" s="94"/>
      <c r="X179" s="94"/>
      <c r="Y179" s="94"/>
      <c r="Z179" s="94"/>
      <c r="AA179" s="94"/>
      <c r="AB179" s="94"/>
      <c r="AC179" s="8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94"/>
      <c r="CD179" s="94"/>
      <c r="CE179" s="94"/>
      <c r="CF179" s="94"/>
      <c r="CG179" s="94"/>
      <c r="CH179" s="94"/>
      <c r="CI179" s="94"/>
      <c r="CJ179" s="94"/>
      <c r="CK179" s="94"/>
      <c r="CL179" s="94"/>
      <c r="CM179" s="94"/>
      <c r="CN179" s="94"/>
      <c r="CO179" s="94"/>
      <c r="CP179" s="94"/>
      <c r="CQ179" s="94"/>
      <c r="CR179" s="94"/>
      <c r="CS179" s="94"/>
      <c r="CT179" s="94"/>
      <c r="CU179" s="94"/>
      <c r="CV179" s="94"/>
      <c r="CW179" s="94"/>
      <c r="CX179" s="94"/>
      <c r="CY179" s="94"/>
      <c r="CZ179" s="94"/>
      <c r="DA179" s="94"/>
      <c r="DB179" s="94"/>
      <c r="DC179" s="94"/>
      <c r="DD179" s="94"/>
      <c r="DE179" s="94"/>
      <c r="DF179" s="94"/>
      <c r="DG179" s="94"/>
      <c r="DH179" s="94"/>
      <c r="DI179" s="94"/>
      <c r="DJ179" s="94"/>
      <c r="DK179" s="94"/>
      <c r="DL179" s="94"/>
      <c r="DM179" s="94"/>
      <c r="DN179" s="94"/>
      <c r="DO179" s="94"/>
      <c r="DP179" s="94"/>
      <c r="DQ179" s="94"/>
      <c r="DR179" s="94"/>
      <c r="DS179" s="94"/>
      <c r="DT179" s="94"/>
      <c r="DU179" s="94"/>
      <c r="DV179" s="94"/>
      <c r="DW179" s="94"/>
      <c r="DX179" s="94"/>
      <c r="DY179" s="94"/>
      <c r="DZ179" s="94"/>
      <c r="EA179" s="94"/>
      <c r="EB179" s="94"/>
      <c r="EC179" s="94"/>
      <c r="ED179" s="94"/>
      <c r="EE179" s="94"/>
      <c r="EF179" s="94"/>
      <c r="EG179" s="94"/>
      <c r="EH179" s="94"/>
      <c r="EI179" s="94"/>
      <c r="EJ179" s="94"/>
      <c r="EK179" s="94"/>
      <c r="EL179" s="94"/>
      <c r="EM179" s="94"/>
      <c r="EN179" s="94"/>
      <c r="EO179" s="94"/>
      <c r="EP179" s="94"/>
      <c r="EQ179" s="94"/>
      <c r="ER179" s="94"/>
      <c r="ES179" s="94"/>
      <c r="ET179" s="94"/>
      <c r="EU179" s="94"/>
      <c r="EV179" s="94"/>
      <c r="EW179" s="94"/>
      <c r="EX179" s="94"/>
      <c r="EY179" s="94"/>
      <c r="EZ179" s="94"/>
      <c r="FA179" s="94"/>
      <c r="FB179" s="94"/>
      <c r="FC179" s="94"/>
      <c r="FD179" s="94"/>
      <c r="FE179" s="94"/>
      <c r="FF179" s="94"/>
      <c r="FG179" s="94"/>
      <c r="FH179" s="94"/>
      <c r="FI179" s="94"/>
      <c r="FJ179" s="94"/>
      <c r="FK179" s="94"/>
      <c r="FL179" s="94"/>
      <c r="FM179" s="94"/>
      <c r="FN179" s="94"/>
      <c r="FO179" s="94"/>
      <c r="FP179" s="94"/>
      <c r="FQ179" s="94"/>
      <c r="FR179" s="94"/>
      <c r="FS179" s="94"/>
      <c r="FT179" s="94"/>
      <c r="FU179" s="94"/>
      <c r="FV179" s="94"/>
      <c r="FW179" s="94"/>
      <c r="FX179" s="94"/>
      <c r="FY179" s="94"/>
      <c r="FZ179" s="94"/>
      <c r="GA179" s="94"/>
      <c r="GB179" s="94"/>
      <c r="GC179" s="94"/>
      <c r="GD179" s="94"/>
      <c r="GE179" s="94"/>
      <c r="GF179" s="94"/>
      <c r="GG179" s="94"/>
      <c r="GH179" s="94"/>
      <c r="GI179" s="94"/>
      <c r="GJ179" s="94"/>
      <c r="GK179" s="94"/>
      <c r="GL179" s="94"/>
      <c r="GM179" s="94"/>
      <c r="GN179" s="94"/>
      <c r="GO179" s="94"/>
      <c r="GP179" s="94"/>
      <c r="GQ179" s="94"/>
      <c r="GR179" s="94"/>
    </row>
    <row r="180" spans="2:200">
      <c r="B180" s="115"/>
      <c r="C180" s="94"/>
      <c r="D180" s="94"/>
      <c r="E180" s="94"/>
      <c r="F180" s="94"/>
      <c r="G180" s="94"/>
      <c r="H180" s="94"/>
      <c r="I180" s="84"/>
      <c r="J180" s="94"/>
      <c r="K180" s="94"/>
      <c r="L180" s="94"/>
      <c r="M180" s="94"/>
      <c r="N180" s="94"/>
      <c r="O180" s="94"/>
      <c r="P180" s="94"/>
      <c r="Q180" s="94"/>
      <c r="R180" s="94"/>
      <c r="S180" s="84"/>
      <c r="T180" s="84"/>
      <c r="U180" s="84"/>
      <c r="V180" s="94"/>
      <c r="W180" s="94"/>
      <c r="X180" s="94"/>
      <c r="Y180" s="94"/>
      <c r="Z180" s="94"/>
      <c r="AA180" s="94"/>
      <c r="AB180" s="94"/>
      <c r="AC180" s="8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94"/>
      <c r="CD180" s="94"/>
      <c r="CE180" s="94"/>
      <c r="CF180" s="94"/>
      <c r="CG180" s="94"/>
      <c r="CH180" s="94"/>
      <c r="CI180" s="94"/>
      <c r="CJ180" s="94"/>
      <c r="CK180" s="94"/>
      <c r="CL180" s="94"/>
      <c r="CM180" s="94"/>
      <c r="CN180" s="94"/>
      <c r="CO180" s="94"/>
      <c r="CP180" s="94"/>
      <c r="CQ180" s="94"/>
      <c r="CR180" s="94"/>
      <c r="CS180" s="94"/>
      <c r="CT180" s="94"/>
      <c r="CU180" s="94"/>
      <c r="CV180" s="94"/>
      <c r="CW180" s="94"/>
      <c r="CX180" s="94"/>
      <c r="CY180" s="94"/>
      <c r="CZ180" s="94"/>
      <c r="DA180" s="94"/>
      <c r="DB180" s="94"/>
      <c r="DC180" s="94"/>
      <c r="DD180" s="94"/>
      <c r="DE180" s="94"/>
      <c r="DF180" s="94"/>
      <c r="DG180" s="94"/>
      <c r="DH180" s="94"/>
      <c r="DI180" s="94"/>
      <c r="DJ180" s="94"/>
      <c r="DK180" s="94"/>
      <c r="DL180" s="94"/>
      <c r="DM180" s="94"/>
      <c r="DN180" s="94"/>
      <c r="DO180" s="94"/>
      <c r="DP180" s="94"/>
      <c r="DQ180" s="94"/>
      <c r="DR180" s="94"/>
      <c r="DS180" s="94"/>
      <c r="DT180" s="94"/>
      <c r="DU180" s="94"/>
      <c r="DV180" s="94"/>
      <c r="DW180" s="94"/>
      <c r="DX180" s="94"/>
      <c r="DY180" s="94"/>
      <c r="DZ180" s="94"/>
      <c r="EA180" s="94"/>
      <c r="EB180" s="94"/>
      <c r="EC180" s="94"/>
      <c r="ED180" s="94"/>
      <c r="EE180" s="94"/>
      <c r="EF180" s="94"/>
      <c r="EG180" s="94"/>
      <c r="EH180" s="94"/>
      <c r="EI180" s="94"/>
      <c r="EJ180" s="94"/>
      <c r="EK180" s="94"/>
      <c r="EL180" s="94"/>
      <c r="EM180" s="94"/>
      <c r="EN180" s="94"/>
      <c r="EO180" s="94"/>
      <c r="EP180" s="94"/>
      <c r="EQ180" s="94"/>
      <c r="ER180" s="94"/>
      <c r="ES180" s="94"/>
      <c r="ET180" s="94"/>
      <c r="EU180" s="94"/>
      <c r="EV180" s="94"/>
      <c r="EW180" s="94"/>
      <c r="EX180" s="94"/>
      <c r="EY180" s="94"/>
      <c r="EZ180" s="94"/>
      <c r="FA180" s="94"/>
      <c r="FB180" s="94"/>
      <c r="FC180" s="94"/>
      <c r="FD180" s="94"/>
      <c r="FE180" s="94"/>
      <c r="FF180" s="94"/>
      <c r="FG180" s="94"/>
      <c r="FH180" s="94"/>
      <c r="FI180" s="94"/>
      <c r="FJ180" s="94"/>
      <c r="FK180" s="94"/>
      <c r="FL180" s="94"/>
      <c r="FM180" s="94"/>
      <c r="FN180" s="94"/>
      <c r="FO180" s="94"/>
      <c r="FP180" s="94"/>
      <c r="FQ180" s="94"/>
      <c r="FR180" s="94"/>
      <c r="FS180" s="94"/>
      <c r="FT180" s="94"/>
      <c r="FU180" s="94"/>
      <c r="FV180" s="94"/>
      <c r="FW180" s="94"/>
      <c r="FX180" s="94"/>
      <c r="FY180" s="94"/>
      <c r="FZ180" s="94"/>
      <c r="GA180" s="94"/>
      <c r="GB180" s="94"/>
      <c r="GC180" s="94"/>
      <c r="GD180" s="94"/>
      <c r="GE180" s="94"/>
      <c r="GF180" s="94"/>
      <c r="GG180" s="94"/>
      <c r="GH180" s="94"/>
      <c r="GI180" s="94"/>
      <c r="GJ180" s="94"/>
      <c r="GK180" s="94"/>
      <c r="GL180" s="94"/>
      <c r="GM180" s="94"/>
      <c r="GN180" s="94"/>
      <c r="GO180" s="94"/>
      <c r="GP180" s="94"/>
      <c r="GQ180" s="94"/>
      <c r="GR180" s="94"/>
    </row>
    <row r="181" spans="2:200">
      <c r="B181" s="115"/>
      <c r="C181" s="94"/>
      <c r="D181" s="94"/>
      <c r="E181" s="94"/>
      <c r="F181" s="94"/>
      <c r="G181" s="94"/>
      <c r="H181" s="94"/>
      <c r="I181" s="84"/>
      <c r="J181" s="94"/>
      <c r="K181" s="94"/>
      <c r="L181" s="94"/>
      <c r="M181" s="94"/>
      <c r="N181" s="94"/>
      <c r="O181" s="94"/>
      <c r="P181" s="94"/>
      <c r="Q181" s="94"/>
      <c r="R181" s="94"/>
      <c r="S181" s="84"/>
      <c r="T181" s="84"/>
      <c r="U181" s="84"/>
      <c r="V181" s="94"/>
      <c r="W181" s="94"/>
      <c r="X181" s="94"/>
      <c r="Y181" s="94"/>
      <c r="Z181" s="94"/>
      <c r="AA181" s="94"/>
      <c r="AB181" s="94"/>
      <c r="AC181" s="84"/>
      <c r="AD181" s="94"/>
      <c r="AE181" s="94"/>
      <c r="AF181" s="94"/>
      <c r="AG181" s="94"/>
      <c r="AH181" s="94"/>
      <c r="AI181" s="94"/>
      <c r="AJ181" s="94"/>
      <c r="AK181" s="94"/>
      <c r="AL181" s="94"/>
      <c r="AM181" s="94"/>
      <c r="AN181" s="94"/>
      <c r="AO181" s="94"/>
      <c r="AP181" s="94"/>
      <c r="AQ181" s="94"/>
      <c r="AR181" s="94"/>
      <c r="AS181" s="94"/>
      <c r="AT181" s="94"/>
      <c r="AU181" s="94"/>
      <c r="AV181" s="94"/>
      <c r="AW181" s="94"/>
      <c r="AX181" s="94"/>
      <c r="AY181" s="94"/>
      <c r="AZ181" s="94"/>
      <c r="BA181" s="94"/>
      <c r="BB181" s="94"/>
      <c r="BC181" s="94"/>
      <c r="BD181" s="94"/>
      <c r="BE181" s="94"/>
      <c r="BF181" s="94"/>
      <c r="BG181" s="94"/>
      <c r="BH181" s="94"/>
      <c r="BI181" s="94"/>
      <c r="BJ181" s="94"/>
      <c r="BK181" s="94"/>
      <c r="BL181" s="94"/>
      <c r="BM181" s="94"/>
      <c r="BN181" s="94"/>
      <c r="BO181" s="94"/>
      <c r="BP181" s="94"/>
      <c r="BQ181" s="94"/>
      <c r="BR181" s="94"/>
      <c r="BS181" s="94"/>
      <c r="BT181" s="94"/>
      <c r="BU181" s="94"/>
      <c r="BV181" s="94"/>
      <c r="BW181" s="94"/>
      <c r="BX181" s="94"/>
      <c r="BY181" s="94"/>
      <c r="BZ181" s="94"/>
      <c r="CA181" s="94"/>
      <c r="CB181" s="94"/>
      <c r="CC181" s="94"/>
      <c r="CD181" s="94"/>
      <c r="CE181" s="94"/>
      <c r="CF181" s="94"/>
      <c r="CG181" s="94"/>
      <c r="CH181" s="94"/>
      <c r="CI181" s="94"/>
      <c r="CJ181" s="94"/>
      <c r="CK181" s="94"/>
      <c r="CL181" s="94"/>
      <c r="CM181" s="94"/>
      <c r="CN181" s="94"/>
      <c r="CO181" s="94"/>
      <c r="CP181" s="94"/>
      <c r="CQ181" s="94"/>
      <c r="CR181" s="94"/>
      <c r="CS181" s="94"/>
      <c r="CT181" s="94"/>
      <c r="CU181" s="94"/>
      <c r="CV181" s="94"/>
      <c r="CW181" s="94"/>
      <c r="CX181" s="94"/>
      <c r="CY181" s="94"/>
      <c r="CZ181" s="94"/>
      <c r="DA181" s="94"/>
      <c r="DB181" s="94"/>
      <c r="DC181" s="94"/>
      <c r="DD181" s="94"/>
      <c r="DE181" s="94"/>
      <c r="DF181" s="94"/>
      <c r="DG181" s="94"/>
      <c r="DH181" s="94"/>
      <c r="DI181" s="94"/>
      <c r="DJ181" s="94"/>
      <c r="DK181" s="94"/>
      <c r="DL181" s="94"/>
      <c r="DM181" s="94"/>
      <c r="DN181" s="94"/>
      <c r="DO181" s="94"/>
      <c r="DP181" s="94"/>
      <c r="DQ181" s="94"/>
      <c r="DR181" s="94"/>
      <c r="DS181" s="94"/>
      <c r="DT181" s="94"/>
      <c r="DU181" s="94"/>
      <c r="DV181" s="94"/>
      <c r="DW181" s="94"/>
      <c r="DX181" s="94"/>
      <c r="DY181" s="94"/>
      <c r="DZ181" s="94"/>
      <c r="EA181" s="94"/>
      <c r="EB181" s="94"/>
      <c r="EC181" s="94"/>
      <c r="ED181" s="94"/>
      <c r="EE181" s="94"/>
      <c r="EF181" s="94"/>
      <c r="EG181" s="94"/>
      <c r="EH181" s="94"/>
      <c r="EI181" s="94"/>
      <c r="EJ181" s="94"/>
      <c r="EK181" s="94"/>
      <c r="EL181" s="94"/>
      <c r="EM181" s="94"/>
      <c r="EN181" s="94"/>
      <c r="EO181" s="94"/>
      <c r="EP181" s="94"/>
      <c r="EQ181" s="94"/>
      <c r="ER181" s="94"/>
      <c r="ES181" s="94"/>
      <c r="ET181" s="94"/>
      <c r="EU181" s="94"/>
      <c r="EV181" s="94"/>
      <c r="EW181" s="94"/>
      <c r="EX181" s="94"/>
      <c r="EY181" s="94"/>
      <c r="EZ181" s="94"/>
      <c r="FA181" s="94"/>
      <c r="FB181" s="94"/>
      <c r="FC181" s="94"/>
      <c r="FD181" s="94"/>
      <c r="FE181" s="94"/>
      <c r="FF181" s="94"/>
      <c r="FG181" s="94"/>
      <c r="FH181" s="94"/>
      <c r="FI181" s="94"/>
      <c r="FJ181" s="94"/>
      <c r="FK181" s="94"/>
      <c r="FL181" s="94"/>
      <c r="FM181" s="94"/>
      <c r="FN181" s="94"/>
      <c r="FO181" s="94"/>
      <c r="FP181" s="94"/>
      <c r="FQ181" s="94"/>
      <c r="FR181" s="94"/>
      <c r="FS181" s="94"/>
      <c r="FT181" s="94"/>
      <c r="FU181" s="94"/>
      <c r="FV181" s="94"/>
      <c r="FW181" s="94"/>
      <c r="FX181" s="94"/>
      <c r="FY181" s="94"/>
      <c r="FZ181" s="94"/>
      <c r="GA181" s="94"/>
      <c r="GB181" s="94"/>
      <c r="GC181" s="94"/>
      <c r="GD181" s="94"/>
      <c r="GE181" s="94"/>
      <c r="GF181" s="94"/>
      <c r="GG181" s="94"/>
      <c r="GH181" s="94"/>
      <c r="GI181" s="94"/>
      <c r="GJ181" s="94"/>
      <c r="GK181" s="94"/>
      <c r="GL181" s="94"/>
      <c r="GM181" s="94"/>
      <c r="GN181" s="94"/>
      <c r="GO181" s="94"/>
      <c r="GP181" s="94"/>
      <c r="GQ181" s="94"/>
      <c r="GR181" s="94"/>
    </row>
    <row r="182" spans="2:200">
      <c r="B182" s="115"/>
      <c r="C182" s="94"/>
      <c r="D182" s="94"/>
      <c r="E182" s="94"/>
      <c r="F182" s="94"/>
      <c r="G182" s="94"/>
      <c r="H182" s="94"/>
      <c r="I182" s="84"/>
      <c r="J182" s="94"/>
      <c r="K182" s="94"/>
      <c r="L182" s="94"/>
      <c r="M182" s="94"/>
      <c r="N182" s="94"/>
      <c r="O182" s="94"/>
      <c r="P182" s="94"/>
      <c r="Q182" s="94"/>
      <c r="R182" s="94"/>
      <c r="S182" s="84"/>
      <c r="T182" s="84"/>
      <c r="U182" s="84"/>
      <c r="V182" s="94"/>
      <c r="W182" s="94"/>
      <c r="X182" s="94"/>
      <c r="Y182" s="94"/>
      <c r="Z182" s="94"/>
      <c r="AA182" s="94"/>
      <c r="AB182" s="94"/>
      <c r="AC182" s="8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94"/>
      <c r="CD182" s="94"/>
      <c r="CE182" s="94"/>
      <c r="CF182" s="94"/>
      <c r="CG182" s="94"/>
      <c r="CH182" s="94"/>
      <c r="CI182" s="94"/>
      <c r="CJ182" s="94"/>
      <c r="CK182" s="94"/>
      <c r="CL182" s="94"/>
      <c r="CM182" s="94"/>
      <c r="CN182" s="94"/>
      <c r="CO182" s="94"/>
      <c r="CP182" s="94"/>
      <c r="CQ182" s="94"/>
      <c r="CR182" s="94"/>
      <c r="CS182" s="94"/>
      <c r="CT182" s="94"/>
      <c r="CU182" s="94"/>
      <c r="CV182" s="94"/>
      <c r="CW182" s="94"/>
      <c r="CX182" s="94"/>
      <c r="CY182" s="94"/>
      <c r="CZ182" s="94"/>
      <c r="DA182" s="94"/>
      <c r="DB182" s="94"/>
      <c r="DC182" s="94"/>
      <c r="DD182" s="94"/>
      <c r="DE182" s="94"/>
      <c r="DF182" s="94"/>
      <c r="DG182" s="94"/>
      <c r="DH182" s="94"/>
      <c r="DI182" s="94"/>
      <c r="DJ182" s="94"/>
      <c r="DK182" s="94"/>
      <c r="DL182" s="94"/>
      <c r="DM182" s="94"/>
      <c r="DN182" s="94"/>
      <c r="DO182" s="94"/>
      <c r="DP182" s="94"/>
      <c r="DQ182" s="94"/>
      <c r="DR182" s="94"/>
      <c r="DS182" s="94"/>
      <c r="DT182" s="94"/>
      <c r="DU182" s="94"/>
      <c r="DV182" s="94"/>
      <c r="DW182" s="94"/>
      <c r="DX182" s="94"/>
      <c r="DY182" s="94"/>
      <c r="DZ182" s="94"/>
      <c r="EA182" s="94"/>
      <c r="EB182" s="94"/>
      <c r="EC182" s="94"/>
      <c r="ED182" s="94"/>
      <c r="EE182" s="94"/>
      <c r="EF182" s="94"/>
      <c r="EG182" s="94"/>
      <c r="EH182" s="94"/>
      <c r="EI182" s="94"/>
      <c r="EJ182" s="94"/>
      <c r="EK182" s="94"/>
      <c r="EL182" s="94"/>
      <c r="EM182" s="94"/>
      <c r="EN182" s="94"/>
      <c r="EO182" s="94"/>
      <c r="EP182" s="94"/>
      <c r="EQ182" s="94"/>
      <c r="ER182" s="94"/>
      <c r="ES182" s="94"/>
      <c r="ET182" s="94"/>
      <c r="EU182" s="94"/>
      <c r="EV182" s="94"/>
      <c r="EW182" s="94"/>
      <c r="EX182" s="94"/>
      <c r="EY182" s="94"/>
      <c r="EZ182" s="94"/>
      <c r="FA182" s="94"/>
      <c r="FB182" s="94"/>
      <c r="FC182" s="94"/>
      <c r="FD182" s="94"/>
      <c r="FE182" s="94"/>
      <c r="FF182" s="94"/>
      <c r="FG182" s="94"/>
      <c r="FH182" s="94"/>
      <c r="FI182" s="94"/>
      <c r="FJ182" s="94"/>
      <c r="FK182" s="94"/>
      <c r="FL182" s="94"/>
      <c r="FM182" s="94"/>
      <c r="FN182" s="94"/>
      <c r="FO182" s="94"/>
      <c r="FP182" s="94"/>
      <c r="FQ182" s="94"/>
      <c r="FR182" s="94"/>
      <c r="FS182" s="94"/>
      <c r="FT182" s="94"/>
      <c r="FU182" s="94"/>
      <c r="FV182" s="94"/>
      <c r="FW182" s="94"/>
      <c r="FX182" s="94"/>
      <c r="FY182" s="94"/>
      <c r="FZ182" s="94"/>
      <c r="GA182" s="94"/>
      <c r="GB182" s="94"/>
      <c r="GC182" s="94"/>
      <c r="GD182" s="94"/>
      <c r="GE182" s="94"/>
      <c r="GF182" s="94"/>
      <c r="GG182" s="94"/>
      <c r="GH182" s="94"/>
      <c r="GI182" s="94"/>
      <c r="GJ182" s="94"/>
      <c r="GK182" s="94"/>
      <c r="GL182" s="94"/>
      <c r="GM182" s="94"/>
      <c r="GN182" s="94"/>
      <c r="GO182" s="94"/>
      <c r="GP182" s="94"/>
      <c r="GQ182" s="94"/>
      <c r="GR182" s="94"/>
    </row>
    <row r="183" spans="2:200">
      <c r="B183" s="115"/>
      <c r="C183" s="94"/>
      <c r="D183" s="94"/>
      <c r="E183" s="94"/>
      <c r="F183" s="94"/>
      <c r="G183" s="94"/>
      <c r="H183" s="94"/>
      <c r="I183" s="84"/>
      <c r="J183" s="94"/>
      <c r="K183" s="94"/>
      <c r="L183" s="94"/>
      <c r="M183" s="94"/>
      <c r="N183" s="94"/>
      <c r="O183" s="94"/>
      <c r="P183" s="94"/>
      <c r="Q183" s="94"/>
      <c r="R183" s="94"/>
      <c r="S183" s="84"/>
      <c r="T183" s="84"/>
      <c r="U183" s="84"/>
      <c r="V183" s="94"/>
      <c r="W183" s="94"/>
      <c r="X183" s="94"/>
      <c r="Y183" s="94"/>
      <c r="Z183" s="94"/>
      <c r="AA183" s="94"/>
      <c r="AB183" s="94"/>
      <c r="AC183" s="8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4"/>
      <c r="BB183" s="94"/>
      <c r="BC183" s="94"/>
      <c r="BD183" s="94"/>
      <c r="BE183" s="94"/>
      <c r="BF183" s="94"/>
      <c r="BG183" s="94"/>
      <c r="BH183" s="94"/>
      <c r="BI183" s="94"/>
      <c r="BJ183" s="94"/>
      <c r="BK183" s="94"/>
      <c r="BL183" s="94"/>
      <c r="BM183" s="94"/>
      <c r="BN183" s="94"/>
      <c r="BO183" s="94"/>
      <c r="BP183" s="94"/>
      <c r="BQ183" s="94"/>
      <c r="BR183" s="94"/>
      <c r="BS183" s="94"/>
      <c r="BT183" s="94"/>
      <c r="BU183" s="94"/>
      <c r="BV183" s="94"/>
      <c r="BW183" s="94"/>
      <c r="BX183" s="94"/>
      <c r="BY183" s="94"/>
      <c r="BZ183" s="94"/>
      <c r="CA183" s="94"/>
      <c r="CB183" s="94"/>
      <c r="CC183" s="94"/>
      <c r="CD183" s="94"/>
      <c r="CE183" s="94"/>
      <c r="CF183" s="94"/>
      <c r="CG183" s="94"/>
      <c r="CH183" s="94"/>
      <c r="CI183" s="94"/>
      <c r="CJ183" s="94"/>
      <c r="CK183" s="94"/>
      <c r="CL183" s="94"/>
      <c r="CM183" s="94"/>
      <c r="CN183" s="94"/>
      <c r="CO183" s="94"/>
      <c r="CP183" s="94"/>
      <c r="CQ183" s="94"/>
      <c r="CR183" s="94"/>
      <c r="CS183" s="94"/>
      <c r="CT183" s="94"/>
      <c r="CU183" s="94"/>
      <c r="CV183" s="94"/>
      <c r="CW183" s="94"/>
      <c r="CX183" s="94"/>
      <c r="CY183" s="94"/>
      <c r="CZ183" s="94"/>
      <c r="DA183" s="94"/>
      <c r="DB183" s="94"/>
      <c r="DC183" s="94"/>
      <c r="DD183" s="94"/>
      <c r="DE183" s="94"/>
      <c r="DF183" s="94"/>
      <c r="DG183" s="94"/>
      <c r="DH183" s="94"/>
      <c r="DI183" s="94"/>
      <c r="DJ183" s="94"/>
      <c r="DK183" s="94"/>
      <c r="DL183" s="94"/>
      <c r="DM183" s="94"/>
      <c r="DN183" s="94"/>
      <c r="DO183" s="94"/>
      <c r="DP183" s="94"/>
      <c r="DQ183" s="94"/>
      <c r="DR183" s="94"/>
      <c r="DS183" s="94"/>
      <c r="DT183" s="94"/>
      <c r="DU183" s="94"/>
      <c r="DV183" s="94"/>
      <c r="DW183" s="94"/>
      <c r="DX183" s="94"/>
      <c r="DY183" s="94"/>
      <c r="DZ183" s="94"/>
      <c r="EA183" s="94"/>
      <c r="EB183" s="94"/>
      <c r="EC183" s="94"/>
      <c r="ED183" s="94"/>
      <c r="EE183" s="94"/>
      <c r="EF183" s="94"/>
      <c r="EG183" s="94"/>
      <c r="EH183" s="94"/>
      <c r="EI183" s="94"/>
      <c r="EJ183" s="94"/>
      <c r="EK183" s="94"/>
      <c r="EL183" s="94"/>
      <c r="EM183" s="94"/>
      <c r="EN183" s="94"/>
      <c r="EO183" s="94"/>
      <c r="EP183" s="94"/>
      <c r="EQ183" s="94"/>
      <c r="ER183" s="94"/>
      <c r="ES183" s="94"/>
      <c r="ET183" s="94"/>
      <c r="EU183" s="94"/>
      <c r="EV183" s="94"/>
      <c r="EW183" s="94"/>
      <c r="EX183" s="94"/>
      <c r="EY183" s="94"/>
      <c r="EZ183" s="94"/>
      <c r="FA183" s="94"/>
      <c r="FB183" s="94"/>
      <c r="FC183" s="94"/>
      <c r="FD183" s="94"/>
      <c r="FE183" s="94"/>
      <c r="FF183" s="94"/>
      <c r="FG183" s="94"/>
      <c r="FH183" s="94"/>
      <c r="FI183" s="94"/>
      <c r="FJ183" s="94"/>
      <c r="FK183" s="94"/>
      <c r="FL183" s="94"/>
      <c r="FM183" s="94"/>
      <c r="FN183" s="94"/>
      <c r="FO183" s="94"/>
      <c r="FP183" s="94"/>
      <c r="FQ183" s="94"/>
      <c r="FR183" s="94"/>
      <c r="FS183" s="94"/>
      <c r="FT183" s="94"/>
      <c r="FU183" s="94"/>
      <c r="FV183" s="94"/>
      <c r="FW183" s="94"/>
      <c r="FX183" s="94"/>
      <c r="FY183" s="94"/>
      <c r="FZ183" s="94"/>
      <c r="GA183" s="94"/>
      <c r="GB183" s="94"/>
      <c r="GC183" s="94"/>
      <c r="GD183" s="94"/>
      <c r="GE183" s="94"/>
      <c r="GF183" s="94"/>
      <c r="GG183" s="94"/>
      <c r="GH183" s="94"/>
      <c r="GI183" s="94"/>
      <c r="GJ183" s="94"/>
      <c r="GK183" s="94"/>
      <c r="GL183" s="94"/>
      <c r="GM183" s="94"/>
      <c r="GN183" s="94"/>
      <c r="GO183" s="94"/>
      <c r="GP183" s="94"/>
      <c r="GQ183" s="94"/>
      <c r="GR183" s="94"/>
    </row>
    <row r="184" spans="2:200">
      <c r="B184" s="115"/>
      <c r="C184" s="94"/>
      <c r="D184" s="94"/>
      <c r="E184" s="94"/>
      <c r="F184" s="94"/>
      <c r="G184" s="94"/>
      <c r="H184" s="94"/>
      <c r="I184" s="84"/>
      <c r="J184" s="94"/>
      <c r="K184" s="94"/>
      <c r="L184" s="94"/>
      <c r="M184" s="94"/>
      <c r="N184" s="94"/>
      <c r="O184" s="94"/>
      <c r="P184" s="94"/>
      <c r="Q184" s="94"/>
      <c r="R184" s="94"/>
      <c r="S184" s="84"/>
      <c r="T184" s="84"/>
      <c r="U184" s="84"/>
      <c r="V184" s="94"/>
      <c r="W184" s="94"/>
      <c r="X184" s="94"/>
      <c r="Y184" s="94"/>
      <c r="Z184" s="94"/>
      <c r="AA184" s="94"/>
      <c r="AB184" s="94"/>
      <c r="AC184" s="8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A184" s="94"/>
      <c r="CB184" s="94"/>
      <c r="CC184" s="94"/>
      <c r="CD184" s="94"/>
      <c r="CE184" s="94"/>
      <c r="CF184" s="94"/>
      <c r="CG184" s="94"/>
      <c r="CH184" s="94"/>
      <c r="CI184" s="94"/>
      <c r="CJ184" s="94"/>
      <c r="CK184" s="94"/>
      <c r="CL184" s="94"/>
      <c r="CM184" s="94"/>
      <c r="CN184" s="94"/>
      <c r="CO184" s="94"/>
      <c r="CP184" s="94"/>
      <c r="CQ184" s="94"/>
      <c r="CR184" s="94"/>
      <c r="CS184" s="94"/>
      <c r="CT184" s="94"/>
      <c r="CU184" s="94"/>
      <c r="CV184" s="94"/>
      <c r="CW184" s="94"/>
      <c r="CX184" s="94"/>
      <c r="CY184" s="94"/>
      <c r="CZ184" s="94"/>
      <c r="DA184" s="94"/>
      <c r="DB184" s="94"/>
      <c r="DC184" s="94"/>
      <c r="DD184" s="94"/>
      <c r="DE184" s="94"/>
      <c r="DF184" s="94"/>
      <c r="DG184" s="94"/>
      <c r="DH184" s="94"/>
      <c r="DI184" s="94"/>
      <c r="DJ184" s="94"/>
      <c r="DK184" s="94"/>
      <c r="DL184" s="94"/>
      <c r="DM184" s="94"/>
      <c r="DN184" s="94"/>
      <c r="DO184" s="94"/>
      <c r="DP184" s="94"/>
      <c r="DQ184" s="94"/>
      <c r="DR184" s="94"/>
      <c r="DS184" s="94"/>
      <c r="DT184" s="94"/>
      <c r="DU184" s="94"/>
      <c r="DV184" s="94"/>
      <c r="DW184" s="94"/>
      <c r="DX184" s="94"/>
      <c r="DY184" s="94"/>
      <c r="DZ184" s="94"/>
      <c r="EA184" s="94"/>
      <c r="EB184" s="94"/>
      <c r="EC184" s="94"/>
      <c r="ED184" s="94"/>
      <c r="EE184" s="94"/>
      <c r="EF184" s="94"/>
      <c r="EG184" s="94"/>
      <c r="EH184" s="94"/>
      <c r="EI184" s="94"/>
      <c r="EJ184" s="94"/>
      <c r="EK184" s="94"/>
      <c r="EL184" s="94"/>
      <c r="EM184" s="94"/>
      <c r="EN184" s="94"/>
      <c r="EO184" s="94"/>
      <c r="EP184" s="94"/>
      <c r="EQ184" s="94"/>
      <c r="ER184" s="94"/>
      <c r="ES184" s="94"/>
      <c r="ET184" s="94"/>
      <c r="EU184" s="94"/>
      <c r="EV184" s="94"/>
      <c r="EW184" s="94"/>
      <c r="EX184" s="94"/>
      <c r="EY184" s="94"/>
      <c r="EZ184" s="94"/>
      <c r="FA184" s="94"/>
      <c r="FB184" s="94"/>
      <c r="FC184" s="94"/>
      <c r="FD184" s="94"/>
      <c r="FE184" s="94"/>
      <c r="FF184" s="94"/>
      <c r="FG184" s="94"/>
      <c r="FH184" s="94"/>
      <c r="FI184" s="94"/>
      <c r="FJ184" s="94"/>
      <c r="FK184" s="94"/>
      <c r="FL184" s="94"/>
      <c r="FM184" s="94"/>
      <c r="FN184" s="94"/>
      <c r="FO184" s="94"/>
      <c r="FP184" s="94"/>
      <c r="FQ184" s="94"/>
      <c r="FR184" s="94"/>
      <c r="FS184" s="94"/>
      <c r="FT184" s="94"/>
      <c r="FU184" s="94"/>
      <c r="FV184" s="94"/>
      <c r="FW184" s="94"/>
      <c r="FX184" s="94"/>
      <c r="FY184" s="94"/>
      <c r="FZ184" s="94"/>
      <c r="GA184" s="94"/>
      <c r="GB184" s="94"/>
      <c r="GC184" s="94"/>
      <c r="GD184" s="94"/>
      <c r="GE184" s="94"/>
      <c r="GF184" s="94"/>
      <c r="GG184" s="94"/>
      <c r="GH184" s="94"/>
      <c r="GI184" s="94"/>
      <c r="GJ184" s="94"/>
      <c r="GK184" s="94"/>
      <c r="GL184" s="94"/>
      <c r="GM184" s="94"/>
      <c r="GN184" s="94"/>
      <c r="GO184" s="94"/>
      <c r="GP184" s="94"/>
      <c r="GQ184" s="94"/>
      <c r="GR184" s="94"/>
    </row>
    <row r="185" spans="2:200">
      <c r="B185" s="115"/>
      <c r="C185" s="94"/>
      <c r="D185" s="94"/>
      <c r="E185" s="94"/>
      <c r="F185" s="94"/>
      <c r="G185" s="94"/>
      <c r="H185" s="94"/>
      <c r="I185" s="84"/>
      <c r="J185" s="94"/>
      <c r="K185" s="94"/>
      <c r="L185" s="94"/>
      <c r="M185" s="94"/>
      <c r="N185" s="94"/>
      <c r="O185" s="94"/>
      <c r="P185" s="94"/>
      <c r="Q185" s="94"/>
      <c r="R185" s="94"/>
      <c r="S185" s="84"/>
      <c r="T185" s="84"/>
      <c r="U185" s="84"/>
      <c r="V185" s="94"/>
      <c r="W185" s="94"/>
      <c r="X185" s="94"/>
      <c r="Y185" s="94"/>
      <c r="Z185" s="94"/>
      <c r="AA185" s="94"/>
      <c r="AB185" s="94"/>
      <c r="AC185" s="8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c r="AZ185" s="94"/>
      <c r="BA185" s="94"/>
      <c r="BB185" s="94"/>
      <c r="BC185" s="94"/>
      <c r="BD185" s="94"/>
      <c r="BE185" s="94"/>
      <c r="BF185" s="94"/>
      <c r="BG185" s="94"/>
      <c r="BH185" s="94"/>
      <c r="BI185" s="94"/>
      <c r="BJ185" s="94"/>
      <c r="BK185" s="94"/>
      <c r="BL185" s="94"/>
      <c r="BM185" s="94"/>
      <c r="BN185" s="94"/>
      <c r="BO185" s="94"/>
      <c r="BP185" s="94"/>
      <c r="BQ185" s="94"/>
      <c r="BR185" s="94"/>
      <c r="BS185" s="94"/>
      <c r="BT185" s="94"/>
      <c r="BU185" s="94"/>
      <c r="BV185" s="94"/>
      <c r="BW185" s="94"/>
      <c r="BX185" s="94"/>
      <c r="BY185" s="94"/>
      <c r="BZ185" s="94"/>
      <c r="CA185" s="94"/>
      <c r="CB185" s="94"/>
      <c r="CC185" s="94"/>
      <c r="CD185" s="94"/>
      <c r="CE185" s="94"/>
      <c r="CF185" s="94"/>
      <c r="CG185" s="94"/>
      <c r="CH185" s="94"/>
      <c r="CI185" s="94"/>
      <c r="CJ185" s="94"/>
      <c r="CK185" s="94"/>
      <c r="CL185" s="94"/>
      <c r="CM185" s="94"/>
      <c r="CN185" s="94"/>
      <c r="CO185" s="94"/>
      <c r="CP185" s="94"/>
      <c r="CQ185" s="94"/>
      <c r="CR185" s="94"/>
      <c r="CS185" s="94"/>
      <c r="CT185" s="94"/>
      <c r="CU185" s="94"/>
      <c r="CV185" s="94"/>
      <c r="CW185" s="94"/>
      <c r="CX185" s="94"/>
      <c r="CY185" s="94"/>
      <c r="CZ185" s="94"/>
      <c r="DA185" s="94"/>
      <c r="DB185" s="94"/>
      <c r="DC185" s="94"/>
      <c r="DD185" s="94"/>
      <c r="DE185" s="94"/>
      <c r="DF185" s="94"/>
      <c r="DG185" s="94"/>
      <c r="DH185" s="94"/>
      <c r="DI185" s="94"/>
      <c r="DJ185" s="94"/>
      <c r="DK185" s="94"/>
      <c r="DL185" s="94"/>
      <c r="DM185" s="94"/>
      <c r="DN185" s="94"/>
      <c r="DO185" s="94"/>
      <c r="DP185" s="94"/>
      <c r="DQ185" s="94"/>
      <c r="DR185" s="94"/>
      <c r="DS185" s="94"/>
      <c r="DT185" s="94"/>
      <c r="DU185" s="94"/>
      <c r="DV185" s="94"/>
      <c r="DW185" s="94"/>
      <c r="DX185" s="94"/>
      <c r="DY185" s="94"/>
      <c r="DZ185" s="94"/>
      <c r="EA185" s="94"/>
      <c r="EB185" s="94"/>
      <c r="EC185" s="94"/>
      <c r="ED185" s="94"/>
      <c r="EE185" s="94"/>
      <c r="EF185" s="94"/>
      <c r="EG185" s="94"/>
      <c r="EH185" s="94"/>
      <c r="EI185" s="94"/>
      <c r="EJ185" s="94"/>
      <c r="EK185" s="94"/>
      <c r="EL185" s="94"/>
      <c r="EM185" s="94"/>
      <c r="EN185" s="94"/>
      <c r="EO185" s="94"/>
      <c r="EP185" s="94"/>
      <c r="EQ185" s="94"/>
      <c r="ER185" s="94"/>
      <c r="ES185" s="94"/>
      <c r="ET185" s="94"/>
      <c r="EU185" s="94"/>
      <c r="EV185" s="94"/>
      <c r="EW185" s="94"/>
      <c r="EX185" s="94"/>
      <c r="EY185" s="94"/>
      <c r="EZ185" s="94"/>
      <c r="FA185" s="94"/>
      <c r="FB185" s="94"/>
      <c r="FC185" s="94"/>
      <c r="FD185" s="94"/>
      <c r="FE185" s="94"/>
      <c r="FF185" s="94"/>
      <c r="FG185" s="94"/>
      <c r="FH185" s="94"/>
      <c r="FI185" s="94"/>
      <c r="FJ185" s="94"/>
      <c r="FK185" s="94"/>
      <c r="FL185" s="94"/>
      <c r="FM185" s="94"/>
      <c r="FN185" s="94"/>
      <c r="FO185" s="94"/>
      <c r="FP185" s="94"/>
      <c r="FQ185" s="94"/>
      <c r="FR185" s="94"/>
      <c r="FS185" s="94"/>
      <c r="FT185" s="94"/>
      <c r="FU185" s="94"/>
      <c r="FV185" s="94"/>
      <c r="FW185" s="94"/>
      <c r="FX185" s="94"/>
      <c r="FY185" s="94"/>
      <c r="FZ185" s="94"/>
      <c r="GA185" s="94"/>
      <c r="GB185" s="94"/>
      <c r="GC185" s="94"/>
      <c r="GD185" s="94"/>
      <c r="GE185" s="94"/>
      <c r="GF185" s="94"/>
      <c r="GG185" s="94"/>
      <c r="GH185" s="94"/>
      <c r="GI185" s="94"/>
      <c r="GJ185" s="94"/>
      <c r="GK185" s="94"/>
      <c r="GL185" s="94"/>
      <c r="GM185" s="94"/>
      <c r="GN185" s="94"/>
      <c r="GO185" s="94"/>
      <c r="GP185" s="94"/>
      <c r="GQ185" s="94"/>
      <c r="GR185" s="94"/>
    </row>
    <row r="186" spans="2:200">
      <c r="B186" s="115"/>
      <c r="C186" s="94"/>
      <c r="D186" s="94"/>
      <c r="E186" s="94"/>
      <c r="F186" s="94"/>
      <c r="G186" s="94"/>
      <c r="H186" s="94"/>
      <c r="I186" s="84"/>
      <c r="J186" s="94"/>
      <c r="K186" s="94"/>
      <c r="L186" s="94"/>
      <c r="M186" s="94"/>
      <c r="N186" s="94"/>
      <c r="O186" s="94"/>
      <c r="P186" s="94"/>
      <c r="Q186" s="94"/>
      <c r="R186" s="94"/>
      <c r="S186" s="84"/>
      <c r="T186" s="84"/>
      <c r="U186" s="84"/>
      <c r="V186" s="94"/>
      <c r="W186" s="94"/>
      <c r="X186" s="94"/>
      <c r="Y186" s="94"/>
      <c r="Z186" s="94"/>
      <c r="AA186" s="94"/>
      <c r="AB186" s="94"/>
      <c r="AC186" s="84"/>
      <c r="AD186" s="94"/>
      <c r="AE186" s="94"/>
      <c r="AF186" s="94"/>
      <c r="AG186" s="94"/>
      <c r="AH186" s="94"/>
      <c r="AI186" s="94"/>
      <c r="AJ186" s="94"/>
      <c r="AK186" s="94"/>
      <c r="AL186" s="94"/>
      <c r="AM186" s="94"/>
      <c r="AN186" s="94"/>
      <c r="AO186" s="94"/>
      <c r="AP186" s="94"/>
      <c r="AQ186" s="94"/>
      <c r="AR186" s="94"/>
      <c r="AS186" s="94"/>
      <c r="AT186" s="94"/>
      <c r="AU186" s="94"/>
      <c r="AV186" s="94"/>
      <c r="AW186" s="94"/>
      <c r="AX186" s="94"/>
      <c r="AY186" s="94"/>
      <c r="AZ186" s="94"/>
      <c r="BA186" s="94"/>
      <c r="BB186" s="94"/>
      <c r="BC186" s="94"/>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94"/>
      <c r="CB186" s="94"/>
      <c r="CC186" s="94"/>
      <c r="CD186" s="94"/>
      <c r="CE186" s="94"/>
      <c r="CF186" s="94"/>
      <c r="CG186" s="94"/>
      <c r="CH186" s="94"/>
      <c r="CI186" s="94"/>
      <c r="CJ186" s="94"/>
      <c r="CK186" s="94"/>
      <c r="CL186" s="94"/>
      <c r="CM186" s="94"/>
      <c r="CN186" s="94"/>
      <c r="CO186" s="94"/>
      <c r="CP186" s="94"/>
      <c r="CQ186" s="94"/>
      <c r="CR186" s="94"/>
      <c r="CS186" s="94"/>
      <c r="CT186" s="94"/>
      <c r="CU186" s="94"/>
      <c r="CV186" s="94"/>
      <c r="CW186" s="94"/>
      <c r="CX186" s="94"/>
      <c r="CY186" s="94"/>
      <c r="CZ186" s="94"/>
      <c r="DA186" s="94"/>
      <c r="DB186" s="94"/>
      <c r="DC186" s="94"/>
      <c r="DD186" s="94"/>
      <c r="DE186" s="94"/>
      <c r="DF186" s="94"/>
      <c r="DG186" s="94"/>
      <c r="DH186" s="94"/>
      <c r="DI186" s="94"/>
      <c r="DJ186" s="94"/>
      <c r="DK186" s="94"/>
      <c r="DL186" s="94"/>
      <c r="DM186" s="94"/>
      <c r="DN186" s="94"/>
      <c r="DO186" s="94"/>
      <c r="DP186" s="94"/>
      <c r="DQ186" s="94"/>
      <c r="DR186" s="94"/>
      <c r="DS186" s="94"/>
      <c r="DT186" s="94"/>
      <c r="DU186" s="94"/>
      <c r="DV186" s="94"/>
      <c r="DW186" s="94"/>
      <c r="DX186" s="94"/>
      <c r="DY186" s="94"/>
      <c r="DZ186" s="94"/>
      <c r="EA186" s="94"/>
      <c r="EB186" s="94"/>
      <c r="EC186" s="94"/>
      <c r="ED186" s="94"/>
      <c r="EE186" s="94"/>
      <c r="EF186" s="94"/>
      <c r="EG186" s="94"/>
      <c r="EH186" s="94"/>
      <c r="EI186" s="94"/>
      <c r="EJ186" s="94"/>
      <c r="EK186" s="94"/>
      <c r="EL186" s="94"/>
      <c r="EM186" s="94"/>
      <c r="EN186" s="94"/>
      <c r="EO186" s="94"/>
      <c r="EP186" s="94"/>
      <c r="EQ186" s="94"/>
      <c r="ER186" s="94"/>
      <c r="ES186" s="94"/>
      <c r="ET186" s="94"/>
      <c r="EU186" s="94"/>
      <c r="EV186" s="94"/>
      <c r="EW186" s="94"/>
      <c r="EX186" s="94"/>
      <c r="EY186" s="94"/>
      <c r="EZ186" s="94"/>
      <c r="FA186" s="94"/>
      <c r="FB186" s="94"/>
      <c r="FC186" s="94"/>
      <c r="FD186" s="94"/>
      <c r="FE186" s="94"/>
      <c r="FF186" s="94"/>
      <c r="FG186" s="94"/>
      <c r="FH186" s="94"/>
      <c r="FI186" s="94"/>
      <c r="FJ186" s="94"/>
      <c r="FK186" s="94"/>
      <c r="FL186" s="94"/>
      <c r="FM186" s="94"/>
      <c r="FN186" s="94"/>
      <c r="FO186" s="94"/>
      <c r="FP186" s="94"/>
      <c r="FQ186" s="94"/>
      <c r="FR186" s="94"/>
      <c r="FS186" s="94"/>
      <c r="FT186" s="94"/>
      <c r="FU186" s="94"/>
      <c r="FV186" s="94"/>
      <c r="FW186" s="94"/>
      <c r="FX186" s="94"/>
      <c r="FY186" s="94"/>
      <c r="FZ186" s="94"/>
      <c r="GA186" s="94"/>
      <c r="GB186" s="94"/>
      <c r="GC186" s="94"/>
      <c r="GD186" s="94"/>
      <c r="GE186" s="94"/>
      <c r="GF186" s="94"/>
      <c r="GG186" s="94"/>
      <c r="GH186" s="94"/>
      <c r="GI186" s="94"/>
      <c r="GJ186" s="94"/>
      <c r="GK186" s="94"/>
      <c r="GL186" s="94"/>
      <c r="GM186" s="94"/>
      <c r="GN186" s="94"/>
      <c r="GO186" s="94"/>
      <c r="GP186" s="94"/>
      <c r="GQ186" s="94"/>
      <c r="GR186" s="94"/>
    </row>
    <row r="187" spans="2:200">
      <c r="B187" s="115"/>
      <c r="C187" s="94"/>
      <c r="D187" s="94"/>
      <c r="E187" s="94"/>
      <c r="F187" s="94"/>
      <c r="G187" s="94"/>
      <c r="H187" s="94"/>
      <c r="I187" s="84"/>
      <c r="J187" s="94"/>
      <c r="K187" s="94"/>
      <c r="L187" s="94"/>
      <c r="M187" s="94"/>
      <c r="N187" s="94"/>
      <c r="O187" s="94"/>
      <c r="P187" s="94"/>
      <c r="Q187" s="94"/>
      <c r="R187" s="94"/>
      <c r="S187" s="84"/>
      <c r="T187" s="84"/>
      <c r="U187" s="84"/>
      <c r="V187" s="94"/>
      <c r="W187" s="94"/>
      <c r="X187" s="94"/>
      <c r="Y187" s="94"/>
      <c r="Z187" s="94"/>
      <c r="AA187" s="94"/>
      <c r="AB187" s="94"/>
      <c r="AC187" s="8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94"/>
      <c r="CD187" s="94"/>
      <c r="CE187" s="94"/>
      <c r="CF187" s="94"/>
      <c r="CG187" s="94"/>
      <c r="CH187" s="94"/>
      <c r="CI187" s="94"/>
      <c r="CJ187" s="94"/>
      <c r="CK187" s="94"/>
      <c r="CL187" s="94"/>
      <c r="CM187" s="94"/>
      <c r="CN187" s="94"/>
      <c r="CO187" s="94"/>
      <c r="CP187" s="94"/>
      <c r="CQ187" s="94"/>
      <c r="CR187" s="94"/>
      <c r="CS187" s="94"/>
      <c r="CT187" s="94"/>
      <c r="CU187" s="94"/>
      <c r="CV187" s="94"/>
      <c r="CW187" s="94"/>
      <c r="CX187" s="94"/>
      <c r="CY187" s="94"/>
      <c r="CZ187" s="94"/>
      <c r="DA187" s="94"/>
      <c r="DB187" s="94"/>
      <c r="DC187" s="94"/>
      <c r="DD187" s="94"/>
      <c r="DE187" s="94"/>
      <c r="DF187" s="94"/>
      <c r="DG187" s="94"/>
      <c r="DH187" s="94"/>
      <c r="DI187" s="94"/>
      <c r="DJ187" s="94"/>
      <c r="DK187" s="94"/>
      <c r="DL187" s="94"/>
      <c r="DM187" s="94"/>
      <c r="DN187" s="94"/>
      <c r="DO187" s="94"/>
      <c r="DP187" s="94"/>
      <c r="DQ187" s="94"/>
      <c r="DR187" s="94"/>
      <c r="DS187" s="94"/>
      <c r="DT187" s="94"/>
      <c r="DU187" s="94"/>
      <c r="DV187" s="94"/>
      <c r="DW187" s="94"/>
      <c r="DX187" s="94"/>
      <c r="DY187" s="94"/>
      <c r="DZ187" s="94"/>
      <c r="EA187" s="94"/>
      <c r="EB187" s="94"/>
      <c r="EC187" s="94"/>
      <c r="ED187" s="94"/>
      <c r="EE187" s="94"/>
      <c r="EF187" s="94"/>
      <c r="EG187" s="94"/>
      <c r="EH187" s="94"/>
      <c r="EI187" s="94"/>
      <c r="EJ187" s="94"/>
      <c r="EK187" s="94"/>
      <c r="EL187" s="94"/>
      <c r="EM187" s="94"/>
      <c r="EN187" s="94"/>
      <c r="EO187" s="94"/>
      <c r="EP187" s="94"/>
      <c r="EQ187" s="94"/>
      <c r="ER187" s="94"/>
      <c r="ES187" s="94"/>
      <c r="ET187" s="94"/>
      <c r="EU187" s="94"/>
      <c r="EV187" s="94"/>
      <c r="EW187" s="94"/>
      <c r="EX187" s="94"/>
      <c r="EY187" s="94"/>
      <c r="EZ187" s="94"/>
      <c r="FA187" s="94"/>
      <c r="FB187" s="94"/>
      <c r="FC187" s="94"/>
      <c r="FD187" s="94"/>
      <c r="FE187" s="94"/>
      <c r="FF187" s="94"/>
      <c r="FG187" s="94"/>
      <c r="FH187" s="94"/>
      <c r="FI187" s="94"/>
      <c r="FJ187" s="94"/>
      <c r="FK187" s="94"/>
      <c r="FL187" s="94"/>
      <c r="FM187" s="94"/>
      <c r="FN187" s="94"/>
      <c r="FO187" s="94"/>
      <c r="FP187" s="94"/>
      <c r="FQ187" s="94"/>
      <c r="FR187" s="94"/>
      <c r="FS187" s="94"/>
      <c r="FT187" s="94"/>
      <c r="FU187" s="94"/>
      <c r="FV187" s="94"/>
      <c r="FW187" s="94"/>
      <c r="FX187" s="94"/>
      <c r="FY187" s="94"/>
      <c r="FZ187" s="94"/>
      <c r="GA187" s="94"/>
      <c r="GB187" s="94"/>
      <c r="GC187" s="94"/>
      <c r="GD187" s="94"/>
      <c r="GE187" s="94"/>
      <c r="GF187" s="94"/>
      <c r="GG187" s="94"/>
      <c r="GH187" s="94"/>
      <c r="GI187" s="94"/>
      <c r="GJ187" s="94"/>
      <c r="GK187" s="94"/>
      <c r="GL187" s="94"/>
      <c r="GM187" s="94"/>
      <c r="GN187" s="94"/>
      <c r="GO187" s="94"/>
      <c r="GP187" s="94"/>
      <c r="GQ187" s="94"/>
      <c r="GR187" s="94"/>
    </row>
    <row r="188" spans="2:200">
      <c r="B188" s="115"/>
      <c r="C188" s="94"/>
      <c r="D188" s="94"/>
      <c r="E188" s="94"/>
      <c r="F188" s="94"/>
      <c r="G188" s="94"/>
      <c r="H188" s="94"/>
      <c r="I188" s="84"/>
      <c r="J188" s="94"/>
      <c r="K188" s="94"/>
      <c r="L188" s="94"/>
      <c r="M188" s="94"/>
      <c r="N188" s="94"/>
      <c r="O188" s="94"/>
      <c r="P188" s="94"/>
      <c r="Q188" s="94"/>
      <c r="R188" s="94"/>
      <c r="S188" s="84"/>
      <c r="T188" s="84"/>
      <c r="U188" s="84"/>
      <c r="V188" s="94"/>
      <c r="W188" s="94"/>
      <c r="X188" s="94"/>
      <c r="Y188" s="94"/>
      <c r="Z188" s="94"/>
      <c r="AA188" s="94"/>
      <c r="AB188" s="94"/>
      <c r="AC188" s="8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94"/>
      <c r="CD188" s="94"/>
      <c r="CE188" s="94"/>
      <c r="CF188" s="94"/>
      <c r="CG188" s="94"/>
      <c r="CH188" s="94"/>
      <c r="CI188" s="94"/>
      <c r="CJ188" s="94"/>
      <c r="CK188" s="94"/>
      <c r="CL188" s="94"/>
      <c r="CM188" s="94"/>
      <c r="CN188" s="94"/>
      <c r="CO188" s="94"/>
      <c r="CP188" s="94"/>
      <c r="CQ188" s="94"/>
      <c r="CR188" s="94"/>
      <c r="CS188" s="94"/>
      <c r="CT188" s="94"/>
      <c r="CU188" s="94"/>
      <c r="CV188" s="94"/>
      <c r="CW188" s="94"/>
      <c r="CX188" s="94"/>
      <c r="CY188" s="94"/>
      <c r="CZ188" s="94"/>
      <c r="DA188" s="94"/>
      <c r="DB188" s="94"/>
      <c r="DC188" s="94"/>
      <c r="DD188" s="94"/>
      <c r="DE188" s="94"/>
      <c r="DF188" s="94"/>
      <c r="DG188" s="94"/>
      <c r="DH188" s="94"/>
      <c r="DI188" s="94"/>
      <c r="DJ188" s="94"/>
      <c r="DK188" s="94"/>
      <c r="DL188" s="94"/>
      <c r="DM188" s="94"/>
      <c r="DN188" s="94"/>
      <c r="DO188" s="94"/>
      <c r="DP188" s="94"/>
      <c r="DQ188" s="94"/>
      <c r="DR188" s="94"/>
      <c r="DS188" s="94"/>
      <c r="DT188" s="94"/>
      <c r="DU188" s="94"/>
      <c r="DV188" s="94"/>
      <c r="DW188" s="94"/>
      <c r="DX188" s="94"/>
      <c r="DY188" s="94"/>
      <c r="DZ188" s="94"/>
      <c r="EA188" s="94"/>
      <c r="EB188" s="94"/>
      <c r="EC188" s="94"/>
      <c r="ED188" s="94"/>
      <c r="EE188" s="94"/>
      <c r="EF188" s="94"/>
      <c r="EG188" s="94"/>
      <c r="EH188" s="94"/>
      <c r="EI188" s="94"/>
      <c r="EJ188" s="94"/>
      <c r="EK188" s="94"/>
      <c r="EL188" s="94"/>
      <c r="EM188" s="94"/>
      <c r="EN188" s="94"/>
      <c r="EO188" s="94"/>
      <c r="EP188" s="94"/>
      <c r="EQ188" s="94"/>
      <c r="ER188" s="94"/>
      <c r="ES188" s="94"/>
      <c r="ET188" s="94"/>
      <c r="EU188" s="94"/>
      <c r="EV188" s="94"/>
      <c r="EW188" s="94"/>
      <c r="EX188" s="94"/>
      <c r="EY188" s="94"/>
      <c r="EZ188" s="94"/>
      <c r="FA188" s="94"/>
      <c r="FB188" s="94"/>
      <c r="FC188" s="94"/>
      <c r="FD188" s="94"/>
      <c r="FE188" s="94"/>
      <c r="FF188" s="94"/>
      <c r="FG188" s="94"/>
      <c r="FH188" s="94"/>
      <c r="FI188" s="94"/>
      <c r="FJ188" s="94"/>
      <c r="FK188" s="94"/>
      <c r="FL188" s="94"/>
      <c r="FM188" s="94"/>
      <c r="FN188" s="94"/>
      <c r="FO188" s="94"/>
      <c r="FP188" s="94"/>
      <c r="FQ188" s="94"/>
      <c r="FR188" s="94"/>
      <c r="FS188" s="94"/>
      <c r="FT188" s="94"/>
      <c r="FU188" s="94"/>
      <c r="FV188" s="94"/>
      <c r="FW188" s="94"/>
      <c r="FX188" s="94"/>
      <c r="FY188" s="94"/>
      <c r="FZ188" s="94"/>
      <c r="GA188" s="94"/>
      <c r="GB188" s="94"/>
      <c r="GC188" s="94"/>
      <c r="GD188" s="94"/>
      <c r="GE188" s="94"/>
      <c r="GF188" s="94"/>
      <c r="GG188" s="94"/>
      <c r="GH188" s="94"/>
      <c r="GI188" s="94"/>
      <c r="GJ188" s="94"/>
      <c r="GK188" s="94"/>
      <c r="GL188" s="94"/>
      <c r="GM188" s="94"/>
      <c r="GN188" s="94"/>
      <c r="GO188" s="94"/>
      <c r="GP188" s="94"/>
      <c r="GQ188" s="94"/>
      <c r="GR188" s="94"/>
    </row>
    <row r="189" spans="2:200">
      <c r="B189" s="115"/>
      <c r="C189" s="94"/>
      <c r="D189" s="94"/>
      <c r="E189" s="94"/>
      <c r="F189" s="94"/>
      <c r="G189" s="94"/>
      <c r="H189" s="94"/>
      <c r="I189" s="84"/>
      <c r="J189" s="94"/>
      <c r="K189" s="94"/>
      <c r="L189" s="94"/>
      <c r="M189" s="94"/>
      <c r="N189" s="94"/>
      <c r="O189" s="94"/>
      <c r="P189" s="94"/>
      <c r="Q189" s="94"/>
      <c r="R189" s="94"/>
      <c r="S189" s="84"/>
      <c r="T189" s="84"/>
      <c r="U189" s="84"/>
      <c r="V189" s="94"/>
      <c r="W189" s="94"/>
      <c r="X189" s="94"/>
      <c r="Y189" s="94"/>
      <c r="Z189" s="94"/>
      <c r="AA189" s="94"/>
      <c r="AB189" s="94"/>
      <c r="AC189" s="8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AZ189" s="94"/>
      <c r="BA189" s="94"/>
      <c r="BB189" s="94"/>
      <c r="BC189" s="94"/>
      <c r="BD189" s="94"/>
      <c r="BE189" s="94"/>
      <c r="BF189" s="94"/>
      <c r="BG189" s="94"/>
      <c r="BH189" s="94"/>
      <c r="BI189" s="94"/>
      <c r="BJ189" s="94"/>
      <c r="BK189" s="94"/>
      <c r="BL189" s="94"/>
      <c r="BM189" s="94"/>
      <c r="BN189" s="94"/>
      <c r="BO189" s="94"/>
      <c r="BP189" s="94"/>
      <c r="BQ189" s="94"/>
      <c r="BR189" s="94"/>
      <c r="BS189" s="94"/>
      <c r="BT189" s="94"/>
      <c r="BU189" s="94"/>
      <c r="BV189" s="94"/>
      <c r="BW189" s="94"/>
      <c r="BX189" s="94"/>
      <c r="BY189" s="94"/>
      <c r="BZ189" s="94"/>
      <c r="CA189" s="94"/>
      <c r="CB189" s="94"/>
      <c r="CC189" s="94"/>
      <c r="CD189" s="94"/>
      <c r="CE189" s="94"/>
      <c r="CF189" s="94"/>
      <c r="CG189" s="94"/>
      <c r="CH189" s="94"/>
      <c r="CI189" s="94"/>
      <c r="CJ189" s="94"/>
      <c r="CK189" s="94"/>
      <c r="CL189" s="94"/>
      <c r="CM189" s="94"/>
      <c r="CN189" s="94"/>
      <c r="CO189" s="94"/>
      <c r="CP189" s="94"/>
      <c r="CQ189" s="94"/>
      <c r="CR189" s="94"/>
      <c r="CS189" s="94"/>
      <c r="CT189" s="94"/>
      <c r="CU189" s="94"/>
      <c r="CV189" s="94"/>
      <c r="CW189" s="94"/>
      <c r="CX189" s="94"/>
      <c r="CY189" s="94"/>
      <c r="CZ189" s="94"/>
      <c r="DA189" s="94"/>
      <c r="DB189" s="94"/>
      <c r="DC189" s="94"/>
      <c r="DD189" s="94"/>
      <c r="DE189" s="94"/>
      <c r="DF189" s="94"/>
      <c r="DG189" s="94"/>
      <c r="DH189" s="94"/>
      <c r="DI189" s="94"/>
      <c r="DJ189" s="94"/>
      <c r="DK189" s="94"/>
      <c r="DL189" s="94"/>
      <c r="DM189" s="94"/>
      <c r="DN189" s="94"/>
      <c r="DO189" s="94"/>
      <c r="DP189" s="94"/>
      <c r="DQ189" s="94"/>
      <c r="DR189" s="94"/>
      <c r="DS189" s="94"/>
      <c r="DT189" s="94"/>
      <c r="DU189" s="94"/>
      <c r="DV189" s="94"/>
      <c r="DW189" s="94"/>
      <c r="DX189" s="94"/>
      <c r="DY189" s="94"/>
      <c r="DZ189" s="94"/>
      <c r="EA189" s="94"/>
      <c r="EB189" s="94"/>
      <c r="EC189" s="94"/>
      <c r="ED189" s="94"/>
      <c r="EE189" s="94"/>
      <c r="EF189" s="94"/>
      <c r="EG189" s="94"/>
      <c r="EH189" s="94"/>
      <c r="EI189" s="94"/>
      <c r="EJ189" s="94"/>
      <c r="EK189" s="94"/>
      <c r="EL189" s="94"/>
      <c r="EM189" s="94"/>
      <c r="EN189" s="94"/>
      <c r="EO189" s="94"/>
      <c r="EP189" s="94"/>
      <c r="EQ189" s="94"/>
      <c r="ER189" s="94"/>
      <c r="ES189" s="94"/>
      <c r="ET189" s="94"/>
      <c r="EU189" s="94"/>
      <c r="EV189" s="94"/>
      <c r="EW189" s="94"/>
      <c r="EX189" s="94"/>
      <c r="EY189" s="94"/>
      <c r="EZ189" s="94"/>
      <c r="FA189" s="94"/>
      <c r="FB189" s="94"/>
      <c r="FC189" s="94"/>
      <c r="FD189" s="94"/>
      <c r="FE189" s="94"/>
      <c r="FF189" s="94"/>
      <c r="FG189" s="94"/>
      <c r="FH189" s="94"/>
      <c r="FI189" s="94"/>
      <c r="FJ189" s="94"/>
      <c r="FK189" s="94"/>
      <c r="FL189" s="94"/>
      <c r="FM189" s="94"/>
      <c r="FN189" s="94"/>
      <c r="FO189" s="94"/>
      <c r="FP189" s="94"/>
      <c r="FQ189" s="94"/>
      <c r="FR189" s="94"/>
      <c r="FS189" s="94"/>
      <c r="FT189" s="94"/>
      <c r="FU189" s="94"/>
      <c r="FV189" s="94"/>
      <c r="FW189" s="94"/>
      <c r="FX189" s="94"/>
      <c r="FY189" s="94"/>
      <c r="FZ189" s="94"/>
      <c r="GA189" s="94"/>
      <c r="GB189" s="94"/>
      <c r="GC189" s="94"/>
      <c r="GD189" s="94"/>
      <c r="GE189" s="94"/>
      <c r="GF189" s="94"/>
      <c r="GG189" s="94"/>
      <c r="GH189" s="94"/>
      <c r="GI189" s="94"/>
      <c r="GJ189" s="94"/>
      <c r="GK189" s="94"/>
      <c r="GL189" s="94"/>
      <c r="GM189" s="94"/>
      <c r="GN189" s="94"/>
      <c r="GO189" s="94"/>
      <c r="GP189" s="94"/>
      <c r="GQ189" s="94"/>
      <c r="GR189" s="94"/>
    </row>
    <row r="190" spans="2:200">
      <c r="B190" s="115"/>
      <c r="C190" s="94"/>
      <c r="D190" s="94"/>
      <c r="E190" s="94"/>
      <c r="F190" s="94"/>
      <c r="G190" s="94"/>
      <c r="H190" s="94"/>
      <c r="I190" s="84"/>
      <c r="J190" s="94"/>
      <c r="K190" s="94"/>
      <c r="L190" s="94"/>
      <c r="M190" s="94"/>
      <c r="N190" s="94"/>
      <c r="O190" s="94"/>
      <c r="P190" s="94"/>
      <c r="Q190" s="94"/>
      <c r="R190" s="94"/>
      <c r="S190" s="84"/>
      <c r="T190" s="84"/>
      <c r="U190" s="84"/>
      <c r="V190" s="94"/>
      <c r="W190" s="94"/>
      <c r="X190" s="94"/>
      <c r="Y190" s="94"/>
      <c r="Z190" s="94"/>
      <c r="AA190" s="94"/>
      <c r="AB190" s="94"/>
      <c r="AC190" s="8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94"/>
      <c r="FL190" s="94"/>
      <c r="FM190" s="94"/>
      <c r="FN190" s="94"/>
      <c r="FO190" s="94"/>
      <c r="FP190" s="94"/>
      <c r="FQ190" s="94"/>
      <c r="FR190" s="94"/>
      <c r="FS190" s="94"/>
      <c r="FT190" s="94"/>
      <c r="FU190" s="94"/>
      <c r="FV190" s="94"/>
      <c r="FW190" s="94"/>
      <c r="FX190" s="94"/>
      <c r="FY190" s="94"/>
      <c r="FZ190" s="94"/>
      <c r="GA190" s="94"/>
      <c r="GB190" s="94"/>
      <c r="GC190" s="94"/>
      <c r="GD190" s="94"/>
      <c r="GE190" s="94"/>
      <c r="GF190" s="94"/>
      <c r="GG190" s="94"/>
      <c r="GH190" s="94"/>
      <c r="GI190" s="94"/>
      <c r="GJ190" s="94"/>
      <c r="GK190" s="94"/>
      <c r="GL190" s="94"/>
      <c r="GM190" s="94"/>
      <c r="GN190" s="94"/>
      <c r="GO190" s="94"/>
      <c r="GP190" s="94"/>
      <c r="GQ190" s="94"/>
      <c r="GR190" s="94"/>
    </row>
    <row r="191" spans="2:200">
      <c r="B191" s="115"/>
      <c r="C191" s="94"/>
      <c r="D191" s="94"/>
      <c r="E191" s="94"/>
      <c r="F191" s="94"/>
      <c r="G191" s="94"/>
      <c r="H191" s="94"/>
      <c r="I191" s="84"/>
      <c r="J191" s="94"/>
      <c r="K191" s="94"/>
      <c r="L191" s="94"/>
      <c r="M191" s="94"/>
      <c r="N191" s="94"/>
      <c r="O191" s="94"/>
      <c r="P191" s="94"/>
      <c r="Q191" s="94"/>
      <c r="R191" s="94"/>
      <c r="S191" s="84"/>
      <c r="T191" s="84"/>
      <c r="U191" s="84"/>
      <c r="V191" s="94"/>
      <c r="W191" s="94"/>
      <c r="X191" s="94"/>
      <c r="Y191" s="94"/>
      <c r="Z191" s="94"/>
      <c r="AA191" s="94"/>
      <c r="AB191" s="94"/>
      <c r="AC191" s="8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94"/>
      <c r="CD191" s="94"/>
      <c r="CE191" s="94"/>
      <c r="CF191" s="94"/>
      <c r="CG191" s="94"/>
      <c r="CH191" s="94"/>
      <c r="CI191" s="94"/>
      <c r="CJ191" s="94"/>
      <c r="CK191" s="94"/>
      <c r="CL191" s="94"/>
      <c r="CM191" s="94"/>
      <c r="CN191" s="94"/>
      <c r="CO191" s="94"/>
      <c r="CP191" s="94"/>
      <c r="CQ191" s="94"/>
      <c r="CR191" s="94"/>
      <c r="CS191" s="94"/>
      <c r="CT191" s="94"/>
      <c r="CU191" s="94"/>
      <c r="CV191" s="94"/>
      <c r="CW191" s="94"/>
      <c r="CX191" s="94"/>
      <c r="CY191" s="94"/>
      <c r="CZ191" s="94"/>
      <c r="DA191" s="94"/>
      <c r="DB191" s="94"/>
      <c r="DC191" s="94"/>
      <c r="DD191" s="94"/>
      <c r="DE191" s="94"/>
      <c r="DF191" s="94"/>
      <c r="DG191" s="94"/>
      <c r="DH191" s="94"/>
      <c r="DI191" s="94"/>
      <c r="DJ191" s="94"/>
      <c r="DK191" s="94"/>
      <c r="DL191" s="94"/>
      <c r="DM191" s="94"/>
      <c r="DN191" s="94"/>
      <c r="DO191" s="94"/>
      <c r="DP191" s="94"/>
      <c r="DQ191" s="94"/>
      <c r="DR191" s="94"/>
      <c r="DS191" s="94"/>
      <c r="DT191" s="94"/>
      <c r="DU191" s="94"/>
      <c r="DV191" s="94"/>
      <c r="DW191" s="94"/>
      <c r="DX191" s="94"/>
      <c r="DY191" s="94"/>
      <c r="DZ191" s="94"/>
      <c r="EA191" s="94"/>
      <c r="EB191" s="94"/>
      <c r="EC191" s="94"/>
      <c r="ED191" s="94"/>
      <c r="EE191" s="94"/>
      <c r="EF191" s="94"/>
      <c r="EG191" s="94"/>
      <c r="EH191" s="94"/>
      <c r="EI191" s="94"/>
      <c r="EJ191" s="94"/>
      <c r="EK191" s="94"/>
      <c r="EL191" s="94"/>
      <c r="EM191" s="94"/>
      <c r="EN191" s="94"/>
      <c r="EO191" s="94"/>
      <c r="EP191" s="94"/>
      <c r="EQ191" s="94"/>
      <c r="ER191" s="94"/>
      <c r="ES191" s="94"/>
      <c r="ET191" s="94"/>
      <c r="EU191" s="94"/>
      <c r="EV191" s="94"/>
      <c r="EW191" s="94"/>
      <c r="EX191" s="94"/>
      <c r="EY191" s="94"/>
      <c r="EZ191" s="94"/>
      <c r="FA191" s="94"/>
      <c r="FB191" s="94"/>
      <c r="FC191" s="94"/>
      <c r="FD191" s="94"/>
      <c r="FE191" s="94"/>
      <c r="FF191" s="94"/>
      <c r="FG191" s="94"/>
      <c r="FH191" s="94"/>
      <c r="FI191" s="94"/>
      <c r="FJ191" s="94"/>
      <c r="FK191" s="94"/>
      <c r="FL191" s="94"/>
      <c r="FM191" s="94"/>
      <c r="FN191" s="94"/>
      <c r="FO191" s="94"/>
      <c r="FP191" s="94"/>
      <c r="FQ191" s="94"/>
      <c r="FR191" s="94"/>
      <c r="FS191" s="94"/>
      <c r="FT191" s="94"/>
      <c r="FU191" s="94"/>
      <c r="FV191" s="94"/>
      <c r="FW191" s="94"/>
      <c r="FX191" s="94"/>
      <c r="FY191" s="94"/>
      <c r="FZ191" s="94"/>
      <c r="GA191" s="94"/>
      <c r="GB191" s="94"/>
      <c r="GC191" s="94"/>
      <c r="GD191" s="94"/>
      <c r="GE191" s="94"/>
      <c r="GF191" s="94"/>
      <c r="GG191" s="94"/>
      <c r="GH191" s="94"/>
      <c r="GI191" s="94"/>
      <c r="GJ191" s="94"/>
      <c r="GK191" s="94"/>
      <c r="GL191" s="94"/>
      <c r="GM191" s="94"/>
      <c r="GN191" s="94"/>
      <c r="GO191" s="94"/>
      <c r="GP191" s="94"/>
      <c r="GQ191" s="94"/>
      <c r="GR191" s="94"/>
    </row>
    <row r="192" spans="2:200">
      <c r="B192" s="115"/>
      <c r="C192" s="94"/>
      <c r="D192" s="94"/>
      <c r="E192" s="94"/>
      <c r="F192" s="94"/>
      <c r="G192" s="94"/>
      <c r="H192" s="94"/>
      <c r="I192" s="84"/>
      <c r="J192" s="94"/>
      <c r="K192" s="94"/>
      <c r="L192" s="94"/>
      <c r="M192" s="94"/>
      <c r="N192" s="94"/>
      <c r="O192" s="94"/>
      <c r="P192" s="94"/>
      <c r="Q192" s="94"/>
      <c r="R192" s="94"/>
      <c r="S192" s="84"/>
      <c r="T192" s="84"/>
      <c r="U192" s="84"/>
      <c r="V192" s="94"/>
      <c r="W192" s="94"/>
      <c r="X192" s="94"/>
      <c r="Y192" s="94"/>
      <c r="Z192" s="94"/>
      <c r="AA192" s="94"/>
      <c r="AB192" s="94"/>
      <c r="AC192" s="8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94"/>
      <c r="CB192" s="94"/>
      <c r="CC192" s="94"/>
      <c r="CD192" s="94"/>
      <c r="CE192" s="94"/>
      <c r="CF192" s="94"/>
      <c r="CG192" s="94"/>
      <c r="CH192" s="94"/>
      <c r="CI192" s="94"/>
      <c r="CJ192" s="94"/>
      <c r="CK192" s="94"/>
      <c r="CL192" s="94"/>
      <c r="CM192" s="94"/>
      <c r="CN192" s="94"/>
      <c r="CO192" s="94"/>
      <c r="CP192" s="94"/>
      <c r="CQ192" s="94"/>
      <c r="CR192" s="94"/>
      <c r="CS192" s="94"/>
      <c r="CT192" s="94"/>
      <c r="CU192" s="94"/>
      <c r="CV192" s="94"/>
      <c r="CW192" s="94"/>
      <c r="CX192" s="94"/>
      <c r="CY192" s="94"/>
      <c r="CZ192" s="94"/>
      <c r="DA192" s="94"/>
      <c r="DB192" s="94"/>
      <c r="DC192" s="94"/>
      <c r="DD192" s="94"/>
      <c r="DE192" s="94"/>
      <c r="DF192" s="94"/>
      <c r="DG192" s="94"/>
      <c r="DH192" s="94"/>
      <c r="DI192" s="94"/>
      <c r="DJ192" s="94"/>
      <c r="DK192" s="94"/>
      <c r="DL192" s="94"/>
      <c r="DM192" s="94"/>
      <c r="DN192" s="94"/>
      <c r="DO192" s="94"/>
      <c r="DP192" s="94"/>
      <c r="DQ192" s="94"/>
      <c r="DR192" s="94"/>
      <c r="DS192" s="94"/>
      <c r="DT192" s="94"/>
      <c r="DU192" s="94"/>
      <c r="DV192" s="94"/>
      <c r="DW192" s="94"/>
      <c r="DX192" s="94"/>
      <c r="DY192" s="94"/>
      <c r="DZ192" s="94"/>
      <c r="EA192" s="94"/>
      <c r="EB192" s="94"/>
      <c r="EC192" s="94"/>
      <c r="ED192" s="94"/>
      <c r="EE192" s="94"/>
      <c r="EF192" s="94"/>
      <c r="EG192" s="94"/>
      <c r="EH192" s="94"/>
      <c r="EI192" s="94"/>
      <c r="EJ192" s="94"/>
      <c r="EK192" s="94"/>
      <c r="EL192" s="94"/>
      <c r="EM192" s="94"/>
      <c r="EN192" s="94"/>
      <c r="EO192" s="94"/>
      <c r="EP192" s="94"/>
      <c r="EQ192" s="94"/>
      <c r="ER192" s="94"/>
      <c r="ES192" s="94"/>
      <c r="ET192" s="94"/>
      <c r="EU192" s="94"/>
      <c r="EV192" s="94"/>
      <c r="EW192" s="94"/>
      <c r="EX192" s="94"/>
      <c r="EY192" s="94"/>
      <c r="EZ192" s="94"/>
      <c r="FA192" s="94"/>
      <c r="FB192" s="94"/>
      <c r="FC192" s="94"/>
      <c r="FD192" s="94"/>
      <c r="FE192" s="94"/>
      <c r="FF192" s="94"/>
      <c r="FG192" s="94"/>
      <c r="FH192" s="94"/>
      <c r="FI192" s="94"/>
      <c r="FJ192" s="94"/>
      <c r="FK192" s="94"/>
      <c r="FL192" s="94"/>
      <c r="FM192" s="94"/>
      <c r="FN192" s="94"/>
      <c r="FO192" s="94"/>
      <c r="FP192" s="94"/>
      <c r="FQ192" s="94"/>
      <c r="FR192" s="94"/>
      <c r="FS192" s="94"/>
      <c r="FT192" s="94"/>
      <c r="FU192" s="94"/>
      <c r="FV192" s="94"/>
      <c r="FW192" s="94"/>
      <c r="FX192" s="94"/>
      <c r="FY192" s="94"/>
      <c r="FZ192" s="94"/>
      <c r="GA192" s="94"/>
      <c r="GB192" s="94"/>
      <c r="GC192" s="94"/>
      <c r="GD192" s="94"/>
      <c r="GE192" s="94"/>
      <c r="GF192" s="94"/>
      <c r="GG192" s="94"/>
      <c r="GH192" s="94"/>
      <c r="GI192" s="94"/>
      <c r="GJ192" s="94"/>
      <c r="GK192" s="94"/>
      <c r="GL192" s="94"/>
      <c r="GM192" s="94"/>
      <c r="GN192" s="94"/>
      <c r="GO192" s="94"/>
      <c r="GP192" s="94"/>
      <c r="GQ192" s="94"/>
      <c r="GR192" s="94"/>
    </row>
    <row r="193" spans="2:200">
      <c r="B193" s="115"/>
      <c r="C193" s="94"/>
      <c r="D193" s="94"/>
      <c r="E193" s="94"/>
      <c r="F193" s="94"/>
      <c r="G193" s="94"/>
      <c r="H193" s="94"/>
      <c r="I193" s="84"/>
      <c r="J193" s="94"/>
      <c r="K193" s="94"/>
      <c r="L193" s="94"/>
      <c r="M193" s="94"/>
      <c r="N193" s="94"/>
      <c r="O193" s="94"/>
      <c r="P193" s="94"/>
      <c r="Q193" s="94"/>
      <c r="R193" s="94"/>
      <c r="S193" s="84"/>
      <c r="T193" s="84"/>
      <c r="U193" s="84"/>
      <c r="V193" s="94"/>
      <c r="W193" s="94"/>
      <c r="X193" s="94"/>
      <c r="Y193" s="94"/>
      <c r="Z193" s="94"/>
      <c r="AA193" s="94"/>
      <c r="AB193" s="94"/>
      <c r="AC193" s="8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94"/>
      <c r="CB193" s="94"/>
      <c r="CC193" s="94"/>
      <c r="CD193" s="94"/>
      <c r="CE193" s="94"/>
      <c r="CF193" s="94"/>
      <c r="CG193" s="94"/>
      <c r="CH193" s="94"/>
      <c r="CI193" s="94"/>
      <c r="CJ193" s="94"/>
      <c r="CK193" s="94"/>
      <c r="CL193" s="94"/>
      <c r="CM193" s="94"/>
      <c r="CN193" s="94"/>
      <c r="CO193" s="94"/>
      <c r="CP193" s="94"/>
      <c r="CQ193" s="94"/>
      <c r="CR193" s="94"/>
      <c r="CS193" s="94"/>
      <c r="CT193" s="94"/>
      <c r="CU193" s="94"/>
      <c r="CV193" s="94"/>
      <c r="CW193" s="94"/>
      <c r="CX193" s="94"/>
      <c r="CY193" s="94"/>
      <c r="CZ193" s="94"/>
      <c r="DA193" s="94"/>
      <c r="DB193" s="94"/>
      <c r="DC193" s="94"/>
      <c r="DD193" s="94"/>
      <c r="DE193" s="94"/>
      <c r="DF193" s="94"/>
      <c r="DG193" s="94"/>
      <c r="DH193" s="94"/>
      <c r="DI193" s="94"/>
      <c r="DJ193" s="94"/>
      <c r="DK193" s="94"/>
      <c r="DL193" s="94"/>
      <c r="DM193" s="94"/>
      <c r="DN193" s="94"/>
      <c r="DO193" s="94"/>
      <c r="DP193" s="94"/>
      <c r="DQ193" s="94"/>
      <c r="DR193" s="94"/>
      <c r="DS193" s="94"/>
      <c r="DT193" s="94"/>
      <c r="DU193" s="94"/>
      <c r="DV193" s="94"/>
      <c r="DW193" s="94"/>
      <c r="DX193" s="94"/>
      <c r="DY193" s="94"/>
      <c r="DZ193" s="94"/>
      <c r="EA193" s="94"/>
      <c r="EB193" s="94"/>
      <c r="EC193" s="94"/>
      <c r="ED193" s="94"/>
      <c r="EE193" s="94"/>
      <c r="EF193" s="94"/>
      <c r="EG193" s="94"/>
      <c r="EH193" s="94"/>
      <c r="EI193" s="94"/>
      <c r="EJ193" s="94"/>
      <c r="EK193" s="94"/>
      <c r="EL193" s="94"/>
      <c r="EM193" s="94"/>
      <c r="EN193" s="94"/>
      <c r="EO193" s="94"/>
      <c r="EP193" s="94"/>
      <c r="EQ193" s="94"/>
      <c r="ER193" s="94"/>
      <c r="ES193" s="94"/>
      <c r="ET193" s="94"/>
      <c r="EU193" s="94"/>
      <c r="EV193" s="94"/>
      <c r="EW193" s="94"/>
      <c r="EX193" s="94"/>
      <c r="EY193" s="94"/>
      <c r="EZ193" s="94"/>
      <c r="FA193" s="94"/>
      <c r="FB193" s="94"/>
      <c r="FC193" s="94"/>
      <c r="FD193" s="94"/>
      <c r="FE193" s="94"/>
      <c r="FF193" s="94"/>
      <c r="FG193" s="94"/>
      <c r="FH193" s="94"/>
      <c r="FI193" s="94"/>
      <c r="FJ193" s="94"/>
      <c r="FK193" s="94"/>
      <c r="FL193" s="94"/>
      <c r="FM193" s="94"/>
      <c r="FN193" s="94"/>
      <c r="FO193" s="94"/>
      <c r="FP193" s="94"/>
      <c r="FQ193" s="94"/>
      <c r="FR193" s="94"/>
      <c r="FS193" s="94"/>
      <c r="FT193" s="94"/>
      <c r="FU193" s="94"/>
      <c r="FV193" s="94"/>
      <c r="FW193" s="94"/>
      <c r="FX193" s="94"/>
      <c r="FY193" s="94"/>
      <c r="FZ193" s="94"/>
      <c r="GA193" s="94"/>
      <c r="GB193" s="94"/>
      <c r="GC193" s="94"/>
      <c r="GD193" s="94"/>
      <c r="GE193" s="94"/>
      <c r="GF193" s="94"/>
      <c r="GG193" s="94"/>
      <c r="GH193" s="94"/>
      <c r="GI193" s="94"/>
      <c r="GJ193" s="94"/>
      <c r="GK193" s="94"/>
      <c r="GL193" s="94"/>
      <c r="GM193" s="94"/>
      <c r="GN193" s="94"/>
      <c r="GO193" s="94"/>
      <c r="GP193" s="94"/>
      <c r="GQ193" s="94"/>
      <c r="GR193" s="94"/>
    </row>
    <row r="194" spans="2:200">
      <c r="B194" s="115"/>
      <c r="C194" s="94"/>
      <c r="D194" s="94"/>
      <c r="E194" s="94"/>
      <c r="F194" s="94"/>
      <c r="G194" s="94"/>
      <c r="H194" s="94"/>
      <c r="I194" s="84"/>
      <c r="J194" s="94"/>
      <c r="K194" s="94"/>
      <c r="L194" s="94"/>
      <c r="M194" s="94"/>
      <c r="N194" s="94"/>
      <c r="O194" s="94"/>
      <c r="P194" s="94"/>
      <c r="Q194" s="94"/>
      <c r="R194" s="94"/>
      <c r="S194" s="84"/>
      <c r="T194" s="84"/>
      <c r="U194" s="84"/>
      <c r="V194" s="94"/>
      <c r="W194" s="94"/>
      <c r="X194" s="94"/>
      <c r="Y194" s="94"/>
      <c r="Z194" s="94"/>
      <c r="AA194" s="94"/>
      <c r="AB194" s="94"/>
      <c r="AC194" s="8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94"/>
      <c r="CD194" s="94"/>
      <c r="CE194" s="94"/>
      <c r="CF194" s="94"/>
      <c r="CG194" s="94"/>
      <c r="CH194" s="94"/>
      <c r="CI194" s="94"/>
      <c r="CJ194" s="94"/>
      <c r="CK194" s="94"/>
      <c r="CL194" s="94"/>
      <c r="CM194" s="94"/>
      <c r="CN194" s="94"/>
      <c r="CO194" s="94"/>
      <c r="CP194" s="94"/>
      <c r="CQ194" s="94"/>
      <c r="CR194" s="94"/>
      <c r="CS194" s="94"/>
      <c r="CT194" s="94"/>
      <c r="CU194" s="94"/>
      <c r="CV194" s="94"/>
      <c r="CW194" s="94"/>
      <c r="CX194" s="94"/>
      <c r="CY194" s="94"/>
      <c r="CZ194" s="94"/>
      <c r="DA194" s="94"/>
      <c r="DB194" s="94"/>
      <c r="DC194" s="94"/>
      <c r="DD194" s="94"/>
      <c r="DE194" s="94"/>
      <c r="DF194" s="94"/>
      <c r="DG194" s="94"/>
      <c r="DH194" s="94"/>
      <c r="DI194" s="94"/>
      <c r="DJ194" s="94"/>
      <c r="DK194" s="94"/>
      <c r="DL194" s="94"/>
      <c r="DM194" s="94"/>
      <c r="DN194" s="94"/>
      <c r="DO194" s="94"/>
      <c r="DP194" s="94"/>
      <c r="DQ194" s="94"/>
      <c r="DR194" s="94"/>
      <c r="DS194" s="94"/>
      <c r="DT194" s="94"/>
      <c r="DU194" s="94"/>
      <c r="DV194" s="94"/>
      <c r="DW194" s="94"/>
      <c r="DX194" s="94"/>
      <c r="DY194" s="94"/>
      <c r="DZ194" s="94"/>
      <c r="EA194" s="94"/>
      <c r="EB194" s="94"/>
      <c r="EC194" s="94"/>
      <c r="ED194" s="94"/>
      <c r="EE194" s="94"/>
      <c r="EF194" s="94"/>
      <c r="EG194" s="94"/>
      <c r="EH194" s="94"/>
      <c r="EI194" s="94"/>
      <c r="EJ194" s="94"/>
      <c r="EK194" s="94"/>
      <c r="EL194" s="94"/>
      <c r="EM194" s="94"/>
      <c r="EN194" s="94"/>
      <c r="EO194" s="94"/>
      <c r="EP194" s="94"/>
      <c r="EQ194" s="94"/>
      <c r="ER194" s="94"/>
      <c r="ES194" s="94"/>
      <c r="ET194" s="94"/>
      <c r="EU194" s="94"/>
      <c r="EV194" s="94"/>
      <c r="EW194" s="94"/>
      <c r="EX194" s="94"/>
      <c r="EY194" s="94"/>
      <c r="EZ194" s="94"/>
      <c r="FA194" s="94"/>
      <c r="FB194" s="94"/>
      <c r="FC194" s="94"/>
      <c r="FD194" s="94"/>
      <c r="FE194" s="94"/>
      <c r="FF194" s="94"/>
      <c r="FG194" s="94"/>
      <c r="FH194" s="94"/>
      <c r="FI194" s="94"/>
      <c r="FJ194" s="94"/>
      <c r="FK194" s="94"/>
      <c r="FL194" s="94"/>
      <c r="FM194" s="94"/>
      <c r="FN194" s="94"/>
      <c r="FO194" s="94"/>
      <c r="FP194" s="94"/>
      <c r="FQ194" s="94"/>
      <c r="FR194" s="94"/>
      <c r="FS194" s="94"/>
      <c r="FT194" s="94"/>
      <c r="FU194" s="94"/>
      <c r="FV194" s="94"/>
      <c r="FW194" s="94"/>
      <c r="FX194" s="94"/>
      <c r="FY194" s="94"/>
      <c r="FZ194" s="94"/>
      <c r="GA194" s="94"/>
      <c r="GB194" s="94"/>
      <c r="GC194" s="94"/>
      <c r="GD194" s="94"/>
      <c r="GE194" s="94"/>
      <c r="GF194" s="94"/>
      <c r="GG194" s="94"/>
      <c r="GH194" s="94"/>
      <c r="GI194" s="94"/>
      <c r="GJ194" s="94"/>
      <c r="GK194" s="94"/>
      <c r="GL194" s="94"/>
      <c r="GM194" s="94"/>
      <c r="GN194" s="94"/>
      <c r="GO194" s="94"/>
      <c r="GP194" s="94"/>
      <c r="GQ194" s="94"/>
      <c r="GR194" s="94"/>
    </row>
    <row r="195" spans="2:200">
      <c r="B195" s="115"/>
      <c r="C195" s="94"/>
      <c r="D195" s="94"/>
      <c r="E195" s="94"/>
      <c r="F195" s="94"/>
      <c r="G195" s="94"/>
      <c r="H195" s="94"/>
      <c r="I195" s="84"/>
      <c r="J195" s="94"/>
      <c r="K195" s="94"/>
      <c r="L195" s="94"/>
      <c r="M195" s="94"/>
      <c r="N195" s="94"/>
      <c r="O195" s="94"/>
      <c r="P195" s="94"/>
      <c r="Q195" s="94"/>
      <c r="R195" s="94"/>
      <c r="S195" s="84"/>
      <c r="T195" s="84"/>
      <c r="U195" s="84"/>
      <c r="V195" s="94"/>
      <c r="W195" s="94"/>
      <c r="X195" s="94"/>
      <c r="Y195" s="94"/>
      <c r="Z195" s="94"/>
      <c r="AA195" s="94"/>
      <c r="AB195" s="94"/>
      <c r="AC195" s="8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94"/>
      <c r="CB195" s="94"/>
      <c r="CC195" s="94"/>
      <c r="CD195" s="94"/>
      <c r="CE195" s="94"/>
      <c r="CF195" s="94"/>
      <c r="CG195" s="94"/>
      <c r="CH195" s="94"/>
      <c r="CI195" s="94"/>
      <c r="CJ195" s="94"/>
      <c r="CK195" s="94"/>
      <c r="CL195" s="94"/>
      <c r="CM195" s="94"/>
      <c r="CN195" s="94"/>
      <c r="CO195" s="94"/>
      <c r="CP195" s="94"/>
      <c r="CQ195" s="94"/>
      <c r="CR195" s="94"/>
      <c r="CS195" s="94"/>
      <c r="CT195" s="94"/>
      <c r="CU195" s="94"/>
      <c r="CV195" s="94"/>
      <c r="CW195" s="94"/>
      <c r="CX195" s="94"/>
      <c r="CY195" s="94"/>
      <c r="CZ195" s="94"/>
      <c r="DA195" s="94"/>
      <c r="DB195" s="94"/>
      <c r="DC195" s="94"/>
      <c r="DD195" s="94"/>
      <c r="DE195" s="94"/>
      <c r="DF195" s="94"/>
      <c r="DG195" s="94"/>
      <c r="DH195" s="94"/>
      <c r="DI195" s="94"/>
      <c r="DJ195" s="94"/>
      <c r="DK195" s="94"/>
      <c r="DL195" s="94"/>
      <c r="DM195" s="94"/>
      <c r="DN195" s="94"/>
      <c r="DO195" s="94"/>
      <c r="DP195" s="94"/>
      <c r="DQ195" s="94"/>
      <c r="DR195" s="94"/>
      <c r="DS195" s="94"/>
      <c r="DT195" s="94"/>
      <c r="DU195" s="94"/>
      <c r="DV195" s="94"/>
      <c r="DW195" s="94"/>
      <c r="DX195" s="94"/>
      <c r="DY195" s="94"/>
      <c r="DZ195" s="94"/>
      <c r="EA195" s="94"/>
      <c r="EB195" s="94"/>
      <c r="EC195" s="94"/>
      <c r="ED195" s="94"/>
      <c r="EE195" s="94"/>
      <c r="EF195" s="94"/>
      <c r="EG195" s="94"/>
      <c r="EH195" s="94"/>
      <c r="EI195" s="94"/>
      <c r="EJ195" s="94"/>
      <c r="EK195" s="94"/>
      <c r="EL195" s="94"/>
      <c r="EM195" s="94"/>
      <c r="EN195" s="94"/>
      <c r="EO195" s="94"/>
      <c r="EP195" s="94"/>
      <c r="EQ195" s="94"/>
      <c r="ER195" s="94"/>
      <c r="ES195" s="94"/>
      <c r="ET195" s="94"/>
      <c r="EU195" s="94"/>
      <c r="EV195" s="94"/>
      <c r="EW195" s="94"/>
      <c r="EX195" s="94"/>
      <c r="EY195" s="94"/>
      <c r="EZ195" s="94"/>
      <c r="FA195" s="94"/>
      <c r="FB195" s="94"/>
      <c r="FC195" s="94"/>
      <c r="FD195" s="94"/>
      <c r="FE195" s="94"/>
      <c r="FF195" s="94"/>
      <c r="FG195" s="94"/>
      <c r="FH195" s="94"/>
      <c r="FI195" s="94"/>
      <c r="FJ195" s="94"/>
      <c r="FK195" s="94"/>
      <c r="FL195" s="94"/>
      <c r="FM195" s="94"/>
      <c r="FN195" s="94"/>
      <c r="FO195" s="94"/>
      <c r="FP195" s="94"/>
      <c r="FQ195" s="94"/>
      <c r="FR195" s="94"/>
      <c r="FS195" s="94"/>
      <c r="FT195" s="94"/>
      <c r="FU195" s="94"/>
      <c r="FV195" s="94"/>
      <c r="FW195" s="94"/>
      <c r="FX195" s="94"/>
      <c r="FY195" s="94"/>
      <c r="FZ195" s="94"/>
      <c r="GA195" s="94"/>
      <c r="GB195" s="94"/>
      <c r="GC195" s="94"/>
      <c r="GD195" s="94"/>
      <c r="GE195" s="94"/>
      <c r="GF195" s="94"/>
      <c r="GG195" s="94"/>
      <c r="GH195" s="94"/>
      <c r="GI195" s="94"/>
      <c r="GJ195" s="94"/>
      <c r="GK195" s="94"/>
      <c r="GL195" s="94"/>
      <c r="GM195" s="94"/>
      <c r="GN195" s="94"/>
      <c r="GO195" s="94"/>
      <c r="GP195" s="94"/>
      <c r="GQ195" s="94"/>
      <c r="GR195" s="94"/>
    </row>
    <row r="196" spans="2:200">
      <c r="B196" s="115"/>
      <c r="C196" s="94"/>
      <c r="D196" s="94"/>
      <c r="E196" s="94"/>
      <c r="F196" s="94"/>
      <c r="G196" s="94"/>
      <c r="H196" s="94"/>
      <c r="I196" s="84"/>
      <c r="J196" s="94"/>
      <c r="K196" s="94"/>
      <c r="L196" s="94"/>
      <c r="M196" s="94"/>
      <c r="N196" s="94"/>
      <c r="O196" s="94"/>
      <c r="P196" s="94"/>
      <c r="Q196" s="94"/>
      <c r="R196" s="94"/>
      <c r="S196" s="84"/>
      <c r="T196" s="84"/>
      <c r="U196" s="84"/>
      <c r="V196" s="94"/>
      <c r="W196" s="94"/>
      <c r="X196" s="94"/>
      <c r="Y196" s="94"/>
      <c r="Z196" s="94"/>
      <c r="AA196" s="94"/>
      <c r="AB196" s="94"/>
      <c r="AC196" s="84"/>
      <c r="AD196" s="94"/>
      <c r="AE196" s="94"/>
      <c r="AF196" s="94"/>
      <c r="AG196" s="94"/>
      <c r="AH196" s="94"/>
      <c r="AI196" s="94"/>
      <c r="AJ196" s="94"/>
      <c r="AK196" s="94"/>
      <c r="AL196" s="94"/>
      <c r="AM196" s="94"/>
      <c r="AN196" s="94"/>
      <c r="AO196" s="94"/>
      <c r="AP196" s="94"/>
      <c r="AQ196" s="94"/>
      <c r="AR196" s="94"/>
      <c r="AS196" s="94"/>
      <c r="AT196" s="94"/>
      <c r="AU196" s="94"/>
      <c r="AV196" s="94"/>
      <c r="AW196" s="94"/>
      <c r="AX196" s="94"/>
      <c r="AY196" s="94"/>
      <c r="AZ196" s="94"/>
      <c r="BA196" s="94"/>
      <c r="BB196" s="94"/>
      <c r="BC196" s="94"/>
      <c r="BD196" s="94"/>
      <c r="BE196" s="94"/>
      <c r="BF196" s="94"/>
      <c r="BG196" s="94"/>
      <c r="BH196" s="94"/>
      <c r="BI196" s="94"/>
      <c r="BJ196" s="94"/>
      <c r="BK196" s="94"/>
      <c r="BL196" s="94"/>
      <c r="BM196" s="94"/>
      <c r="BN196" s="94"/>
      <c r="BO196" s="94"/>
      <c r="BP196" s="94"/>
      <c r="BQ196" s="94"/>
      <c r="BR196" s="94"/>
      <c r="BS196" s="94"/>
      <c r="BT196" s="94"/>
      <c r="BU196" s="94"/>
      <c r="BV196" s="94"/>
      <c r="BW196" s="94"/>
      <c r="BX196" s="94"/>
      <c r="BY196" s="94"/>
      <c r="BZ196" s="94"/>
      <c r="CA196" s="94"/>
      <c r="CB196" s="94"/>
      <c r="CC196" s="94"/>
      <c r="CD196" s="94"/>
      <c r="CE196" s="94"/>
      <c r="CF196" s="94"/>
      <c r="CG196" s="94"/>
      <c r="CH196" s="94"/>
      <c r="CI196" s="94"/>
      <c r="CJ196" s="94"/>
      <c r="CK196" s="94"/>
      <c r="CL196" s="94"/>
      <c r="CM196" s="94"/>
      <c r="CN196" s="94"/>
      <c r="CO196" s="94"/>
      <c r="CP196" s="94"/>
      <c r="CQ196" s="94"/>
      <c r="CR196" s="94"/>
      <c r="CS196" s="94"/>
      <c r="CT196" s="94"/>
      <c r="CU196" s="94"/>
      <c r="CV196" s="94"/>
      <c r="CW196" s="94"/>
      <c r="CX196" s="94"/>
      <c r="CY196" s="94"/>
      <c r="CZ196" s="94"/>
      <c r="DA196" s="94"/>
      <c r="DB196" s="94"/>
      <c r="DC196" s="94"/>
      <c r="DD196" s="94"/>
      <c r="DE196" s="94"/>
      <c r="DF196" s="94"/>
      <c r="DG196" s="94"/>
      <c r="DH196" s="94"/>
      <c r="DI196" s="94"/>
      <c r="DJ196" s="94"/>
      <c r="DK196" s="94"/>
      <c r="DL196" s="94"/>
      <c r="DM196" s="94"/>
      <c r="DN196" s="94"/>
      <c r="DO196" s="94"/>
      <c r="DP196" s="94"/>
      <c r="DQ196" s="94"/>
      <c r="DR196" s="94"/>
      <c r="DS196" s="94"/>
      <c r="DT196" s="94"/>
      <c r="DU196" s="94"/>
      <c r="DV196" s="94"/>
      <c r="DW196" s="94"/>
      <c r="DX196" s="94"/>
      <c r="DY196" s="94"/>
      <c r="DZ196" s="94"/>
      <c r="EA196" s="94"/>
      <c r="EB196" s="94"/>
      <c r="EC196" s="94"/>
      <c r="ED196" s="94"/>
      <c r="EE196" s="94"/>
      <c r="EF196" s="94"/>
      <c r="EG196" s="94"/>
      <c r="EH196" s="94"/>
      <c r="EI196" s="94"/>
      <c r="EJ196" s="94"/>
      <c r="EK196" s="94"/>
      <c r="EL196" s="94"/>
      <c r="EM196" s="94"/>
      <c r="EN196" s="94"/>
      <c r="EO196" s="94"/>
      <c r="EP196" s="94"/>
      <c r="EQ196" s="94"/>
      <c r="ER196" s="94"/>
      <c r="ES196" s="94"/>
      <c r="ET196" s="94"/>
      <c r="EU196" s="94"/>
      <c r="EV196" s="94"/>
      <c r="EW196" s="94"/>
      <c r="EX196" s="94"/>
      <c r="EY196" s="94"/>
      <c r="EZ196" s="94"/>
      <c r="FA196" s="94"/>
      <c r="FB196" s="94"/>
      <c r="FC196" s="94"/>
      <c r="FD196" s="94"/>
      <c r="FE196" s="94"/>
      <c r="FF196" s="94"/>
      <c r="FG196" s="94"/>
      <c r="FH196" s="94"/>
      <c r="FI196" s="94"/>
      <c r="FJ196" s="94"/>
      <c r="FK196" s="94"/>
      <c r="FL196" s="94"/>
      <c r="FM196" s="94"/>
      <c r="FN196" s="94"/>
      <c r="FO196" s="94"/>
      <c r="FP196" s="94"/>
      <c r="FQ196" s="94"/>
      <c r="FR196" s="94"/>
      <c r="FS196" s="94"/>
      <c r="FT196" s="94"/>
      <c r="FU196" s="94"/>
      <c r="FV196" s="94"/>
      <c r="FW196" s="94"/>
      <c r="FX196" s="94"/>
      <c r="FY196" s="94"/>
      <c r="FZ196" s="94"/>
      <c r="GA196" s="94"/>
      <c r="GB196" s="94"/>
      <c r="GC196" s="94"/>
      <c r="GD196" s="94"/>
      <c r="GE196" s="94"/>
      <c r="GF196" s="94"/>
      <c r="GG196" s="94"/>
      <c r="GH196" s="94"/>
      <c r="GI196" s="94"/>
      <c r="GJ196" s="94"/>
      <c r="GK196" s="94"/>
      <c r="GL196" s="94"/>
      <c r="GM196" s="94"/>
      <c r="GN196" s="94"/>
      <c r="GO196" s="94"/>
      <c r="GP196" s="94"/>
      <c r="GQ196" s="94"/>
      <c r="GR196" s="94"/>
    </row>
    <row r="197" spans="2:200">
      <c r="B197" s="115"/>
      <c r="C197" s="94"/>
      <c r="D197" s="94"/>
      <c r="E197" s="94"/>
      <c r="F197" s="94"/>
      <c r="G197" s="94"/>
      <c r="H197" s="94"/>
      <c r="I197" s="84"/>
      <c r="J197" s="94"/>
      <c r="K197" s="94"/>
      <c r="L197" s="94"/>
      <c r="M197" s="94"/>
      <c r="N197" s="94"/>
      <c r="O197" s="94"/>
      <c r="P197" s="94"/>
      <c r="Q197" s="94"/>
      <c r="R197" s="94"/>
      <c r="S197" s="84"/>
      <c r="T197" s="84"/>
      <c r="U197" s="84"/>
      <c r="V197" s="94"/>
      <c r="W197" s="94"/>
      <c r="X197" s="94"/>
      <c r="Y197" s="94"/>
      <c r="Z197" s="94"/>
      <c r="AA197" s="94"/>
      <c r="AB197" s="94"/>
      <c r="AC197" s="8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c r="BB197" s="94"/>
      <c r="BC197" s="94"/>
      <c r="BD197" s="94"/>
      <c r="BE197" s="94"/>
      <c r="BF197" s="94"/>
      <c r="BG197" s="94"/>
      <c r="BH197" s="94"/>
      <c r="BI197" s="94"/>
      <c r="BJ197" s="94"/>
      <c r="BK197" s="94"/>
      <c r="BL197" s="94"/>
      <c r="BM197" s="94"/>
      <c r="BN197" s="94"/>
      <c r="BO197" s="94"/>
      <c r="BP197" s="94"/>
      <c r="BQ197" s="94"/>
      <c r="BR197" s="94"/>
      <c r="BS197" s="94"/>
      <c r="BT197" s="94"/>
      <c r="BU197" s="94"/>
      <c r="BV197" s="94"/>
      <c r="BW197" s="94"/>
      <c r="BX197" s="94"/>
      <c r="BY197" s="94"/>
      <c r="BZ197" s="94"/>
      <c r="CA197" s="94"/>
      <c r="CB197" s="94"/>
      <c r="CC197" s="94"/>
      <c r="CD197" s="94"/>
      <c r="CE197" s="94"/>
      <c r="CF197" s="94"/>
      <c r="CG197" s="94"/>
      <c r="CH197" s="94"/>
      <c r="CI197" s="94"/>
      <c r="CJ197" s="94"/>
      <c r="CK197" s="94"/>
      <c r="CL197" s="94"/>
      <c r="CM197" s="94"/>
      <c r="CN197" s="94"/>
      <c r="CO197" s="94"/>
      <c r="CP197" s="94"/>
      <c r="CQ197" s="94"/>
      <c r="CR197" s="94"/>
      <c r="CS197" s="94"/>
      <c r="CT197" s="94"/>
      <c r="CU197" s="94"/>
      <c r="CV197" s="94"/>
      <c r="CW197" s="94"/>
      <c r="CX197" s="94"/>
      <c r="CY197" s="94"/>
      <c r="CZ197" s="94"/>
      <c r="DA197" s="94"/>
      <c r="DB197" s="94"/>
      <c r="DC197" s="94"/>
      <c r="DD197" s="94"/>
      <c r="DE197" s="94"/>
      <c r="DF197" s="94"/>
      <c r="DG197" s="94"/>
      <c r="DH197" s="94"/>
      <c r="DI197" s="94"/>
      <c r="DJ197" s="94"/>
      <c r="DK197" s="94"/>
      <c r="DL197" s="94"/>
      <c r="DM197" s="94"/>
      <c r="DN197" s="94"/>
      <c r="DO197" s="94"/>
      <c r="DP197" s="94"/>
      <c r="DQ197" s="94"/>
      <c r="DR197" s="94"/>
      <c r="DS197" s="94"/>
      <c r="DT197" s="94"/>
      <c r="DU197" s="94"/>
      <c r="DV197" s="94"/>
      <c r="DW197" s="94"/>
      <c r="DX197" s="94"/>
      <c r="DY197" s="94"/>
      <c r="DZ197" s="94"/>
      <c r="EA197" s="94"/>
      <c r="EB197" s="94"/>
      <c r="EC197" s="94"/>
      <c r="ED197" s="94"/>
      <c r="EE197" s="94"/>
      <c r="EF197" s="94"/>
      <c r="EG197" s="94"/>
      <c r="EH197" s="94"/>
      <c r="EI197" s="94"/>
      <c r="EJ197" s="94"/>
      <c r="EK197" s="94"/>
      <c r="EL197" s="94"/>
      <c r="EM197" s="94"/>
      <c r="EN197" s="94"/>
      <c r="EO197" s="94"/>
      <c r="EP197" s="94"/>
      <c r="EQ197" s="94"/>
      <c r="ER197" s="94"/>
      <c r="ES197" s="94"/>
      <c r="ET197" s="94"/>
      <c r="EU197" s="94"/>
      <c r="EV197" s="94"/>
      <c r="EW197" s="94"/>
      <c r="EX197" s="94"/>
      <c r="EY197" s="94"/>
      <c r="EZ197" s="94"/>
      <c r="FA197" s="94"/>
      <c r="FB197" s="94"/>
      <c r="FC197" s="94"/>
      <c r="FD197" s="94"/>
      <c r="FE197" s="94"/>
      <c r="FF197" s="94"/>
      <c r="FG197" s="94"/>
      <c r="FH197" s="94"/>
      <c r="FI197" s="94"/>
      <c r="FJ197" s="94"/>
      <c r="FK197" s="94"/>
      <c r="FL197" s="94"/>
      <c r="FM197" s="94"/>
      <c r="FN197" s="94"/>
      <c r="FO197" s="94"/>
      <c r="FP197" s="94"/>
      <c r="FQ197" s="94"/>
      <c r="FR197" s="94"/>
      <c r="FS197" s="94"/>
      <c r="FT197" s="94"/>
      <c r="FU197" s="94"/>
      <c r="FV197" s="94"/>
      <c r="FW197" s="94"/>
      <c r="FX197" s="94"/>
      <c r="FY197" s="94"/>
      <c r="FZ197" s="94"/>
      <c r="GA197" s="94"/>
      <c r="GB197" s="94"/>
      <c r="GC197" s="94"/>
      <c r="GD197" s="94"/>
      <c r="GE197" s="94"/>
      <c r="GF197" s="94"/>
      <c r="GG197" s="94"/>
      <c r="GH197" s="94"/>
      <c r="GI197" s="94"/>
      <c r="GJ197" s="94"/>
      <c r="GK197" s="94"/>
      <c r="GL197" s="94"/>
      <c r="GM197" s="94"/>
      <c r="GN197" s="94"/>
      <c r="GO197" s="94"/>
      <c r="GP197" s="94"/>
      <c r="GQ197" s="94"/>
      <c r="GR197" s="94"/>
    </row>
    <row r="198" spans="2:200">
      <c r="B198" s="115"/>
      <c r="C198" s="94"/>
      <c r="D198" s="94"/>
      <c r="E198" s="94"/>
      <c r="F198" s="94"/>
      <c r="G198" s="94"/>
      <c r="H198" s="94"/>
      <c r="I198" s="84"/>
      <c r="J198" s="94"/>
      <c r="K198" s="94"/>
      <c r="L198" s="94"/>
      <c r="M198" s="94"/>
      <c r="N198" s="94"/>
      <c r="O198" s="94"/>
      <c r="P198" s="94"/>
      <c r="Q198" s="94"/>
      <c r="R198" s="94"/>
      <c r="S198" s="84"/>
      <c r="T198" s="84"/>
      <c r="U198" s="84"/>
      <c r="V198" s="94"/>
      <c r="W198" s="94"/>
      <c r="X198" s="94"/>
      <c r="Y198" s="94"/>
      <c r="Z198" s="94"/>
      <c r="AA198" s="94"/>
      <c r="AB198" s="94"/>
      <c r="AC198" s="8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A198" s="94"/>
      <c r="CB198" s="94"/>
      <c r="CC198" s="94"/>
      <c r="CD198" s="94"/>
      <c r="CE198" s="94"/>
      <c r="CF198" s="94"/>
      <c r="CG198" s="94"/>
      <c r="CH198" s="94"/>
      <c r="CI198" s="94"/>
      <c r="CJ198" s="94"/>
      <c r="CK198" s="94"/>
      <c r="CL198" s="94"/>
      <c r="CM198" s="94"/>
      <c r="CN198" s="94"/>
      <c r="CO198" s="94"/>
      <c r="CP198" s="94"/>
      <c r="CQ198" s="94"/>
      <c r="CR198" s="94"/>
      <c r="CS198" s="94"/>
      <c r="CT198" s="94"/>
      <c r="CU198" s="94"/>
      <c r="CV198" s="94"/>
      <c r="CW198" s="94"/>
      <c r="CX198" s="94"/>
      <c r="CY198" s="94"/>
      <c r="CZ198" s="94"/>
      <c r="DA198" s="94"/>
      <c r="DB198" s="94"/>
      <c r="DC198" s="94"/>
      <c r="DD198" s="94"/>
      <c r="DE198" s="94"/>
      <c r="DF198" s="94"/>
      <c r="DG198" s="94"/>
      <c r="DH198" s="94"/>
      <c r="DI198" s="94"/>
      <c r="DJ198" s="94"/>
      <c r="DK198" s="94"/>
      <c r="DL198" s="94"/>
      <c r="DM198" s="94"/>
      <c r="DN198" s="94"/>
      <c r="DO198" s="94"/>
      <c r="DP198" s="94"/>
      <c r="DQ198" s="94"/>
      <c r="DR198" s="94"/>
      <c r="DS198" s="94"/>
      <c r="DT198" s="94"/>
      <c r="DU198" s="94"/>
      <c r="DV198" s="94"/>
      <c r="DW198" s="94"/>
      <c r="DX198" s="94"/>
      <c r="DY198" s="94"/>
      <c r="DZ198" s="94"/>
      <c r="EA198" s="94"/>
      <c r="EB198" s="94"/>
      <c r="EC198" s="94"/>
      <c r="ED198" s="94"/>
      <c r="EE198" s="94"/>
      <c r="EF198" s="94"/>
      <c r="EG198" s="94"/>
      <c r="EH198" s="94"/>
      <c r="EI198" s="94"/>
      <c r="EJ198" s="94"/>
      <c r="EK198" s="94"/>
      <c r="EL198" s="94"/>
      <c r="EM198" s="94"/>
      <c r="EN198" s="94"/>
      <c r="EO198" s="94"/>
      <c r="EP198" s="94"/>
      <c r="EQ198" s="94"/>
      <c r="ER198" s="94"/>
      <c r="ES198" s="94"/>
      <c r="ET198" s="94"/>
      <c r="EU198" s="94"/>
      <c r="EV198" s="94"/>
      <c r="EW198" s="94"/>
      <c r="EX198" s="94"/>
      <c r="EY198" s="94"/>
      <c r="EZ198" s="94"/>
      <c r="FA198" s="94"/>
      <c r="FB198" s="94"/>
      <c r="FC198" s="94"/>
      <c r="FD198" s="94"/>
      <c r="FE198" s="94"/>
      <c r="FF198" s="94"/>
      <c r="FG198" s="94"/>
      <c r="FH198" s="94"/>
      <c r="FI198" s="94"/>
      <c r="FJ198" s="94"/>
      <c r="FK198" s="94"/>
      <c r="FL198" s="94"/>
      <c r="FM198" s="94"/>
      <c r="FN198" s="94"/>
      <c r="FO198" s="94"/>
      <c r="FP198" s="94"/>
      <c r="FQ198" s="94"/>
      <c r="FR198" s="94"/>
      <c r="FS198" s="94"/>
      <c r="FT198" s="94"/>
      <c r="FU198" s="94"/>
      <c r="FV198" s="94"/>
      <c r="FW198" s="94"/>
      <c r="FX198" s="94"/>
      <c r="FY198" s="94"/>
      <c r="FZ198" s="94"/>
      <c r="GA198" s="94"/>
      <c r="GB198" s="94"/>
      <c r="GC198" s="94"/>
      <c r="GD198" s="94"/>
      <c r="GE198" s="94"/>
      <c r="GF198" s="94"/>
      <c r="GG198" s="94"/>
      <c r="GH198" s="94"/>
      <c r="GI198" s="94"/>
      <c r="GJ198" s="94"/>
      <c r="GK198" s="94"/>
      <c r="GL198" s="94"/>
      <c r="GM198" s="94"/>
      <c r="GN198" s="94"/>
      <c r="GO198" s="94"/>
      <c r="GP198" s="94"/>
      <c r="GQ198" s="94"/>
      <c r="GR198" s="94"/>
    </row>
    <row r="199" spans="2:200">
      <c r="B199" s="115"/>
      <c r="C199" s="94"/>
      <c r="D199" s="94"/>
      <c r="E199" s="94"/>
      <c r="F199" s="94"/>
      <c r="G199" s="94"/>
      <c r="H199" s="94"/>
      <c r="I199" s="84"/>
      <c r="J199" s="94"/>
      <c r="K199" s="94"/>
      <c r="L199" s="94"/>
      <c r="M199" s="94"/>
      <c r="N199" s="94"/>
      <c r="O199" s="94"/>
      <c r="P199" s="94"/>
      <c r="Q199" s="94"/>
      <c r="R199" s="94"/>
      <c r="S199" s="84"/>
      <c r="T199" s="84"/>
      <c r="U199" s="84"/>
      <c r="V199" s="94"/>
      <c r="W199" s="94"/>
      <c r="X199" s="94"/>
      <c r="Y199" s="94"/>
      <c r="Z199" s="94"/>
      <c r="AA199" s="94"/>
      <c r="AB199" s="94"/>
      <c r="AC199" s="8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94"/>
      <c r="CD199" s="94"/>
      <c r="CE199" s="94"/>
      <c r="CF199" s="94"/>
      <c r="CG199" s="94"/>
      <c r="CH199" s="94"/>
      <c r="CI199" s="94"/>
      <c r="CJ199" s="94"/>
      <c r="CK199" s="94"/>
      <c r="CL199" s="94"/>
      <c r="CM199" s="94"/>
      <c r="CN199" s="94"/>
      <c r="CO199" s="94"/>
      <c r="CP199" s="94"/>
      <c r="CQ199" s="94"/>
      <c r="CR199" s="94"/>
      <c r="CS199" s="94"/>
      <c r="CT199" s="94"/>
      <c r="CU199" s="94"/>
      <c r="CV199" s="94"/>
      <c r="CW199" s="94"/>
      <c r="CX199" s="94"/>
      <c r="CY199" s="94"/>
      <c r="CZ199" s="94"/>
      <c r="DA199" s="94"/>
      <c r="DB199" s="94"/>
      <c r="DC199" s="94"/>
      <c r="DD199" s="94"/>
      <c r="DE199" s="94"/>
      <c r="DF199" s="94"/>
      <c r="DG199" s="94"/>
      <c r="DH199" s="94"/>
      <c r="DI199" s="94"/>
      <c r="DJ199" s="94"/>
      <c r="DK199" s="94"/>
      <c r="DL199" s="94"/>
      <c r="DM199" s="94"/>
      <c r="DN199" s="94"/>
      <c r="DO199" s="94"/>
      <c r="DP199" s="94"/>
      <c r="DQ199" s="94"/>
      <c r="DR199" s="94"/>
      <c r="DS199" s="94"/>
      <c r="DT199" s="94"/>
      <c r="DU199" s="94"/>
      <c r="DV199" s="94"/>
      <c r="DW199" s="94"/>
      <c r="DX199" s="94"/>
      <c r="DY199" s="94"/>
      <c r="DZ199" s="94"/>
      <c r="EA199" s="94"/>
      <c r="EB199" s="94"/>
      <c r="EC199" s="94"/>
      <c r="ED199" s="94"/>
      <c r="EE199" s="94"/>
      <c r="EF199" s="94"/>
      <c r="EG199" s="94"/>
      <c r="EH199" s="94"/>
      <c r="EI199" s="94"/>
      <c r="EJ199" s="94"/>
      <c r="EK199" s="94"/>
      <c r="EL199" s="94"/>
      <c r="EM199" s="94"/>
      <c r="EN199" s="94"/>
      <c r="EO199" s="94"/>
      <c r="EP199" s="94"/>
      <c r="EQ199" s="94"/>
      <c r="ER199" s="94"/>
      <c r="ES199" s="94"/>
      <c r="ET199" s="94"/>
      <c r="EU199" s="94"/>
      <c r="EV199" s="94"/>
      <c r="EW199" s="94"/>
      <c r="EX199" s="94"/>
      <c r="EY199" s="94"/>
      <c r="EZ199" s="94"/>
      <c r="FA199" s="94"/>
      <c r="FB199" s="94"/>
      <c r="FC199" s="94"/>
      <c r="FD199" s="94"/>
      <c r="FE199" s="94"/>
      <c r="FF199" s="94"/>
      <c r="FG199" s="94"/>
      <c r="FH199" s="94"/>
      <c r="FI199" s="94"/>
      <c r="FJ199" s="94"/>
      <c r="FK199" s="94"/>
      <c r="FL199" s="94"/>
      <c r="FM199" s="94"/>
      <c r="FN199" s="94"/>
      <c r="FO199" s="94"/>
      <c r="FP199" s="94"/>
      <c r="FQ199" s="94"/>
      <c r="FR199" s="94"/>
      <c r="FS199" s="94"/>
      <c r="FT199" s="94"/>
      <c r="FU199" s="94"/>
      <c r="FV199" s="94"/>
      <c r="FW199" s="94"/>
      <c r="FX199" s="94"/>
      <c r="FY199" s="94"/>
      <c r="FZ199" s="94"/>
      <c r="GA199" s="94"/>
      <c r="GB199" s="94"/>
      <c r="GC199" s="94"/>
      <c r="GD199" s="94"/>
      <c r="GE199" s="94"/>
      <c r="GF199" s="94"/>
      <c r="GG199" s="94"/>
      <c r="GH199" s="94"/>
      <c r="GI199" s="94"/>
      <c r="GJ199" s="94"/>
      <c r="GK199" s="94"/>
      <c r="GL199" s="94"/>
      <c r="GM199" s="94"/>
      <c r="GN199" s="94"/>
      <c r="GO199" s="94"/>
      <c r="GP199" s="94"/>
      <c r="GQ199" s="94"/>
      <c r="GR199" s="94"/>
    </row>
    <row r="200" spans="2:200">
      <c r="B200" s="115"/>
      <c r="C200" s="94"/>
      <c r="D200" s="94"/>
      <c r="E200" s="94"/>
      <c r="F200" s="94"/>
      <c r="G200" s="94"/>
      <c r="H200" s="94"/>
      <c r="I200" s="84"/>
      <c r="J200" s="94"/>
      <c r="K200" s="94"/>
      <c r="L200" s="94"/>
      <c r="M200" s="94"/>
      <c r="N200" s="94"/>
      <c r="O200" s="94"/>
      <c r="P200" s="94"/>
      <c r="Q200" s="94"/>
      <c r="R200" s="94"/>
      <c r="S200" s="84"/>
      <c r="T200" s="84"/>
      <c r="U200" s="84"/>
      <c r="V200" s="94"/>
      <c r="W200" s="94"/>
      <c r="X200" s="94"/>
      <c r="Y200" s="94"/>
      <c r="Z200" s="94"/>
      <c r="AA200" s="94"/>
      <c r="AB200" s="94"/>
      <c r="AC200" s="84"/>
      <c r="AD200" s="94"/>
      <c r="AE200" s="94"/>
      <c r="AF200" s="94"/>
      <c r="AG200" s="94"/>
      <c r="AH200" s="94"/>
      <c r="AI200" s="94"/>
      <c r="AJ200" s="94"/>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5"/>
      <c r="CZ200" s="115"/>
      <c r="DA200" s="115"/>
      <c r="DB200" s="115"/>
      <c r="DC200" s="115"/>
      <c r="DD200" s="115"/>
      <c r="DE200" s="115"/>
      <c r="DF200" s="115"/>
      <c r="DG200" s="115"/>
      <c r="DH200" s="115"/>
      <c r="DI200" s="115"/>
      <c r="DJ200" s="115"/>
      <c r="DK200" s="115"/>
      <c r="DL200" s="115"/>
      <c r="DM200" s="115"/>
      <c r="DN200" s="115"/>
      <c r="DO200" s="115"/>
      <c r="DP200" s="115"/>
      <c r="DQ200" s="115"/>
      <c r="DR200" s="115"/>
      <c r="DS200" s="115"/>
      <c r="DT200" s="115"/>
      <c r="DU200" s="115"/>
      <c r="DV200" s="115"/>
      <c r="DW200" s="115"/>
      <c r="DX200" s="115"/>
      <c r="DY200" s="115"/>
      <c r="DZ200" s="115"/>
      <c r="EA200" s="115"/>
      <c r="EB200" s="115"/>
      <c r="EC200" s="115"/>
      <c r="ED200" s="115"/>
      <c r="EE200" s="115"/>
      <c r="EF200" s="115"/>
      <c r="EG200" s="115"/>
      <c r="EH200" s="115"/>
      <c r="EI200" s="115"/>
      <c r="EJ200" s="115"/>
      <c r="EK200" s="115"/>
      <c r="EL200" s="115"/>
      <c r="EM200" s="115"/>
      <c r="EN200" s="115"/>
      <c r="EO200" s="115"/>
      <c r="EP200" s="115"/>
      <c r="EQ200" s="115"/>
      <c r="ER200" s="115"/>
      <c r="ES200" s="115"/>
      <c r="ET200" s="115"/>
      <c r="EU200" s="115"/>
      <c r="EV200" s="115"/>
      <c r="EW200" s="115"/>
      <c r="EX200" s="115"/>
      <c r="EY200" s="115"/>
      <c r="EZ200" s="115"/>
      <c r="FA200" s="115"/>
      <c r="FB200" s="115"/>
      <c r="FC200" s="115"/>
      <c r="FD200" s="115"/>
      <c r="FE200" s="115"/>
      <c r="FF200" s="115"/>
      <c r="FG200" s="115"/>
      <c r="FH200" s="115"/>
      <c r="FI200" s="115"/>
      <c r="FJ200" s="115"/>
      <c r="FK200" s="115"/>
      <c r="FL200" s="115"/>
      <c r="FM200" s="115"/>
      <c r="FN200" s="115"/>
      <c r="FO200" s="115"/>
      <c r="FP200" s="115"/>
      <c r="FQ200" s="115"/>
      <c r="FR200" s="115"/>
      <c r="FS200" s="115"/>
      <c r="FT200" s="115"/>
      <c r="FU200" s="115"/>
      <c r="FV200" s="115"/>
      <c r="FW200" s="115"/>
      <c r="FX200" s="115"/>
      <c r="FY200" s="115"/>
      <c r="FZ200" s="115"/>
      <c r="GA200" s="115"/>
      <c r="GB200" s="115"/>
      <c r="GC200" s="115"/>
      <c r="GD200" s="115"/>
      <c r="GE200" s="115"/>
      <c r="GF200" s="115"/>
      <c r="GG200" s="115"/>
      <c r="GH200" s="115"/>
      <c r="GI200" s="115"/>
      <c r="GJ200" s="115"/>
      <c r="GK200" s="115"/>
      <c r="GL200" s="115"/>
      <c r="GM200" s="115"/>
      <c r="GN200" s="115"/>
      <c r="GO200" s="115"/>
      <c r="GP200" s="115"/>
      <c r="GQ200" s="115"/>
      <c r="GR200" s="115"/>
    </row>
    <row r="201" spans="2:200">
      <c r="B201" s="115"/>
      <c r="C201" s="94"/>
      <c r="D201" s="94"/>
      <c r="E201" s="94"/>
      <c r="F201" s="94"/>
      <c r="G201" s="94"/>
      <c r="H201" s="94"/>
      <c r="I201" s="84"/>
      <c r="J201" s="94"/>
      <c r="K201" s="94"/>
      <c r="L201" s="94"/>
      <c r="M201" s="94"/>
      <c r="N201" s="94"/>
      <c r="O201" s="94"/>
      <c r="P201" s="94"/>
      <c r="Q201" s="94"/>
      <c r="R201" s="94"/>
      <c r="S201" s="84"/>
      <c r="T201" s="84"/>
      <c r="U201" s="84"/>
      <c r="V201" s="94"/>
      <c r="W201" s="94"/>
      <c r="X201" s="94"/>
      <c r="Y201" s="94"/>
      <c r="Z201" s="94"/>
      <c r="AA201" s="94"/>
      <c r="AB201" s="94"/>
      <c r="AC201" s="8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A201" s="94"/>
      <c r="CB201" s="94"/>
      <c r="CC201" s="94"/>
      <c r="CD201" s="94"/>
      <c r="CE201" s="94"/>
      <c r="CF201" s="94"/>
      <c r="CG201" s="94"/>
      <c r="CH201" s="94"/>
      <c r="CI201" s="94"/>
      <c r="CJ201" s="94"/>
      <c r="CK201" s="94"/>
      <c r="CL201" s="94"/>
      <c r="CM201" s="94"/>
      <c r="CN201" s="94"/>
      <c r="CO201" s="94"/>
      <c r="CP201" s="94"/>
      <c r="CQ201" s="94"/>
      <c r="CR201" s="94"/>
      <c r="CS201" s="94"/>
      <c r="CT201" s="94"/>
      <c r="CU201" s="94"/>
      <c r="CV201" s="94"/>
      <c r="CW201" s="94"/>
      <c r="CX201" s="94"/>
      <c r="CY201" s="94"/>
      <c r="CZ201" s="94"/>
      <c r="DA201" s="94"/>
      <c r="DB201" s="94"/>
      <c r="DC201" s="94"/>
      <c r="DD201" s="94"/>
      <c r="DE201" s="94"/>
      <c r="DF201" s="94"/>
      <c r="DG201" s="94"/>
      <c r="DH201" s="94"/>
      <c r="DI201" s="94"/>
      <c r="DJ201" s="94"/>
      <c r="DK201" s="94"/>
      <c r="DL201" s="94"/>
      <c r="DM201" s="94"/>
      <c r="DN201" s="94"/>
      <c r="DO201" s="94"/>
      <c r="DP201" s="94"/>
      <c r="DQ201" s="94"/>
      <c r="DR201" s="94"/>
      <c r="DS201" s="94"/>
      <c r="DT201" s="94"/>
      <c r="DU201" s="94"/>
      <c r="DV201" s="94"/>
      <c r="DW201" s="94"/>
      <c r="DX201" s="94"/>
      <c r="DY201" s="94"/>
      <c r="DZ201" s="94"/>
      <c r="EA201" s="94"/>
      <c r="EB201" s="94"/>
      <c r="EC201" s="94"/>
      <c r="ED201" s="94"/>
      <c r="EE201" s="94"/>
      <c r="EF201" s="94"/>
      <c r="EG201" s="94"/>
      <c r="EH201" s="94"/>
      <c r="EI201" s="94"/>
      <c r="EJ201" s="94"/>
      <c r="EK201" s="94"/>
      <c r="EL201" s="94"/>
      <c r="EM201" s="94"/>
      <c r="EN201" s="94"/>
      <c r="EO201" s="94"/>
      <c r="EP201" s="94"/>
      <c r="EQ201" s="94"/>
      <c r="ER201" s="94"/>
      <c r="ES201" s="94"/>
      <c r="ET201" s="94"/>
      <c r="EU201" s="94"/>
      <c r="EV201" s="94"/>
      <c r="EW201" s="94"/>
      <c r="EX201" s="94"/>
      <c r="EY201" s="94"/>
      <c r="EZ201" s="94"/>
      <c r="FA201" s="94"/>
      <c r="FB201" s="94"/>
      <c r="FC201" s="94"/>
      <c r="FD201" s="94"/>
      <c r="FE201" s="94"/>
      <c r="FF201" s="94"/>
      <c r="FG201" s="94"/>
      <c r="FH201" s="94"/>
      <c r="FI201" s="94"/>
      <c r="FJ201" s="94"/>
      <c r="FK201" s="94"/>
      <c r="FL201" s="94"/>
      <c r="FM201" s="94"/>
      <c r="FN201" s="94"/>
      <c r="FO201" s="94"/>
      <c r="FP201" s="94"/>
      <c r="FQ201" s="94"/>
      <c r="FR201" s="94"/>
      <c r="FS201" s="94"/>
      <c r="FT201" s="94"/>
      <c r="FU201" s="94"/>
      <c r="FV201" s="94"/>
      <c r="FW201" s="94"/>
      <c r="FX201" s="94"/>
      <c r="FY201" s="94"/>
      <c r="FZ201" s="94"/>
      <c r="GA201" s="94"/>
      <c r="GB201" s="94"/>
      <c r="GC201" s="94"/>
      <c r="GD201" s="94"/>
      <c r="GE201" s="94"/>
      <c r="GF201" s="94"/>
      <c r="GG201" s="94"/>
      <c r="GH201" s="94"/>
      <c r="GI201" s="94"/>
      <c r="GJ201" s="94"/>
      <c r="GK201" s="94"/>
      <c r="GL201" s="94"/>
      <c r="GM201" s="94"/>
      <c r="GN201" s="94"/>
      <c r="GO201" s="94"/>
      <c r="GP201" s="94"/>
      <c r="GQ201" s="94"/>
      <c r="GR201" s="94"/>
    </row>
    <row r="202" spans="2:200">
      <c r="B202" s="115"/>
      <c r="C202" s="94"/>
      <c r="D202" s="94"/>
      <c r="E202" s="94"/>
      <c r="F202" s="94"/>
      <c r="G202" s="94"/>
      <c r="H202" s="94"/>
      <c r="I202" s="84"/>
      <c r="J202" s="94"/>
      <c r="K202" s="94"/>
      <c r="L202" s="94"/>
      <c r="M202" s="94"/>
      <c r="N202" s="94"/>
      <c r="O202" s="94"/>
      <c r="P202" s="94"/>
      <c r="Q202" s="94"/>
      <c r="R202" s="94"/>
      <c r="S202" s="84"/>
      <c r="T202" s="84"/>
      <c r="U202" s="84"/>
      <c r="V202" s="94"/>
      <c r="W202" s="94"/>
      <c r="X202" s="94"/>
      <c r="Y202" s="94"/>
      <c r="Z202" s="94"/>
      <c r="AA202" s="94"/>
      <c r="AB202" s="94"/>
      <c r="AC202" s="8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94"/>
      <c r="CD202" s="94"/>
      <c r="CE202" s="94"/>
      <c r="CF202" s="94"/>
      <c r="CG202" s="94"/>
      <c r="CH202" s="94"/>
      <c r="CI202" s="94"/>
      <c r="CJ202" s="94"/>
      <c r="CK202" s="94"/>
      <c r="CL202" s="94"/>
      <c r="CM202" s="94"/>
      <c r="CN202" s="94"/>
      <c r="CO202" s="94"/>
      <c r="CP202" s="94"/>
      <c r="CQ202" s="94"/>
      <c r="CR202" s="94"/>
      <c r="CS202" s="94"/>
      <c r="CT202" s="94"/>
      <c r="CU202" s="94"/>
      <c r="CV202" s="94"/>
      <c r="CW202" s="94"/>
      <c r="CX202" s="94"/>
      <c r="CY202" s="94"/>
      <c r="CZ202" s="94"/>
      <c r="DA202" s="94"/>
      <c r="DB202" s="94"/>
      <c r="DC202" s="94"/>
      <c r="DD202" s="94"/>
      <c r="DE202" s="94"/>
      <c r="DF202" s="94"/>
      <c r="DG202" s="94"/>
      <c r="DH202" s="94"/>
      <c r="DI202" s="94"/>
      <c r="DJ202" s="94"/>
      <c r="DK202" s="94"/>
      <c r="DL202" s="94"/>
      <c r="DM202" s="94"/>
      <c r="DN202" s="94"/>
      <c r="DO202" s="94"/>
      <c r="DP202" s="94"/>
      <c r="DQ202" s="94"/>
      <c r="DR202" s="94"/>
      <c r="DS202" s="94"/>
      <c r="DT202" s="94"/>
      <c r="DU202" s="94"/>
      <c r="DV202" s="94"/>
      <c r="DW202" s="94"/>
      <c r="DX202" s="94"/>
      <c r="DY202" s="94"/>
      <c r="DZ202" s="94"/>
      <c r="EA202" s="94"/>
      <c r="EB202" s="94"/>
      <c r="EC202" s="94"/>
      <c r="ED202" s="94"/>
      <c r="EE202" s="94"/>
      <c r="EF202" s="94"/>
      <c r="EG202" s="94"/>
      <c r="EH202" s="94"/>
      <c r="EI202" s="94"/>
      <c r="EJ202" s="94"/>
      <c r="EK202" s="94"/>
      <c r="EL202" s="94"/>
      <c r="EM202" s="94"/>
      <c r="EN202" s="94"/>
      <c r="EO202" s="94"/>
      <c r="EP202" s="94"/>
      <c r="EQ202" s="94"/>
      <c r="ER202" s="94"/>
      <c r="ES202" s="94"/>
      <c r="ET202" s="94"/>
      <c r="EU202" s="94"/>
      <c r="EV202" s="94"/>
      <c r="EW202" s="94"/>
      <c r="EX202" s="94"/>
      <c r="EY202" s="94"/>
      <c r="EZ202" s="94"/>
      <c r="FA202" s="94"/>
      <c r="FB202" s="94"/>
      <c r="FC202" s="94"/>
      <c r="FD202" s="94"/>
      <c r="FE202" s="94"/>
      <c r="FF202" s="94"/>
      <c r="FG202" s="94"/>
      <c r="FH202" s="94"/>
      <c r="FI202" s="94"/>
      <c r="FJ202" s="94"/>
      <c r="FK202" s="94"/>
      <c r="FL202" s="94"/>
      <c r="FM202" s="94"/>
      <c r="FN202" s="94"/>
      <c r="FO202" s="94"/>
      <c r="FP202" s="94"/>
      <c r="FQ202" s="94"/>
      <c r="FR202" s="94"/>
      <c r="FS202" s="94"/>
      <c r="FT202" s="94"/>
      <c r="FU202" s="94"/>
      <c r="FV202" s="94"/>
      <c r="FW202" s="94"/>
      <c r="FX202" s="94"/>
      <c r="FY202" s="94"/>
      <c r="FZ202" s="94"/>
      <c r="GA202" s="94"/>
      <c r="GB202" s="94"/>
      <c r="GC202" s="94"/>
      <c r="GD202" s="94"/>
      <c r="GE202" s="94"/>
      <c r="GF202" s="94"/>
      <c r="GG202" s="94"/>
      <c r="GH202" s="94"/>
      <c r="GI202" s="94"/>
      <c r="GJ202" s="94"/>
      <c r="GK202" s="94"/>
      <c r="GL202" s="94"/>
      <c r="GM202" s="94"/>
      <c r="GN202" s="94"/>
      <c r="GO202" s="94"/>
      <c r="GP202" s="94"/>
      <c r="GQ202" s="94"/>
      <c r="GR202" s="94"/>
    </row>
    <row r="203" spans="2:200">
      <c r="B203" s="115"/>
      <c r="C203" s="94"/>
      <c r="D203" s="94"/>
      <c r="E203" s="94"/>
      <c r="F203" s="94"/>
      <c r="G203" s="94"/>
      <c r="H203" s="94"/>
      <c r="I203" s="84"/>
      <c r="J203" s="94"/>
      <c r="K203" s="94"/>
      <c r="L203" s="94"/>
      <c r="M203" s="94"/>
      <c r="N203" s="94"/>
      <c r="O203" s="94"/>
      <c r="P203" s="94"/>
      <c r="Q203" s="94"/>
      <c r="R203" s="94"/>
      <c r="S203" s="84"/>
      <c r="T203" s="84"/>
      <c r="U203" s="84"/>
      <c r="V203" s="94"/>
      <c r="W203" s="94"/>
      <c r="X203" s="94"/>
      <c r="Y203" s="94"/>
      <c r="Z203" s="94"/>
      <c r="AA203" s="94"/>
      <c r="AB203" s="94"/>
      <c r="AC203" s="8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94"/>
      <c r="CB203" s="94"/>
      <c r="CC203" s="94"/>
      <c r="CD203" s="94"/>
      <c r="CE203" s="94"/>
      <c r="CF203" s="94"/>
      <c r="CG203" s="94"/>
      <c r="CH203" s="94"/>
      <c r="CI203" s="94"/>
      <c r="CJ203" s="94"/>
      <c r="CK203" s="94"/>
      <c r="CL203" s="94"/>
      <c r="CM203" s="94"/>
      <c r="CN203" s="94"/>
      <c r="CO203" s="94"/>
      <c r="CP203" s="94"/>
      <c r="CQ203" s="94"/>
      <c r="CR203" s="94"/>
      <c r="CS203" s="94"/>
      <c r="CT203" s="94"/>
      <c r="CU203" s="94"/>
      <c r="CV203" s="94"/>
      <c r="CW203" s="94"/>
      <c r="CX203" s="94"/>
      <c r="CY203" s="94"/>
      <c r="CZ203" s="94"/>
      <c r="DA203" s="94"/>
      <c r="DB203" s="94"/>
      <c r="DC203" s="94"/>
      <c r="DD203" s="94"/>
      <c r="DE203" s="94"/>
      <c r="DF203" s="94"/>
      <c r="DG203" s="94"/>
      <c r="DH203" s="94"/>
      <c r="DI203" s="94"/>
      <c r="DJ203" s="94"/>
      <c r="DK203" s="94"/>
      <c r="DL203" s="94"/>
      <c r="DM203" s="94"/>
      <c r="DN203" s="94"/>
      <c r="DO203" s="94"/>
      <c r="DP203" s="94"/>
      <c r="DQ203" s="94"/>
      <c r="DR203" s="94"/>
      <c r="DS203" s="94"/>
      <c r="DT203" s="94"/>
      <c r="DU203" s="94"/>
      <c r="DV203" s="94"/>
      <c r="DW203" s="94"/>
      <c r="DX203" s="94"/>
      <c r="DY203" s="94"/>
      <c r="DZ203" s="94"/>
      <c r="EA203" s="94"/>
      <c r="EB203" s="94"/>
      <c r="EC203" s="94"/>
      <c r="ED203" s="94"/>
      <c r="EE203" s="94"/>
      <c r="EF203" s="94"/>
      <c r="EG203" s="94"/>
      <c r="EH203" s="94"/>
      <c r="EI203" s="94"/>
      <c r="EJ203" s="94"/>
      <c r="EK203" s="94"/>
      <c r="EL203" s="94"/>
      <c r="EM203" s="94"/>
      <c r="EN203" s="94"/>
      <c r="EO203" s="94"/>
      <c r="EP203" s="94"/>
      <c r="EQ203" s="94"/>
      <c r="ER203" s="94"/>
      <c r="ES203" s="94"/>
      <c r="ET203" s="94"/>
      <c r="EU203" s="94"/>
      <c r="EV203" s="94"/>
      <c r="EW203" s="94"/>
      <c r="EX203" s="94"/>
      <c r="EY203" s="94"/>
      <c r="EZ203" s="94"/>
      <c r="FA203" s="94"/>
      <c r="FB203" s="94"/>
      <c r="FC203" s="94"/>
      <c r="FD203" s="94"/>
      <c r="FE203" s="94"/>
      <c r="FF203" s="94"/>
      <c r="FG203" s="94"/>
      <c r="FH203" s="94"/>
      <c r="FI203" s="94"/>
      <c r="FJ203" s="94"/>
      <c r="FK203" s="94"/>
      <c r="FL203" s="94"/>
      <c r="FM203" s="94"/>
      <c r="FN203" s="94"/>
      <c r="FO203" s="94"/>
      <c r="FP203" s="94"/>
      <c r="FQ203" s="94"/>
      <c r="FR203" s="94"/>
      <c r="FS203" s="94"/>
      <c r="FT203" s="94"/>
      <c r="FU203" s="94"/>
      <c r="FV203" s="94"/>
      <c r="FW203" s="94"/>
      <c r="FX203" s="94"/>
      <c r="FY203" s="94"/>
      <c r="FZ203" s="94"/>
      <c r="GA203" s="94"/>
      <c r="GB203" s="94"/>
      <c r="GC203" s="94"/>
      <c r="GD203" s="94"/>
      <c r="GE203" s="94"/>
      <c r="GF203" s="94"/>
      <c r="GG203" s="94"/>
      <c r="GH203" s="94"/>
      <c r="GI203" s="94"/>
      <c r="GJ203" s="94"/>
      <c r="GK203" s="94"/>
      <c r="GL203" s="94"/>
      <c r="GM203" s="94"/>
      <c r="GN203" s="94"/>
      <c r="GO203" s="94"/>
      <c r="GP203" s="94"/>
      <c r="GQ203" s="94"/>
      <c r="GR203" s="94"/>
    </row>
    <row r="204" spans="2:200">
      <c r="B204" s="115"/>
      <c r="C204" s="94"/>
      <c r="D204" s="94"/>
      <c r="E204" s="94"/>
      <c r="F204" s="94"/>
      <c r="G204" s="94"/>
      <c r="H204" s="94"/>
      <c r="I204" s="84"/>
      <c r="J204" s="94"/>
      <c r="K204" s="94"/>
      <c r="L204" s="94"/>
      <c r="M204" s="94"/>
      <c r="N204" s="94"/>
      <c r="O204" s="94"/>
      <c r="P204" s="94"/>
      <c r="Q204" s="94"/>
      <c r="R204" s="94"/>
      <c r="S204" s="84"/>
      <c r="T204" s="84"/>
      <c r="U204" s="84"/>
      <c r="V204" s="94"/>
      <c r="W204" s="94"/>
      <c r="X204" s="94"/>
      <c r="Y204" s="94"/>
      <c r="Z204" s="94"/>
      <c r="AA204" s="94"/>
      <c r="AB204" s="94"/>
      <c r="AC204" s="8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94"/>
      <c r="CB204" s="94"/>
      <c r="CC204" s="94"/>
      <c r="CD204" s="94"/>
      <c r="CE204" s="94"/>
      <c r="CF204" s="94"/>
      <c r="CG204" s="94"/>
      <c r="CH204" s="94"/>
      <c r="CI204" s="94"/>
      <c r="CJ204" s="94"/>
      <c r="CK204" s="94"/>
      <c r="CL204" s="94"/>
      <c r="CM204" s="94"/>
      <c r="CN204" s="94"/>
      <c r="CO204" s="94"/>
      <c r="CP204" s="94"/>
      <c r="CQ204" s="94"/>
      <c r="CR204" s="94"/>
      <c r="CS204" s="94"/>
      <c r="CT204" s="94"/>
      <c r="CU204" s="94"/>
      <c r="CV204" s="94"/>
      <c r="CW204" s="94"/>
      <c r="CX204" s="94"/>
      <c r="CY204" s="94"/>
      <c r="CZ204" s="94"/>
      <c r="DA204" s="94"/>
      <c r="DB204" s="94"/>
      <c r="DC204" s="94"/>
      <c r="DD204" s="94"/>
      <c r="DE204" s="94"/>
      <c r="DF204" s="94"/>
      <c r="DG204" s="94"/>
      <c r="DH204" s="94"/>
      <c r="DI204" s="94"/>
      <c r="DJ204" s="94"/>
      <c r="DK204" s="94"/>
      <c r="DL204" s="94"/>
      <c r="DM204" s="94"/>
      <c r="DN204" s="94"/>
      <c r="DO204" s="94"/>
      <c r="DP204" s="94"/>
      <c r="DQ204" s="94"/>
      <c r="DR204" s="94"/>
      <c r="DS204" s="94"/>
      <c r="DT204" s="94"/>
      <c r="DU204" s="94"/>
      <c r="DV204" s="94"/>
      <c r="DW204" s="94"/>
      <c r="DX204" s="94"/>
      <c r="DY204" s="94"/>
      <c r="DZ204" s="94"/>
      <c r="EA204" s="94"/>
      <c r="EB204" s="94"/>
      <c r="EC204" s="94"/>
      <c r="ED204" s="94"/>
      <c r="EE204" s="94"/>
      <c r="EF204" s="94"/>
      <c r="EG204" s="94"/>
      <c r="EH204" s="94"/>
      <c r="EI204" s="94"/>
      <c r="EJ204" s="94"/>
      <c r="EK204" s="94"/>
      <c r="EL204" s="94"/>
      <c r="EM204" s="94"/>
      <c r="EN204" s="94"/>
      <c r="EO204" s="94"/>
      <c r="EP204" s="94"/>
      <c r="EQ204" s="94"/>
      <c r="ER204" s="94"/>
      <c r="ES204" s="94"/>
      <c r="ET204" s="94"/>
      <c r="EU204" s="94"/>
      <c r="EV204" s="94"/>
      <c r="EW204" s="94"/>
      <c r="EX204" s="94"/>
      <c r="EY204" s="94"/>
      <c r="EZ204" s="94"/>
      <c r="FA204" s="94"/>
      <c r="FB204" s="94"/>
      <c r="FC204" s="94"/>
      <c r="FD204" s="94"/>
      <c r="FE204" s="94"/>
      <c r="FF204" s="94"/>
      <c r="FG204" s="94"/>
      <c r="FH204" s="94"/>
      <c r="FI204" s="94"/>
      <c r="FJ204" s="94"/>
      <c r="FK204" s="94"/>
      <c r="FL204" s="94"/>
      <c r="FM204" s="94"/>
      <c r="FN204" s="94"/>
      <c r="FO204" s="94"/>
      <c r="FP204" s="94"/>
      <c r="FQ204" s="94"/>
      <c r="FR204" s="94"/>
      <c r="FS204" s="94"/>
      <c r="FT204" s="94"/>
      <c r="FU204" s="94"/>
      <c r="FV204" s="94"/>
      <c r="FW204" s="94"/>
      <c r="FX204" s="94"/>
      <c r="FY204" s="94"/>
      <c r="FZ204" s="94"/>
      <c r="GA204" s="94"/>
      <c r="GB204" s="94"/>
      <c r="GC204" s="94"/>
      <c r="GD204" s="94"/>
      <c r="GE204" s="94"/>
      <c r="GF204" s="94"/>
      <c r="GG204" s="94"/>
      <c r="GH204" s="94"/>
      <c r="GI204" s="94"/>
      <c r="GJ204" s="94"/>
      <c r="GK204" s="94"/>
      <c r="GL204" s="94"/>
      <c r="GM204" s="94"/>
      <c r="GN204" s="94"/>
      <c r="GO204" s="94"/>
      <c r="GP204" s="94"/>
      <c r="GQ204" s="94"/>
      <c r="GR204" s="94"/>
    </row>
    <row r="205" spans="2:200">
      <c r="B205" s="115"/>
      <c r="C205" s="94"/>
      <c r="D205" s="94"/>
      <c r="E205" s="94"/>
      <c r="F205" s="94"/>
      <c r="G205" s="94"/>
      <c r="H205" s="94"/>
      <c r="I205" s="84"/>
      <c r="J205" s="94"/>
      <c r="K205" s="94"/>
      <c r="L205" s="94"/>
      <c r="M205" s="94"/>
      <c r="N205" s="94"/>
      <c r="O205" s="94"/>
      <c r="P205" s="94"/>
      <c r="Q205" s="94"/>
      <c r="R205" s="94"/>
      <c r="S205" s="84"/>
      <c r="T205" s="84"/>
      <c r="U205" s="84"/>
      <c r="V205" s="94"/>
      <c r="W205" s="94"/>
      <c r="X205" s="94"/>
      <c r="Y205" s="94"/>
      <c r="Z205" s="94"/>
      <c r="AA205" s="94"/>
      <c r="AB205" s="94"/>
      <c r="AC205" s="8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c r="BW205" s="94"/>
      <c r="BX205" s="94"/>
      <c r="BY205" s="94"/>
      <c r="BZ205" s="94"/>
      <c r="CA205" s="94"/>
      <c r="CB205" s="94"/>
      <c r="CC205" s="94"/>
      <c r="CD205" s="94"/>
      <c r="CE205" s="94"/>
      <c r="CF205" s="94"/>
      <c r="CG205" s="94"/>
      <c r="CH205" s="94"/>
      <c r="CI205" s="94"/>
      <c r="CJ205" s="94"/>
      <c r="CK205" s="94"/>
      <c r="CL205" s="94"/>
      <c r="CM205" s="94"/>
      <c r="CN205" s="94"/>
      <c r="CO205" s="94"/>
      <c r="CP205" s="94"/>
      <c r="CQ205" s="94"/>
      <c r="CR205" s="94"/>
      <c r="CS205" s="94"/>
      <c r="CT205" s="94"/>
      <c r="CU205" s="94"/>
      <c r="CV205" s="94"/>
      <c r="CW205" s="94"/>
      <c r="CX205" s="94"/>
      <c r="CY205" s="94"/>
      <c r="CZ205" s="94"/>
      <c r="DA205" s="94"/>
      <c r="DB205" s="94"/>
      <c r="DC205" s="94"/>
      <c r="DD205" s="94"/>
      <c r="DE205" s="94"/>
      <c r="DF205" s="94"/>
      <c r="DG205" s="94"/>
      <c r="DH205" s="94"/>
      <c r="DI205" s="94"/>
      <c r="DJ205" s="94"/>
      <c r="DK205" s="94"/>
      <c r="DL205" s="94"/>
      <c r="DM205" s="94"/>
      <c r="DN205" s="94"/>
      <c r="DO205" s="94"/>
      <c r="DP205" s="94"/>
      <c r="DQ205" s="94"/>
      <c r="DR205" s="94"/>
      <c r="DS205" s="94"/>
      <c r="DT205" s="94"/>
      <c r="DU205" s="94"/>
      <c r="DV205" s="94"/>
      <c r="DW205" s="94"/>
      <c r="DX205" s="94"/>
      <c r="DY205" s="94"/>
      <c r="DZ205" s="94"/>
      <c r="EA205" s="94"/>
      <c r="EB205" s="94"/>
      <c r="EC205" s="94"/>
      <c r="ED205" s="94"/>
      <c r="EE205" s="94"/>
      <c r="EF205" s="94"/>
      <c r="EG205" s="94"/>
      <c r="EH205" s="94"/>
      <c r="EI205" s="94"/>
      <c r="EJ205" s="94"/>
      <c r="EK205" s="94"/>
      <c r="EL205" s="94"/>
      <c r="EM205" s="94"/>
      <c r="EN205" s="94"/>
      <c r="EO205" s="94"/>
      <c r="EP205" s="94"/>
      <c r="EQ205" s="94"/>
      <c r="ER205" s="94"/>
      <c r="ES205" s="94"/>
      <c r="ET205" s="94"/>
      <c r="EU205" s="94"/>
      <c r="EV205" s="94"/>
      <c r="EW205" s="94"/>
      <c r="EX205" s="94"/>
      <c r="EY205" s="94"/>
      <c r="EZ205" s="94"/>
      <c r="FA205" s="94"/>
      <c r="FB205" s="94"/>
      <c r="FC205" s="94"/>
      <c r="FD205" s="94"/>
      <c r="FE205" s="94"/>
      <c r="FF205" s="94"/>
      <c r="FG205" s="94"/>
      <c r="FH205" s="94"/>
      <c r="FI205" s="94"/>
      <c r="FJ205" s="94"/>
      <c r="FK205" s="94"/>
      <c r="FL205" s="94"/>
      <c r="FM205" s="94"/>
      <c r="FN205" s="94"/>
      <c r="FO205" s="94"/>
      <c r="FP205" s="94"/>
      <c r="FQ205" s="94"/>
      <c r="FR205" s="94"/>
      <c r="FS205" s="94"/>
      <c r="FT205" s="94"/>
      <c r="FU205" s="94"/>
      <c r="FV205" s="94"/>
      <c r="FW205" s="94"/>
      <c r="FX205" s="94"/>
      <c r="FY205" s="94"/>
      <c r="FZ205" s="94"/>
      <c r="GA205" s="94"/>
      <c r="GB205" s="94"/>
      <c r="GC205" s="94"/>
      <c r="GD205" s="94"/>
      <c r="GE205" s="94"/>
      <c r="GF205" s="94"/>
      <c r="GG205" s="94"/>
      <c r="GH205" s="94"/>
      <c r="GI205" s="94"/>
      <c r="GJ205" s="94"/>
      <c r="GK205" s="94"/>
      <c r="GL205" s="94"/>
      <c r="GM205" s="94"/>
      <c r="GN205" s="94"/>
      <c r="GO205" s="94"/>
      <c r="GP205" s="94"/>
      <c r="GQ205" s="94"/>
      <c r="GR205" s="94"/>
    </row>
    <row r="206" spans="2:200">
      <c r="B206" s="115"/>
      <c r="C206" s="94"/>
      <c r="D206" s="94"/>
      <c r="E206" s="94"/>
      <c r="F206" s="94"/>
      <c r="G206" s="94"/>
      <c r="H206" s="94"/>
      <c r="I206" s="84"/>
      <c r="J206" s="94"/>
      <c r="K206" s="94"/>
      <c r="L206" s="94"/>
      <c r="M206" s="94"/>
      <c r="N206" s="94"/>
      <c r="O206" s="94"/>
      <c r="P206" s="94"/>
      <c r="Q206" s="94"/>
      <c r="R206" s="94"/>
      <c r="S206" s="84"/>
      <c r="T206" s="84"/>
      <c r="U206" s="84"/>
      <c r="V206" s="94"/>
      <c r="W206" s="94"/>
      <c r="X206" s="94"/>
      <c r="Y206" s="94"/>
      <c r="Z206" s="94"/>
      <c r="AA206" s="94"/>
      <c r="AB206" s="94"/>
      <c r="AC206" s="8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AZ206" s="94"/>
      <c r="BA206" s="94"/>
      <c r="BB206" s="94"/>
      <c r="BC206" s="94"/>
      <c r="BD206" s="94"/>
      <c r="BE206" s="94"/>
      <c r="BF206" s="94"/>
      <c r="BG206" s="94"/>
      <c r="BH206" s="94"/>
      <c r="BI206" s="94"/>
      <c r="BJ206" s="94"/>
      <c r="BK206" s="94"/>
      <c r="BL206" s="94"/>
      <c r="BM206" s="94"/>
      <c r="BN206" s="94"/>
      <c r="BO206" s="94"/>
      <c r="BP206" s="94"/>
      <c r="BQ206" s="94"/>
      <c r="BR206" s="94"/>
      <c r="BS206" s="94"/>
      <c r="BT206" s="94"/>
      <c r="BU206" s="94"/>
      <c r="BV206" s="94"/>
      <c r="BW206" s="94"/>
      <c r="BX206" s="94"/>
      <c r="BY206" s="94"/>
      <c r="BZ206" s="94"/>
      <c r="CA206" s="94"/>
      <c r="CB206" s="94"/>
      <c r="CC206" s="94"/>
      <c r="CD206" s="94"/>
      <c r="CE206" s="94"/>
      <c r="CF206" s="94"/>
      <c r="CG206" s="94"/>
      <c r="CH206" s="94"/>
      <c r="CI206" s="94"/>
      <c r="CJ206" s="94"/>
      <c r="CK206" s="94"/>
      <c r="CL206" s="94"/>
      <c r="CM206" s="94"/>
      <c r="CN206" s="94"/>
      <c r="CO206" s="94"/>
      <c r="CP206" s="94"/>
      <c r="CQ206" s="94"/>
      <c r="CR206" s="94"/>
      <c r="CS206" s="94"/>
      <c r="CT206" s="94"/>
      <c r="CU206" s="94"/>
      <c r="CV206" s="94"/>
      <c r="CW206" s="94"/>
      <c r="CX206" s="94"/>
      <c r="CY206" s="94"/>
      <c r="CZ206" s="94"/>
      <c r="DA206" s="94"/>
      <c r="DB206" s="94"/>
      <c r="DC206" s="94"/>
      <c r="DD206" s="94"/>
      <c r="DE206" s="94"/>
      <c r="DF206" s="94"/>
      <c r="DG206" s="94"/>
      <c r="DH206" s="94"/>
      <c r="DI206" s="94"/>
      <c r="DJ206" s="94"/>
      <c r="DK206" s="94"/>
      <c r="DL206" s="94"/>
      <c r="DM206" s="94"/>
      <c r="DN206" s="94"/>
      <c r="DO206" s="94"/>
      <c r="DP206" s="94"/>
      <c r="DQ206" s="94"/>
      <c r="DR206" s="94"/>
      <c r="DS206" s="94"/>
      <c r="DT206" s="94"/>
      <c r="DU206" s="94"/>
      <c r="DV206" s="94"/>
      <c r="DW206" s="94"/>
      <c r="DX206" s="94"/>
      <c r="DY206" s="94"/>
      <c r="DZ206" s="94"/>
      <c r="EA206" s="94"/>
      <c r="EB206" s="94"/>
      <c r="EC206" s="94"/>
      <c r="ED206" s="94"/>
      <c r="EE206" s="94"/>
      <c r="EF206" s="94"/>
      <c r="EG206" s="94"/>
      <c r="EH206" s="94"/>
      <c r="EI206" s="94"/>
      <c r="EJ206" s="94"/>
      <c r="EK206" s="94"/>
      <c r="EL206" s="94"/>
      <c r="EM206" s="94"/>
      <c r="EN206" s="94"/>
      <c r="EO206" s="94"/>
      <c r="EP206" s="94"/>
      <c r="EQ206" s="94"/>
      <c r="ER206" s="94"/>
      <c r="ES206" s="94"/>
      <c r="ET206" s="94"/>
      <c r="EU206" s="94"/>
      <c r="EV206" s="94"/>
      <c r="EW206" s="94"/>
      <c r="EX206" s="94"/>
      <c r="EY206" s="94"/>
      <c r="EZ206" s="94"/>
      <c r="FA206" s="94"/>
      <c r="FB206" s="94"/>
      <c r="FC206" s="94"/>
      <c r="FD206" s="94"/>
      <c r="FE206" s="94"/>
      <c r="FF206" s="94"/>
      <c r="FG206" s="94"/>
      <c r="FH206" s="94"/>
      <c r="FI206" s="94"/>
      <c r="FJ206" s="94"/>
      <c r="FK206" s="94"/>
      <c r="FL206" s="94"/>
      <c r="FM206" s="94"/>
      <c r="FN206" s="94"/>
      <c r="FO206" s="94"/>
      <c r="FP206" s="94"/>
      <c r="FQ206" s="94"/>
      <c r="FR206" s="94"/>
      <c r="FS206" s="94"/>
      <c r="FT206" s="94"/>
      <c r="FU206" s="94"/>
      <c r="FV206" s="94"/>
      <c r="FW206" s="94"/>
      <c r="FX206" s="94"/>
      <c r="FY206" s="94"/>
      <c r="FZ206" s="94"/>
      <c r="GA206" s="94"/>
      <c r="GB206" s="94"/>
      <c r="GC206" s="94"/>
      <c r="GD206" s="94"/>
      <c r="GE206" s="94"/>
      <c r="GF206" s="94"/>
      <c r="GG206" s="94"/>
      <c r="GH206" s="94"/>
      <c r="GI206" s="94"/>
      <c r="GJ206" s="94"/>
      <c r="GK206" s="94"/>
      <c r="GL206" s="94"/>
      <c r="GM206" s="94"/>
      <c r="GN206" s="94"/>
      <c r="GO206" s="94"/>
      <c r="GP206" s="94"/>
      <c r="GQ206" s="94"/>
      <c r="GR206" s="94"/>
    </row>
    <row r="207" spans="2:200">
      <c r="B207" s="115"/>
      <c r="C207" s="94"/>
      <c r="D207" s="94"/>
      <c r="E207" s="94"/>
      <c r="F207" s="94"/>
      <c r="G207" s="94"/>
      <c r="H207" s="94"/>
      <c r="I207" s="84"/>
      <c r="J207" s="94"/>
      <c r="K207" s="94"/>
      <c r="L207" s="94"/>
      <c r="M207" s="94"/>
      <c r="N207" s="94"/>
      <c r="O207" s="94"/>
      <c r="P207" s="94"/>
      <c r="Q207" s="94"/>
      <c r="R207" s="94"/>
      <c r="S207" s="84"/>
      <c r="T207" s="84"/>
      <c r="U207" s="84"/>
      <c r="V207" s="94"/>
      <c r="W207" s="94"/>
      <c r="X207" s="94"/>
      <c r="Y207" s="94"/>
      <c r="Z207" s="94"/>
      <c r="AA207" s="94"/>
      <c r="AB207" s="94"/>
      <c r="AC207" s="8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A207" s="94"/>
      <c r="CB207" s="94"/>
      <c r="CC207" s="94"/>
      <c r="CD207" s="94"/>
      <c r="CE207" s="94"/>
      <c r="CF207" s="94"/>
      <c r="CG207" s="94"/>
      <c r="CH207" s="94"/>
      <c r="CI207" s="94"/>
      <c r="CJ207" s="94"/>
      <c r="CK207" s="94"/>
      <c r="CL207" s="94"/>
      <c r="CM207" s="94"/>
      <c r="CN207" s="94"/>
      <c r="CO207" s="94"/>
      <c r="CP207" s="94"/>
      <c r="CQ207" s="94"/>
      <c r="CR207" s="94"/>
      <c r="CS207" s="94"/>
      <c r="CT207" s="94"/>
      <c r="CU207" s="94"/>
      <c r="CV207" s="94"/>
      <c r="CW207" s="94"/>
      <c r="CX207" s="94"/>
      <c r="CY207" s="94"/>
      <c r="CZ207" s="94"/>
      <c r="DA207" s="94"/>
      <c r="DB207" s="94"/>
      <c r="DC207" s="94"/>
      <c r="DD207" s="94"/>
      <c r="DE207" s="94"/>
      <c r="DF207" s="94"/>
      <c r="DG207" s="94"/>
      <c r="DH207" s="94"/>
      <c r="DI207" s="94"/>
      <c r="DJ207" s="94"/>
      <c r="DK207" s="94"/>
      <c r="DL207" s="94"/>
      <c r="DM207" s="94"/>
      <c r="DN207" s="94"/>
      <c r="DO207" s="94"/>
      <c r="DP207" s="94"/>
      <c r="DQ207" s="94"/>
      <c r="DR207" s="94"/>
      <c r="DS207" s="94"/>
      <c r="DT207" s="94"/>
      <c r="DU207" s="94"/>
      <c r="DV207" s="94"/>
      <c r="DW207" s="94"/>
      <c r="DX207" s="94"/>
      <c r="DY207" s="94"/>
      <c r="DZ207" s="94"/>
      <c r="EA207" s="94"/>
      <c r="EB207" s="94"/>
      <c r="EC207" s="94"/>
      <c r="ED207" s="94"/>
      <c r="EE207" s="94"/>
      <c r="EF207" s="94"/>
      <c r="EG207" s="94"/>
      <c r="EH207" s="94"/>
      <c r="EI207" s="94"/>
      <c r="EJ207" s="94"/>
      <c r="EK207" s="94"/>
      <c r="EL207" s="94"/>
      <c r="EM207" s="94"/>
      <c r="EN207" s="94"/>
      <c r="EO207" s="94"/>
      <c r="EP207" s="94"/>
      <c r="EQ207" s="94"/>
      <c r="ER207" s="94"/>
      <c r="ES207" s="94"/>
      <c r="ET207" s="94"/>
      <c r="EU207" s="94"/>
      <c r="EV207" s="94"/>
      <c r="EW207" s="94"/>
      <c r="EX207" s="94"/>
      <c r="EY207" s="94"/>
      <c r="EZ207" s="94"/>
      <c r="FA207" s="94"/>
      <c r="FB207" s="94"/>
      <c r="FC207" s="94"/>
      <c r="FD207" s="94"/>
      <c r="FE207" s="94"/>
      <c r="FF207" s="94"/>
      <c r="FG207" s="94"/>
      <c r="FH207" s="94"/>
      <c r="FI207" s="94"/>
      <c r="FJ207" s="94"/>
      <c r="FK207" s="94"/>
      <c r="FL207" s="94"/>
      <c r="FM207" s="94"/>
      <c r="FN207" s="94"/>
      <c r="FO207" s="94"/>
      <c r="FP207" s="94"/>
      <c r="FQ207" s="94"/>
      <c r="FR207" s="94"/>
      <c r="FS207" s="94"/>
      <c r="FT207" s="94"/>
      <c r="FU207" s="94"/>
      <c r="FV207" s="94"/>
      <c r="FW207" s="94"/>
      <c r="FX207" s="94"/>
      <c r="FY207" s="94"/>
      <c r="FZ207" s="94"/>
      <c r="GA207" s="94"/>
      <c r="GB207" s="94"/>
      <c r="GC207" s="94"/>
      <c r="GD207" s="94"/>
      <c r="GE207" s="94"/>
      <c r="GF207" s="94"/>
      <c r="GG207" s="94"/>
      <c r="GH207" s="94"/>
      <c r="GI207" s="94"/>
      <c r="GJ207" s="94"/>
      <c r="GK207" s="94"/>
      <c r="GL207" s="94"/>
      <c r="GM207" s="94"/>
      <c r="GN207" s="94"/>
      <c r="GO207" s="94"/>
      <c r="GP207" s="94"/>
      <c r="GQ207" s="94"/>
      <c r="GR207" s="94"/>
    </row>
    <row r="208" spans="2:200">
      <c r="B208" s="115"/>
      <c r="C208" s="94"/>
      <c r="D208" s="94"/>
      <c r="E208" s="94"/>
      <c r="F208" s="94"/>
      <c r="G208" s="94"/>
      <c r="H208" s="94"/>
      <c r="I208" s="84"/>
      <c r="J208" s="94"/>
      <c r="K208" s="94"/>
      <c r="L208" s="94"/>
      <c r="M208" s="94"/>
      <c r="N208" s="94"/>
      <c r="O208" s="94"/>
      <c r="P208" s="94"/>
      <c r="Q208" s="94"/>
      <c r="R208" s="94"/>
      <c r="S208" s="84"/>
      <c r="T208" s="84"/>
      <c r="U208" s="84"/>
      <c r="V208" s="94"/>
      <c r="W208" s="94"/>
      <c r="X208" s="94"/>
      <c r="Y208" s="94"/>
      <c r="Z208" s="94"/>
      <c r="AA208" s="94"/>
      <c r="AB208" s="94"/>
      <c r="AC208" s="8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4"/>
      <c r="BB208" s="94"/>
      <c r="BC208" s="94"/>
      <c r="BD208" s="94"/>
      <c r="BE208" s="94"/>
      <c r="BF208" s="94"/>
      <c r="BG208" s="94"/>
      <c r="BH208" s="94"/>
      <c r="BI208" s="94"/>
      <c r="BJ208" s="94"/>
      <c r="BK208" s="94"/>
      <c r="BL208" s="94"/>
      <c r="BM208" s="94"/>
      <c r="BN208" s="94"/>
      <c r="BO208" s="94"/>
      <c r="BP208" s="94"/>
      <c r="BQ208" s="94"/>
      <c r="BR208" s="94"/>
      <c r="BS208" s="94"/>
      <c r="BT208" s="94"/>
      <c r="BU208" s="94"/>
      <c r="BV208" s="94"/>
      <c r="BW208" s="94"/>
      <c r="BX208" s="94"/>
      <c r="BY208" s="94"/>
      <c r="BZ208" s="94"/>
      <c r="CA208" s="94"/>
      <c r="CB208" s="94"/>
      <c r="CC208" s="94"/>
      <c r="CD208" s="94"/>
      <c r="CE208" s="94"/>
      <c r="CF208" s="94"/>
      <c r="CG208" s="94"/>
      <c r="CH208" s="94"/>
      <c r="CI208" s="94"/>
      <c r="CJ208" s="94"/>
      <c r="CK208" s="94"/>
      <c r="CL208" s="94"/>
      <c r="CM208" s="94"/>
      <c r="CN208" s="94"/>
      <c r="CO208" s="94"/>
      <c r="CP208" s="94"/>
      <c r="CQ208" s="94"/>
      <c r="CR208" s="94"/>
      <c r="CS208" s="94"/>
      <c r="CT208" s="94"/>
      <c r="CU208" s="94"/>
      <c r="CV208" s="94"/>
      <c r="CW208" s="94"/>
      <c r="CX208" s="94"/>
      <c r="CY208" s="94"/>
      <c r="CZ208" s="94"/>
      <c r="DA208" s="94"/>
      <c r="DB208" s="94"/>
      <c r="DC208" s="94"/>
      <c r="DD208" s="94"/>
      <c r="DE208" s="94"/>
      <c r="DF208" s="94"/>
      <c r="DG208" s="94"/>
      <c r="DH208" s="94"/>
      <c r="DI208" s="94"/>
      <c r="DJ208" s="94"/>
      <c r="DK208" s="94"/>
      <c r="DL208" s="94"/>
      <c r="DM208" s="94"/>
      <c r="DN208" s="94"/>
      <c r="DO208" s="94"/>
      <c r="DP208" s="94"/>
      <c r="DQ208" s="94"/>
      <c r="DR208" s="94"/>
      <c r="DS208" s="94"/>
      <c r="DT208" s="94"/>
      <c r="DU208" s="94"/>
      <c r="DV208" s="94"/>
      <c r="DW208" s="94"/>
      <c r="DX208" s="94"/>
      <c r="DY208" s="94"/>
      <c r="DZ208" s="94"/>
      <c r="EA208" s="94"/>
      <c r="EB208" s="94"/>
      <c r="EC208" s="94"/>
      <c r="ED208" s="94"/>
      <c r="EE208" s="94"/>
      <c r="EF208" s="94"/>
      <c r="EG208" s="94"/>
      <c r="EH208" s="94"/>
      <c r="EI208" s="94"/>
      <c r="EJ208" s="94"/>
      <c r="EK208" s="94"/>
      <c r="EL208" s="94"/>
      <c r="EM208" s="94"/>
      <c r="EN208" s="94"/>
      <c r="EO208" s="94"/>
      <c r="EP208" s="94"/>
      <c r="EQ208" s="94"/>
      <c r="ER208" s="94"/>
      <c r="ES208" s="94"/>
      <c r="ET208" s="94"/>
      <c r="EU208" s="94"/>
      <c r="EV208" s="94"/>
      <c r="EW208" s="94"/>
      <c r="EX208" s="94"/>
      <c r="EY208" s="94"/>
      <c r="EZ208" s="94"/>
      <c r="FA208" s="94"/>
      <c r="FB208" s="94"/>
      <c r="FC208" s="94"/>
      <c r="FD208" s="94"/>
      <c r="FE208" s="94"/>
      <c r="FF208" s="94"/>
      <c r="FG208" s="94"/>
      <c r="FH208" s="94"/>
      <c r="FI208" s="94"/>
      <c r="FJ208" s="94"/>
      <c r="FK208" s="94"/>
      <c r="FL208" s="94"/>
      <c r="FM208" s="94"/>
      <c r="FN208" s="94"/>
      <c r="FO208" s="94"/>
      <c r="FP208" s="94"/>
      <c r="FQ208" s="94"/>
      <c r="FR208" s="94"/>
      <c r="FS208" s="94"/>
      <c r="FT208" s="94"/>
      <c r="FU208" s="94"/>
      <c r="FV208" s="94"/>
      <c r="FW208" s="94"/>
      <c r="FX208" s="94"/>
      <c r="FY208" s="94"/>
      <c r="FZ208" s="94"/>
      <c r="GA208" s="94"/>
      <c r="GB208" s="94"/>
      <c r="GC208" s="94"/>
      <c r="GD208" s="94"/>
      <c r="GE208" s="94"/>
      <c r="GF208" s="94"/>
      <c r="GG208" s="94"/>
      <c r="GH208" s="94"/>
      <c r="GI208" s="94"/>
      <c r="GJ208" s="94"/>
      <c r="GK208" s="94"/>
      <c r="GL208" s="94"/>
      <c r="GM208" s="94"/>
      <c r="GN208" s="94"/>
      <c r="GO208" s="94"/>
      <c r="GP208" s="94"/>
      <c r="GQ208" s="94"/>
      <c r="GR208" s="94"/>
    </row>
    <row r="209" spans="2:200">
      <c r="B209" s="115"/>
      <c r="C209" s="94"/>
      <c r="D209" s="94"/>
      <c r="E209" s="94"/>
      <c r="F209" s="94"/>
      <c r="G209" s="94"/>
      <c r="H209" s="94"/>
      <c r="I209" s="84"/>
      <c r="J209" s="94"/>
      <c r="K209" s="94"/>
      <c r="L209" s="94"/>
      <c r="M209" s="94"/>
      <c r="N209" s="94"/>
      <c r="O209" s="94"/>
      <c r="P209" s="94"/>
      <c r="Q209" s="94"/>
      <c r="R209" s="94"/>
      <c r="S209" s="84"/>
      <c r="T209" s="84"/>
      <c r="U209" s="84"/>
      <c r="V209" s="94"/>
      <c r="W209" s="94"/>
      <c r="X209" s="94"/>
      <c r="Y209" s="94"/>
      <c r="Z209" s="94"/>
      <c r="AA209" s="94"/>
      <c r="AB209" s="94"/>
      <c r="AC209" s="8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94"/>
      <c r="CD209" s="94"/>
      <c r="CE209" s="94"/>
      <c r="CF209" s="94"/>
      <c r="CG209" s="94"/>
      <c r="CH209" s="94"/>
      <c r="CI209" s="94"/>
      <c r="CJ209" s="94"/>
      <c r="CK209" s="94"/>
      <c r="CL209" s="94"/>
      <c r="CM209" s="94"/>
      <c r="CN209" s="94"/>
      <c r="CO209" s="94"/>
      <c r="CP209" s="94"/>
      <c r="CQ209" s="94"/>
      <c r="CR209" s="94"/>
      <c r="CS209" s="94"/>
      <c r="CT209" s="94"/>
      <c r="CU209" s="94"/>
      <c r="CV209" s="94"/>
      <c r="CW209" s="94"/>
      <c r="CX209" s="94"/>
      <c r="CY209" s="94"/>
      <c r="CZ209" s="94"/>
      <c r="DA209" s="94"/>
      <c r="DB209" s="94"/>
      <c r="DC209" s="94"/>
      <c r="DD209" s="94"/>
      <c r="DE209" s="94"/>
      <c r="DF209" s="94"/>
      <c r="DG209" s="94"/>
      <c r="DH209" s="94"/>
      <c r="DI209" s="94"/>
      <c r="DJ209" s="94"/>
      <c r="DK209" s="94"/>
      <c r="DL209" s="94"/>
      <c r="DM209" s="94"/>
      <c r="DN209" s="94"/>
      <c r="DO209" s="94"/>
      <c r="DP209" s="94"/>
      <c r="DQ209" s="94"/>
      <c r="DR209" s="94"/>
      <c r="DS209" s="94"/>
      <c r="DT209" s="94"/>
      <c r="DU209" s="94"/>
      <c r="DV209" s="94"/>
      <c r="DW209" s="94"/>
      <c r="DX209" s="94"/>
      <c r="DY209" s="94"/>
      <c r="DZ209" s="94"/>
      <c r="EA209" s="94"/>
      <c r="EB209" s="94"/>
      <c r="EC209" s="94"/>
      <c r="ED209" s="94"/>
      <c r="EE209" s="94"/>
      <c r="EF209" s="94"/>
      <c r="EG209" s="94"/>
      <c r="EH209" s="94"/>
      <c r="EI209" s="94"/>
      <c r="EJ209" s="94"/>
      <c r="EK209" s="94"/>
      <c r="EL209" s="94"/>
      <c r="EM209" s="94"/>
      <c r="EN209" s="94"/>
      <c r="EO209" s="94"/>
      <c r="EP209" s="94"/>
      <c r="EQ209" s="94"/>
      <c r="ER209" s="94"/>
      <c r="ES209" s="94"/>
      <c r="ET209" s="94"/>
      <c r="EU209" s="94"/>
      <c r="EV209" s="94"/>
      <c r="EW209" s="94"/>
      <c r="EX209" s="94"/>
      <c r="EY209" s="94"/>
      <c r="EZ209" s="94"/>
      <c r="FA209" s="94"/>
      <c r="FB209" s="94"/>
      <c r="FC209" s="94"/>
      <c r="FD209" s="94"/>
      <c r="FE209" s="94"/>
      <c r="FF209" s="94"/>
      <c r="FG209" s="94"/>
      <c r="FH209" s="94"/>
      <c r="FI209" s="94"/>
      <c r="FJ209" s="94"/>
      <c r="FK209" s="94"/>
      <c r="FL209" s="94"/>
      <c r="FM209" s="94"/>
      <c r="FN209" s="94"/>
      <c r="FO209" s="94"/>
      <c r="FP209" s="94"/>
      <c r="FQ209" s="94"/>
      <c r="FR209" s="94"/>
      <c r="FS209" s="94"/>
      <c r="FT209" s="94"/>
      <c r="FU209" s="94"/>
      <c r="FV209" s="94"/>
      <c r="FW209" s="94"/>
      <c r="FX209" s="94"/>
      <c r="FY209" s="94"/>
      <c r="FZ209" s="94"/>
      <c r="GA209" s="94"/>
      <c r="GB209" s="94"/>
      <c r="GC209" s="94"/>
      <c r="GD209" s="94"/>
      <c r="GE209" s="94"/>
      <c r="GF209" s="94"/>
      <c r="GG209" s="94"/>
      <c r="GH209" s="94"/>
      <c r="GI209" s="94"/>
      <c r="GJ209" s="94"/>
      <c r="GK209" s="94"/>
      <c r="GL209" s="94"/>
      <c r="GM209" s="94"/>
      <c r="GN209" s="94"/>
      <c r="GO209" s="94"/>
      <c r="GP209" s="94"/>
      <c r="GQ209" s="94"/>
      <c r="GR209" s="94"/>
    </row>
    <row r="210" spans="2:200">
      <c r="B210" s="115"/>
      <c r="C210" s="94"/>
      <c r="D210" s="94"/>
      <c r="E210" s="94"/>
      <c r="F210" s="94"/>
      <c r="G210" s="94"/>
      <c r="H210" s="94"/>
      <c r="I210" s="84"/>
      <c r="J210" s="94"/>
      <c r="K210" s="94"/>
      <c r="L210" s="94"/>
      <c r="M210" s="94"/>
      <c r="N210" s="94"/>
      <c r="O210" s="94"/>
      <c r="P210" s="94"/>
      <c r="Q210" s="94"/>
      <c r="R210" s="94"/>
      <c r="S210" s="84"/>
      <c r="T210" s="84"/>
      <c r="U210" s="84"/>
      <c r="V210" s="94"/>
      <c r="W210" s="94"/>
      <c r="X210" s="94"/>
      <c r="Y210" s="94"/>
      <c r="Z210" s="94"/>
      <c r="AA210" s="94"/>
      <c r="AB210" s="94"/>
      <c r="AC210" s="8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c r="CA210" s="94"/>
      <c r="CB210" s="94"/>
      <c r="CC210" s="94"/>
      <c r="CD210" s="94"/>
      <c r="CE210" s="94"/>
      <c r="CF210" s="94"/>
      <c r="CG210" s="94"/>
      <c r="CH210" s="94"/>
      <c r="CI210" s="94"/>
      <c r="CJ210" s="94"/>
      <c r="CK210" s="94"/>
      <c r="CL210" s="94"/>
      <c r="CM210" s="94"/>
      <c r="CN210" s="94"/>
      <c r="CO210" s="94"/>
      <c r="CP210" s="94"/>
      <c r="CQ210" s="94"/>
      <c r="CR210" s="94"/>
      <c r="CS210" s="94"/>
      <c r="CT210" s="94"/>
      <c r="CU210" s="94"/>
      <c r="CV210" s="94"/>
      <c r="CW210" s="94"/>
      <c r="CX210" s="94"/>
      <c r="CY210" s="94"/>
      <c r="CZ210" s="94"/>
      <c r="DA210" s="94"/>
      <c r="DB210" s="94"/>
      <c r="DC210" s="94"/>
      <c r="DD210" s="94"/>
      <c r="DE210" s="94"/>
      <c r="DF210" s="94"/>
      <c r="DG210" s="94"/>
      <c r="DH210" s="94"/>
      <c r="DI210" s="94"/>
      <c r="DJ210" s="94"/>
      <c r="DK210" s="94"/>
      <c r="DL210" s="94"/>
      <c r="DM210" s="94"/>
      <c r="DN210" s="94"/>
      <c r="DO210" s="94"/>
      <c r="DP210" s="94"/>
      <c r="DQ210" s="94"/>
      <c r="DR210" s="94"/>
      <c r="DS210" s="94"/>
      <c r="DT210" s="94"/>
      <c r="DU210" s="94"/>
      <c r="DV210" s="94"/>
      <c r="DW210" s="94"/>
      <c r="DX210" s="94"/>
      <c r="DY210" s="94"/>
      <c r="DZ210" s="94"/>
      <c r="EA210" s="94"/>
      <c r="EB210" s="94"/>
      <c r="EC210" s="94"/>
      <c r="ED210" s="94"/>
      <c r="EE210" s="94"/>
      <c r="EF210" s="94"/>
      <c r="EG210" s="94"/>
      <c r="EH210" s="94"/>
      <c r="EI210" s="94"/>
      <c r="EJ210" s="94"/>
      <c r="EK210" s="94"/>
      <c r="EL210" s="94"/>
      <c r="EM210" s="94"/>
      <c r="EN210" s="94"/>
      <c r="EO210" s="94"/>
      <c r="EP210" s="94"/>
      <c r="EQ210" s="94"/>
      <c r="ER210" s="94"/>
      <c r="ES210" s="94"/>
      <c r="ET210" s="94"/>
      <c r="EU210" s="94"/>
      <c r="EV210" s="94"/>
      <c r="EW210" s="94"/>
      <c r="EX210" s="94"/>
      <c r="EY210" s="94"/>
      <c r="EZ210" s="94"/>
      <c r="FA210" s="94"/>
      <c r="FB210" s="94"/>
      <c r="FC210" s="94"/>
      <c r="FD210" s="94"/>
      <c r="FE210" s="94"/>
      <c r="FF210" s="94"/>
      <c r="FG210" s="94"/>
      <c r="FH210" s="94"/>
      <c r="FI210" s="94"/>
      <c r="FJ210" s="94"/>
      <c r="FK210" s="94"/>
      <c r="FL210" s="94"/>
      <c r="FM210" s="94"/>
      <c r="FN210" s="94"/>
      <c r="FO210" s="94"/>
      <c r="FP210" s="94"/>
      <c r="FQ210" s="94"/>
      <c r="FR210" s="94"/>
      <c r="FS210" s="94"/>
      <c r="FT210" s="94"/>
      <c r="FU210" s="94"/>
      <c r="FV210" s="94"/>
      <c r="FW210" s="94"/>
      <c r="FX210" s="94"/>
      <c r="FY210" s="94"/>
      <c r="FZ210" s="94"/>
      <c r="GA210" s="94"/>
      <c r="GB210" s="94"/>
      <c r="GC210" s="94"/>
      <c r="GD210" s="94"/>
      <c r="GE210" s="94"/>
      <c r="GF210" s="94"/>
      <c r="GG210" s="94"/>
      <c r="GH210" s="94"/>
      <c r="GI210" s="94"/>
      <c r="GJ210" s="94"/>
      <c r="GK210" s="94"/>
      <c r="GL210" s="94"/>
      <c r="GM210" s="94"/>
      <c r="GN210" s="94"/>
      <c r="GO210" s="94"/>
      <c r="GP210" s="94"/>
      <c r="GQ210" s="94"/>
      <c r="GR210" s="94"/>
    </row>
    <row r="211" spans="2:200">
      <c r="B211" s="115"/>
      <c r="C211" s="94"/>
      <c r="D211" s="94"/>
      <c r="E211" s="94"/>
      <c r="F211" s="94"/>
      <c r="G211" s="94"/>
      <c r="H211" s="94"/>
      <c r="I211" s="84"/>
      <c r="J211" s="94"/>
      <c r="K211" s="94"/>
      <c r="L211" s="94"/>
      <c r="M211" s="94"/>
      <c r="N211" s="94"/>
      <c r="O211" s="94"/>
      <c r="P211" s="94"/>
      <c r="Q211" s="94"/>
      <c r="R211" s="94"/>
      <c r="S211" s="84"/>
      <c r="T211" s="84"/>
      <c r="U211" s="84"/>
      <c r="V211" s="94"/>
      <c r="W211" s="94"/>
      <c r="X211" s="94"/>
      <c r="Y211" s="94"/>
      <c r="Z211" s="94"/>
      <c r="AA211" s="94"/>
      <c r="AB211" s="94"/>
      <c r="AC211" s="8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4"/>
      <c r="AZ211" s="94"/>
      <c r="BA211" s="94"/>
      <c r="BB211" s="94"/>
      <c r="BC211" s="94"/>
      <c r="BD211" s="94"/>
      <c r="BE211" s="94"/>
      <c r="BF211" s="94"/>
      <c r="BG211" s="94"/>
      <c r="BH211" s="94"/>
      <c r="BI211" s="94"/>
      <c r="BJ211" s="94"/>
      <c r="BK211" s="94"/>
      <c r="BL211" s="94"/>
      <c r="BM211" s="94"/>
      <c r="BN211" s="94"/>
      <c r="BO211" s="94"/>
      <c r="BP211" s="94"/>
      <c r="BQ211" s="94"/>
      <c r="BR211" s="94"/>
      <c r="BS211" s="94"/>
      <c r="BT211" s="94"/>
      <c r="BU211" s="94"/>
      <c r="BV211" s="94"/>
      <c r="BW211" s="94"/>
      <c r="BX211" s="94"/>
      <c r="BY211" s="94"/>
      <c r="BZ211" s="94"/>
      <c r="CA211" s="94"/>
      <c r="CB211" s="94"/>
      <c r="CC211" s="94"/>
      <c r="CD211" s="94"/>
      <c r="CE211" s="94"/>
      <c r="CF211" s="94"/>
      <c r="CG211" s="94"/>
      <c r="CH211" s="94"/>
      <c r="CI211" s="94"/>
      <c r="CJ211" s="94"/>
      <c r="CK211" s="94"/>
      <c r="CL211" s="94"/>
      <c r="CM211" s="94"/>
      <c r="CN211" s="94"/>
      <c r="CO211" s="94"/>
      <c r="CP211" s="94"/>
      <c r="CQ211" s="94"/>
      <c r="CR211" s="94"/>
      <c r="CS211" s="94"/>
      <c r="CT211" s="94"/>
      <c r="CU211" s="94"/>
      <c r="CV211" s="94"/>
      <c r="CW211" s="94"/>
      <c r="CX211" s="94"/>
      <c r="CY211" s="94"/>
      <c r="CZ211" s="94"/>
      <c r="DA211" s="94"/>
      <c r="DB211" s="94"/>
      <c r="DC211" s="94"/>
      <c r="DD211" s="94"/>
      <c r="DE211" s="94"/>
      <c r="DF211" s="94"/>
      <c r="DG211" s="94"/>
      <c r="DH211" s="94"/>
      <c r="DI211" s="94"/>
      <c r="DJ211" s="94"/>
      <c r="DK211" s="94"/>
      <c r="DL211" s="94"/>
      <c r="DM211" s="94"/>
      <c r="DN211" s="94"/>
      <c r="DO211" s="94"/>
      <c r="DP211" s="94"/>
      <c r="DQ211" s="94"/>
      <c r="DR211" s="94"/>
      <c r="DS211" s="94"/>
      <c r="DT211" s="94"/>
      <c r="DU211" s="94"/>
      <c r="DV211" s="94"/>
      <c r="DW211" s="94"/>
      <c r="DX211" s="94"/>
      <c r="DY211" s="94"/>
      <c r="DZ211" s="94"/>
      <c r="EA211" s="94"/>
      <c r="EB211" s="94"/>
      <c r="EC211" s="94"/>
      <c r="ED211" s="94"/>
      <c r="EE211" s="94"/>
      <c r="EF211" s="94"/>
      <c r="EG211" s="94"/>
      <c r="EH211" s="94"/>
      <c r="EI211" s="94"/>
      <c r="EJ211" s="94"/>
      <c r="EK211" s="94"/>
      <c r="EL211" s="94"/>
      <c r="EM211" s="94"/>
      <c r="EN211" s="94"/>
      <c r="EO211" s="94"/>
      <c r="EP211" s="94"/>
      <c r="EQ211" s="94"/>
      <c r="ER211" s="94"/>
      <c r="ES211" s="94"/>
      <c r="ET211" s="94"/>
      <c r="EU211" s="94"/>
      <c r="EV211" s="94"/>
      <c r="EW211" s="94"/>
      <c r="EX211" s="94"/>
      <c r="EY211" s="94"/>
      <c r="EZ211" s="94"/>
      <c r="FA211" s="94"/>
      <c r="FB211" s="94"/>
      <c r="FC211" s="94"/>
      <c r="FD211" s="94"/>
      <c r="FE211" s="94"/>
      <c r="FF211" s="94"/>
      <c r="FG211" s="94"/>
      <c r="FH211" s="94"/>
      <c r="FI211" s="94"/>
      <c r="FJ211" s="94"/>
      <c r="FK211" s="94"/>
      <c r="FL211" s="94"/>
      <c r="FM211" s="94"/>
      <c r="FN211" s="94"/>
      <c r="FO211" s="94"/>
      <c r="FP211" s="94"/>
      <c r="FQ211" s="94"/>
      <c r="FR211" s="94"/>
      <c r="FS211" s="94"/>
      <c r="FT211" s="94"/>
      <c r="FU211" s="94"/>
      <c r="FV211" s="94"/>
      <c r="FW211" s="94"/>
      <c r="FX211" s="94"/>
      <c r="FY211" s="94"/>
      <c r="FZ211" s="94"/>
      <c r="GA211" s="94"/>
      <c r="GB211" s="94"/>
      <c r="GC211" s="94"/>
      <c r="GD211" s="94"/>
      <c r="GE211" s="94"/>
      <c r="GF211" s="94"/>
      <c r="GG211" s="94"/>
      <c r="GH211" s="94"/>
      <c r="GI211" s="94"/>
      <c r="GJ211" s="94"/>
      <c r="GK211" s="94"/>
      <c r="GL211" s="94"/>
      <c r="GM211" s="94"/>
      <c r="GN211" s="94"/>
      <c r="GO211" s="94"/>
      <c r="GP211" s="94"/>
      <c r="GQ211" s="94"/>
      <c r="GR211" s="94"/>
    </row>
    <row r="212" spans="2:200">
      <c r="B212" s="115"/>
      <c r="C212" s="94"/>
      <c r="D212" s="94"/>
      <c r="E212" s="94"/>
      <c r="F212" s="94"/>
      <c r="G212" s="94"/>
      <c r="H212" s="94"/>
      <c r="I212" s="84"/>
      <c r="J212" s="94"/>
      <c r="K212" s="94"/>
      <c r="L212" s="94"/>
      <c r="M212" s="94"/>
      <c r="N212" s="94"/>
      <c r="O212" s="94"/>
      <c r="P212" s="94"/>
      <c r="Q212" s="94"/>
      <c r="R212" s="94"/>
      <c r="S212" s="84"/>
      <c r="T212" s="84"/>
      <c r="U212" s="84"/>
      <c r="V212" s="94"/>
      <c r="W212" s="94"/>
      <c r="X212" s="94"/>
      <c r="Y212" s="94"/>
      <c r="Z212" s="94"/>
      <c r="AA212" s="94"/>
      <c r="AB212" s="94"/>
      <c r="AC212" s="8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c r="DD212" s="94"/>
      <c r="DE212" s="94"/>
      <c r="DF212" s="94"/>
      <c r="DG212" s="94"/>
      <c r="DH212" s="94"/>
      <c r="DI212" s="94"/>
      <c r="DJ212" s="94"/>
      <c r="DK212" s="94"/>
      <c r="DL212" s="94"/>
      <c r="DM212" s="94"/>
      <c r="DN212" s="94"/>
      <c r="DO212" s="94"/>
      <c r="DP212" s="94"/>
      <c r="DQ212" s="94"/>
      <c r="DR212" s="94"/>
      <c r="DS212" s="94"/>
      <c r="DT212" s="94"/>
      <c r="DU212" s="94"/>
      <c r="DV212" s="94"/>
      <c r="DW212" s="94"/>
      <c r="DX212" s="94"/>
      <c r="DY212" s="94"/>
      <c r="DZ212" s="94"/>
      <c r="EA212" s="94"/>
      <c r="EB212" s="94"/>
      <c r="EC212" s="94"/>
      <c r="ED212" s="94"/>
      <c r="EE212" s="94"/>
      <c r="EF212" s="94"/>
      <c r="EG212" s="94"/>
      <c r="EH212" s="94"/>
      <c r="EI212" s="94"/>
      <c r="EJ212" s="94"/>
      <c r="EK212" s="94"/>
      <c r="EL212" s="94"/>
      <c r="EM212" s="94"/>
      <c r="EN212" s="94"/>
      <c r="EO212" s="94"/>
      <c r="EP212" s="94"/>
      <c r="EQ212" s="94"/>
      <c r="ER212" s="94"/>
      <c r="ES212" s="94"/>
      <c r="ET212" s="94"/>
      <c r="EU212" s="94"/>
      <c r="EV212" s="94"/>
      <c r="EW212" s="94"/>
      <c r="EX212" s="94"/>
      <c r="EY212" s="94"/>
      <c r="EZ212" s="94"/>
      <c r="FA212" s="94"/>
      <c r="FB212" s="94"/>
      <c r="FC212" s="94"/>
      <c r="FD212" s="94"/>
      <c r="FE212" s="94"/>
      <c r="FF212" s="94"/>
      <c r="FG212" s="94"/>
      <c r="FH212" s="94"/>
      <c r="FI212" s="94"/>
      <c r="FJ212" s="94"/>
      <c r="FK212" s="94"/>
      <c r="FL212" s="94"/>
      <c r="FM212" s="94"/>
      <c r="FN212" s="94"/>
      <c r="FO212" s="94"/>
      <c r="FP212" s="94"/>
      <c r="FQ212" s="94"/>
      <c r="FR212" s="94"/>
      <c r="FS212" s="94"/>
      <c r="FT212" s="94"/>
      <c r="FU212" s="94"/>
      <c r="FV212" s="94"/>
      <c r="FW212" s="94"/>
      <c r="FX212" s="94"/>
      <c r="FY212" s="94"/>
      <c r="FZ212" s="94"/>
      <c r="GA212" s="94"/>
      <c r="GB212" s="94"/>
      <c r="GC212" s="94"/>
      <c r="GD212" s="94"/>
      <c r="GE212" s="94"/>
      <c r="GF212" s="94"/>
      <c r="GG212" s="94"/>
      <c r="GH212" s="94"/>
      <c r="GI212" s="94"/>
      <c r="GJ212" s="94"/>
      <c r="GK212" s="94"/>
      <c r="GL212" s="94"/>
      <c r="GM212" s="94"/>
      <c r="GN212" s="94"/>
      <c r="GO212" s="94"/>
      <c r="GP212" s="94"/>
      <c r="GQ212" s="94"/>
      <c r="GR212" s="94"/>
    </row>
    <row r="213" spans="2:200">
      <c r="B213" s="115"/>
      <c r="C213" s="94"/>
      <c r="D213" s="94"/>
      <c r="E213" s="94"/>
      <c r="F213" s="94"/>
      <c r="G213" s="94"/>
      <c r="H213" s="94"/>
      <c r="I213" s="84"/>
      <c r="J213" s="94"/>
      <c r="K213" s="94"/>
      <c r="L213" s="94"/>
      <c r="M213" s="94"/>
      <c r="N213" s="94"/>
      <c r="O213" s="94"/>
      <c r="P213" s="94"/>
      <c r="Q213" s="94"/>
      <c r="R213" s="94"/>
      <c r="S213" s="84"/>
      <c r="T213" s="84"/>
      <c r="U213" s="84"/>
      <c r="V213" s="94"/>
      <c r="W213" s="94"/>
      <c r="X213" s="94"/>
      <c r="Y213" s="94"/>
      <c r="Z213" s="94"/>
      <c r="AA213" s="94"/>
      <c r="AB213" s="94"/>
      <c r="AC213" s="8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row>
    <row r="214" spans="2:200">
      <c r="B214" s="115"/>
      <c r="C214" s="94"/>
      <c r="D214" s="94"/>
      <c r="E214" s="94"/>
      <c r="F214" s="94"/>
      <c r="G214" s="94"/>
      <c r="H214" s="94"/>
      <c r="I214" s="84"/>
      <c r="J214" s="94"/>
      <c r="K214" s="94"/>
      <c r="L214" s="94"/>
      <c r="M214" s="94"/>
      <c r="N214" s="94"/>
      <c r="O214" s="94"/>
      <c r="P214" s="94"/>
      <c r="Q214" s="94"/>
      <c r="R214" s="94"/>
      <c r="S214" s="84"/>
      <c r="T214" s="84"/>
      <c r="U214" s="84"/>
      <c r="V214" s="94"/>
      <c r="W214" s="94"/>
      <c r="X214" s="94"/>
      <c r="Y214" s="94"/>
      <c r="Z214" s="94"/>
      <c r="AA214" s="94"/>
      <c r="AB214" s="94"/>
      <c r="AC214" s="8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row>
    <row r="215" spans="2:200">
      <c r="B215" s="115"/>
      <c r="C215" s="94"/>
      <c r="D215" s="94"/>
      <c r="E215" s="94"/>
      <c r="F215" s="94"/>
      <c r="G215" s="94"/>
      <c r="H215" s="94"/>
      <c r="I215" s="84"/>
      <c r="J215" s="94"/>
      <c r="K215" s="94"/>
      <c r="L215" s="94"/>
      <c r="M215" s="94"/>
      <c r="N215" s="94"/>
      <c r="O215" s="94"/>
      <c r="P215" s="94"/>
      <c r="Q215" s="94"/>
      <c r="R215" s="94"/>
      <c r="S215" s="84"/>
      <c r="T215" s="84"/>
      <c r="U215" s="84"/>
      <c r="V215" s="94"/>
      <c r="W215" s="94"/>
      <c r="X215" s="94"/>
      <c r="Y215" s="94"/>
      <c r="Z215" s="94"/>
      <c r="AA215" s="94"/>
      <c r="AB215" s="94"/>
      <c r="AC215" s="84"/>
      <c r="AD215" s="94"/>
      <c r="AE215" s="94"/>
      <c r="AF215" s="94"/>
      <c r="AG215" s="94"/>
      <c r="AH215" s="94"/>
      <c r="AI215" s="94"/>
      <c r="AJ215" s="94"/>
      <c r="AK215" s="94"/>
      <c r="AL215" s="94"/>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c r="DD215" s="94"/>
      <c r="DE215" s="94"/>
      <c r="DF215" s="94"/>
      <c r="DG215" s="94"/>
      <c r="DH215" s="94"/>
      <c r="DI215" s="94"/>
      <c r="DJ215" s="94"/>
      <c r="DK215" s="94"/>
      <c r="DL215" s="94"/>
      <c r="DM215" s="94"/>
      <c r="DN215" s="94"/>
      <c r="DO215" s="94"/>
      <c r="DP215" s="94"/>
      <c r="DQ215" s="94"/>
      <c r="DR215" s="94"/>
      <c r="DS215" s="94"/>
      <c r="DT215" s="94"/>
      <c r="DU215" s="94"/>
      <c r="DV215" s="94"/>
      <c r="DW215" s="94"/>
      <c r="DX215" s="94"/>
      <c r="DY215" s="94"/>
      <c r="DZ215" s="94"/>
      <c r="EA215" s="94"/>
      <c r="EB215" s="94"/>
      <c r="EC215" s="94"/>
      <c r="ED215" s="94"/>
      <c r="EE215" s="94"/>
      <c r="EF215" s="94"/>
      <c r="EG215" s="94"/>
      <c r="EH215" s="94"/>
      <c r="EI215" s="94"/>
      <c r="EJ215" s="94"/>
      <c r="EK215" s="94"/>
      <c r="EL215" s="94"/>
      <c r="EM215" s="94"/>
      <c r="EN215" s="94"/>
      <c r="EO215" s="94"/>
      <c r="EP215" s="94"/>
      <c r="EQ215" s="94"/>
      <c r="ER215" s="94"/>
      <c r="ES215" s="94"/>
      <c r="ET215" s="94"/>
      <c r="EU215" s="94"/>
      <c r="EV215" s="94"/>
      <c r="EW215" s="94"/>
      <c r="EX215" s="94"/>
      <c r="EY215" s="94"/>
      <c r="EZ215" s="94"/>
      <c r="FA215" s="94"/>
      <c r="FB215" s="94"/>
      <c r="FC215" s="94"/>
      <c r="FD215" s="94"/>
      <c r="FE215" s="94"/>
      <c r="FF215" s="94"/>
      <c r="FG215" s="94"/>
      <c r="FH215" s="94"/>
      <c r="FI215" s="94"/>
      <c r="FJ215" s="94"/>
      <c r="FK215" s="94"/>
      <c r="FL215" s="94"/>
      <c r="FM215" s="94"/>
      <c r="FN215" s="94"/>
      <c r="FO215" s="94"/>
      <c r="FP215" s="94"/>
      <c r="FQ215" s="94"/>
      <c r="FR215" s="94"/>
      <c r="FS215" s="94"/>
      <c r="FT215" s="94"/>
      <c r="FU215" s="94"/>
      <c r="FV215" s="94"/>
      <c r="FW215" s="94"/>
      <c r="FX215" s="94"/>
      <c r="FY215" s="94"/>
      <c r="FZ215" s="94"/>
      <c r="GA215" s="94"/>
      <c r="GB215" s="94"/>
      <c r="GC215" s="94"/>
      <c r="GD215" s="94"/>
      <c r="GE215" s="94"/>
      <c r="GF215" s="94"/>
      <c r="GG215" s="94"/>
      <c r="GH215" s="94"/>
      <c r="GI215" s="94"/>
      <c r="GJ215" s="94"/>
      <c r="GK215" s="94"/>
      <c r="GL215" s="94"/>
      <c r="GM215" s="94"/>
      <c r="GN215" s="94"/>
      <c r="GO215" s="94"/>
      <c r="GP215" s="94"/>
      <c r="GQ215" s="94"/>
      <c r="GR215" s="94"/>
    </row>
    <row r="216" spans="2:200">
      <c r="B216" s="115"/>
      <c r="C216" s="94"/>
      <c r="D216" s="94"/>
      <c r="E216" s="94"/>
      <c r="F216" s="94"/>
      <c r="G216" s="94"/>
      <c r="H216" s="94"/>
      <c r="I216" s="84"/>
      <c r="J216" s="94"/>
      <c r="K216" s="94"/>
      <c r="L216" s="94"/>
      <c r="M216" s="94"/>
      <c r="N216" s="94"/>
      <c r="O216" s="94"/>
      <c r="P216" s="94"/>
      <c r="Q216" s="94"/>
      <c r="R216" s="94"/>
      <c r="S216" s="84"/>
      <c r="T216" s="84"/>
      <c r="U216" s="84"/>
      <c r="V216" s="94"/>
      <c r="W216" s="94"/>
      <c r="X216" s="94"/>
      <c r="Y216" s="94"/>
      <c r="Z216" s="94"/>
      <c r="AA216" s="94"/>
      <c r="AB216" s="94"/>
      <c r="AC216" s="8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row>
    <row r="217" spans="2:200">
      <c r="B217" s="115"/>
      <c r="C217" s="94"/>
      <c r="D217" s="94"/>
      <c r="E217" s="94"/>
      <c r="F217" s="94"/>
      <c r="G217" s="94"/>
      <c r="H217" s="94"/>
      <c r="I217" s="84"/>
      <c r="J217" s="94"/>
      <c r="K217" s="94"/>
      <c r="L217" s="94"/>
      <c r="M217" s="94"/>
      <c r="N217" s="94"/>
      <c r="O217" s="94"/>
      <c r="P217" s="94"/>
      <c r="Q217" s="94"/>
      <c r="R217" s="94"/>
      <c r="S217" s="84"/>
      <c r="T217" s="84"/>
      <c r="U217" s="84"/>
      <c r="V217" s="94"/>
      <c r="W217" s="94"/>
      <c r="X217" s="94"/>
      <c r="Y217" s="94"/>
      <c r="Z217" s="94"/>
      <c r="AA217" s="94"/>
      <c r="AB217" s="94"/>
      <c r="AC217" s="8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row>
    <row r="218" spans="2:200">
      <c r="B218" s="115"/>
      <c r="C218" s="94"/>
      <c r="D218" s="94"/>
      <c r="E218" s="94"/>
      <c r="F218" s="94"/>
      <c r="G218" s="94"/>
      <c r="H218" s="94"/>
      <c r="I218" s="84"/>
      <c r="J218" s="94"/>
      <c r="K218" s="94"/>
      <c r="L218" s="94"/>
      <c r="M218" s="94"/>
      <c r="N218" s="94"/>
      <c r="O218" s="94"/>
      <c r="P218" s="94"/>
      <c r="Q218" s="94"/>
      <c r="R218" s="94"/>
      <c r="S218" s="84"/>
      <c r="T218" s="84"/>
      <c r="U218" s="84"/>
      <c r="V218" s="94"/>
      <c r="W218" s="94"/>
      <c r="X218" s="94"/>
      <c r="Y218" s="94"/>
      <c r="Z218" s="94"/>
      <c r="AA218" s="94"/>
      <c r="AB218" s="94"/>
      <c r="AC218" s="8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row>
    <row r="219" spans="2:200">
      <c r="B219" s="115"/>
      <c r="C219" s="94"/>
      <c r="D219" s="94"/>
      <c r="E219" s="94"/>
      <c r="F219" s="94"/>
      <c r="G219" s="94"/>
      <c r="H219" s="94"/>
      <c r="I219" s="84"/>
      <c r="J219" s="94"/>
      <c r="K219" s="94"/>
      <c r="L219" s="94"/>
      <c r="M219" s="94"/>
      <c r="N219" s="94"/>
      <c r="O219" s="94"/>
      <c r="P219" s="94"/>
      <c r="Q219" s="94"/>
      <c r="R219" s="94"/>
      <c r="S219" s="84"/>
      <c r="T219" s="84"/>
      <c r="U219" s="84"/>
      <c r="V219" s="94"/>
      <c r="W219" s="94"/>
      <c r="X219" s="94"/>
      <c r="Y219" s="94"/>
      <c r="Z219" s="94"/>
      <c r="AA219" s="94"/>
      <c r="AB219" s="94"/>
      <c r="AC219" s="84"/>
      <c r="AD219" s="94"/>
      <c r="AE219" s="94"/>
      <c r="AF219" s="94"/>
      <c r="AG219" s="94"/>
      <c r="AH219" s="94"/>
      <c r="AI219" s="94"/>
      <c r="AJ219" s="94"/>
      <c r="AK219" s="94"/>
      <c r="AL219" s="94"/>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row>
    <row r="220" spans="2:200">
      <c r="B220" s="115"/>
      <c r="C220" s="94"/>
      <c r="D220" s="94"/>
      <c r="E220" s="94"/>
      <c r="F220" s="94"/>
      <c r="G220" s="94"/>
      <c r="H220" s="94"/>
      <c r="I220" s="84"/>
      <c r="J220" s="94"/>
      <c r="K220" s="94"/>
      <c r="L220" s="94"/>
      <c r="M220" s="94"/>
      <c r="N220" s="94"/>
      <c r="O220" s="94"/>
      <c r="P220" s="94"/>
      <c r="Q220" s="94"/>
      <c r="R220" s="94"/>
      <c r="S220" s="84"/>
      <c r="T220" s="84"/>
      <c r="U220" s="84"/>
      <c r="V220" s="94"/>
      <c r="W220" s="94"/>
      <c r="X220" s="94"/>
      <c r="Y220" s="94"/>
      <c r="Z220" s="94"/>
      <c r="AA220" s="94"/>
      <c r="AB220" s="94"/>
      <c r="AC220" s="8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row>
    <row r="221" spans="2:200">
      <c r="B221" s="115"/>
      <c r="C221" s="94"/>
      <c r="D221" s="94"/>
      <c r="E221" s="94"/>
      <c r="F221" s="94"/>
      <c r="G221" s="94"/>
      <c r="H221" s="94"/>
      <c r="I221" s="84"/>
      <c r="J221" s="94"/>
      <c r="K221" s="94"/>
      <c r="L221" s="94"/>
      <c r="M221" s="94"/>
      <c r="N221" s="94"/>
      <c r="O221" s="94"/>
      <c r="P221" s="94"/>
      <c r="Q221" s="94"/>
      <c r="R221" s="94"/>
      <c r="S221" s="84"/>
      <c r="T221" s="84"/>
      <c r="U221" s="84"/>
      <c r="V221" s="94"/>
      <c r="W221" s="94"/>
      <c r="X221" s="94"/>
      <c r="Y221" s="94"/>
      <c r="Z221" s="94"/>
      <c r="AA221" s="94"/>
      <c r="AB221" s="94"/>
      <c r="AC221" s="8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row>
    <row r="222" spans="2:200">
      <c r="B222" s="115"/>
      <c r="C222" s="94"/>
      <c r="D222" s="94"/>
      <c r="E222" s="94"/>
      <c r="F222" s="94"/>
      <c r="G222" s="94"/>
      <c r="H222" s="94"/>
      <c r="I222" s="84"/>
      <c r="J222" s="94"/>
      <c r="K222" s="94"/>
      <c r="L222" s="94"/>
      <c r="M222" s="94"/>
      <c r="N222" s="94"/>
      <c r="O222" s="94"/>
      <c r="P222" s="94"/>
      <c r="Q222" s="94"/>
      <c r="R222" s="94"/>
      <c r="S222" s="84"/>
      <c r="T222" s="84"/>
      <c r="U222" s="84"/>
      <c r="V222" s="94"/>
      <c r="W222" s="94"/>
      <c r="X222" s="94"/>
      <c r="Y222" s="94"/>
      <c r="Z222" s="94"/>
      <c r="AA222" s="94"/>
      <c r="AB222" s="94"/>
      <c r="AC222" s="8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row>
    <row r="223" spans="2:200">
      <c r="B223" s="115"/>
      <c r="C223" s="94"/>
      <c r="D223" s="94"/>
      <c r="E223" s="94"/>
      <c r="F223" s="94"/>
      <c r="G223" s="94"/>
      <c r="H223" s="94"/>
      <c r="I223" s="84"/>
      <c r="J223" s="94"/>
      <c r="K223" s="94"/>
      <c r="L223" s="94"/>
      <c r="M223" s="94"/>
      <c r="N223" s="94"/>
      <c r="O223" s="94"/>
      <c r="P223" s="94"/>
      <c r="Q223" s="94"/>
      <c r="R223" s="94"/>
      <c r="S223" s="84"/>
      <c r="T223" s="84"/>
      <c r="U223" s="84"/>
      <c r="V223" s="94"/>
      <c r="W223" s="94"/>
      <c r="X223" s="94"/>
      <c r="Y223" s="94"/>
      <c r="Z223" s="94"/>
      <c r="AA223" s="94"/>
      <c r="AB223" s="94"/>
      <c r="AC223" s="84"/>
      <c r="AD223" s="94"/>
      <c r="AE223" s="94"/>
      <c r="AF223" s="94"/>
      <c r="AG223" s="94"/>
      <c r="AH223" s="94"/>
      <c r="AI223" s="94"/>
      <c r="AJ223" s="94"/>
      <c r="AK223" s="94"/>
      <c r="AL223" s="94"/>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row>
    <row r="224" spans="2:200">
      <c r="B224" s="115"/>
      <c r="C224" s="94"/>
      <c r="D224" s="94"/>
      <c r="E224" s="94"/>
      <c r="F224" s="94"/>
      <c r="G224" s="94"/>
      <c r="H224" s="94"/>
      <c r="I224" s="84"/>
      <c r="J224" s="94"/>
      <c r="K224" s="94"/>
      <c r="L224" s="94"/>
      <c r="M224" s="94"/>
      <c r="N224" s="94"/>
      <c r="O224" s="94"/>
      <c r="P224" s="94"/>
      <c r="Q224" s="94"/>
      <c r="R224" s="94"/>
      <c r="S224" s="84"/>
      <c r="T224" s="84"/>
      <c r="U224" s="84"/>
      <c r="V224" s="94"/>
      <c r="W224" s="94"/>
      <c r="X224" s="94"/>
      <c r="Y224" s="94"/>
      <c r="Z224" s="94"/>
      <c r="AA224" s="94"/>
      <c r="AB224" s="94"/>
      <c r="AC224" s="8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row>
    <row r="225" spans="2:200">
      <c r="B225" s="115"/>
      <c r="C225" s="94"/>
      <c r="D225" s="94"/>
      <c r="E225" s="94"/>
      <c r="F225" s="94"/>
      <c r="G225" s="94"/>
      <c r="H225" s="94"/>
      <c r="I225" s="84"/>
      <c r="J225" s="94"/>
      <c r="K225" s="94"/>
      <c r="L225" s="94"/>
      <c r="M225" s="94"/>
      <c r="N225" s="94"/>
      <c r="O225" s="94"/>
      <c r="P225" s="94"/>
      <c r="Q225" s="94"/>
      <c r="R225" s="94"/>
      <c r="S225" s="84"/>
      <c r="T225" s="84"/>
      <c r="U225" s="84"/>
      <c r="V225" s="94"/>
      <c r="W225" s="94"/>
      <c r="X225" s="94"/>
      <c r="Y225" s="94"/>
      <c r="Z225" s="94"/>
      <c r="AA225" s="94"/>
      <c r="AB225" s="94"/>
      <c r="AC225" s="84"/>
      <c r="AD225" s="94"/>
      <c r="AE225" s="94"/>
      <c r="AF225" s="94"/>
      <c r="AG225" s="94"/>
      <c r="AH225" s="94"/>
      <c r="AI225" s="94"/>
      <c r="AJ225" s="94"/>
      <c r="AK225" s="94"/>
      <c r="AL225" s="94"/>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row>
    <row r="226" spans="2:200">
      <c r="B226" s="115"/>
      <c r="C226" s="94"/>
      <c r="D226" s="94"/>
      <c r="E226" s="94"/>
      <c r="F226" s="94"/>
      <c r="G226" s="94"/>
      <c r="H226" s="94"/>
      <c r="I226" s="84"/>
      <c r="J226" s="94"/>
      <c r="K226" s="94"/>
      <c r="L226" s="94"/>
      <c r="M226" s="94"/>
      <c r="N226" s="94"/>
      <c r="O226" s="94"/>
      <c r="P226" s="94"/>
      <c r="Q226" s="94"/>
      <c r="R226" s="94"/>
      <c r="S226" s="84"/>
      <c r="T226" s="84"/>
      <c r="U226" s="84"/>
      <c r="V226" s="94"/>
      <c r="W226" s="94"/>
      <c r="X226" s="94"/>
      <c r="Y226" s="94"/>
      <c r="Z226" s="94"/>
      <c r="AA226" s="94"/>
      <c r="AB226" s="94"/>
      <c r="AC226" s="84"/>
      <c r="AD226" s="94"/>
      <c r="AE226" s="94"/>
      <c r="AF226" s="94"/>
      <c r="AG226" s="94"/>
      <c r="AH226" s="94"/>
      <c r="AI226" s="94"/>
      <c r="AJ226" s="94"/>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c r="CC226" s="115"/>
      <c r="CD226" s="115"/>
      <c r="CE226" s="115"/>
      <c r="CF226" s="115"/>
      <c r="CG226" s="115"/>
      <c r="CH226" s="115"/>
      <c r="CI226" s="115"/>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c r="DW226" s="115"/>
      <c r="DX226" s="115"/>
      <c r="DY226" s="115"/>
      <c r="DZ226" s="115"/>
      <c r="EA226" s="115"/>
      <c r="EB226" s="115"/>
      <c r="EC226" s="115"/>
      <c r="ED226" s="115"/>
      <c r="EE226" s="115"/>
      <c r="EF226" s="115"/>
      <c r="EG226" s="115"/>
      <c r="EH226" s="115"/>
      <c r="EI226" s="115"/>
      <c r="EJ226" s="115"/>
      <c r="EK226" s="115"/>
      <c r="EL226" s="115"/>
      <c r="EM226" s="115"/>
      <c r="EN226" s="115"/>
      <c r="EO226" s="115"/>
      <c r="EP226" s="115"/>
      <c r="EQ226" s="115"/>
      <c r="ER226" s="115"/>
      <c r="ES226" s="115"/>
      <c r="ET226" s="115"/>
      <c r="EU226" s="115"/>
      <c r="EV226" s="115"/>
      <c r="EW226" s="115"/>
      <c r="EX226" s="115"/>
      <c r="EY226" s="115"/>
      <c r="EZ226" s="115"/>
      <c r="FA226" s="115"/>
      <c r="FB226" s="115"/>
      <c r="FC226" s="115"/>
      <c r="FD226" s="115"/>
      <c r="FE226" s="115"/>
      <c r="FF226" s="115"/>
      <c r="FG226" s="115"/>
      <c r="FH226" s="115"/>
      <c r="FI226" s="115"/>
      <c r="FJ226" s="115"/>
      <c r="FK226" s="115"/>
      <c r="FL226" s="115"/>
      <c r="FM226" s="115"/>
      <c r="FN226" s="115"/>
      <c r="FO226" s="115"/>
      <c r="FP226" s="115"/>
      <c r="FQ226" s="115"/>
      <c r="FR226" s="115"/>
      <c r="FS226" s="115"/>
      <c r="FT226" s="115"/>
      <c r="FU226" s="115"/>
      <c r="FV226" s="115"/>
      <c r="FW226" s="115"/>
      <c r="FX226" s="115"/>
      <c r="FY226" s="115"/>
      <c r="FZ226" s="115"/>
      <c r="GA226" s="115"/>
      <c r="GB226" s="115"/>
      <c r="GC226" s="115"/>
      <c r="GD226" s="115"/>
      <c r="GE226" s="115"/>
      <c r="GF226" s="115"/>
      <c r="GG226" s="115"/>
      <c r="GH226" s="115"/>
      <c r="GI226" s="115"/>
      <c r="GJ226" s="115"/>
      <c r="GK226" s="115"/>
      <c r="GL226" s="115"/>
      <c r="GM226" s="115"/>
      <c r="GN226" s="115"/>
      <c r="GO226" s="115"/>
      <c r="GP226" s="115"/>
      <c r="GQ226" s="115"/>
      <c r="GR226" s="115"/>
    </row>
    <row r="227" spans="2:200">
      <c r="B227" s="115"/>
      <c r="C227" s="94"/>
      <c r="D227" s="94"/>
      <c r="E227" s="94"/>
      <c r="F227" s="94"/>
      <c r="G227" s="94"/>
      <c r="H227" s="94"/>
      <c r="I227" s="84"/>
      <c r="J227" s="94"/>
      <c r="K227" s="94"/>
      <c r="L227" s="94"/>
      <c r="M227" s="94"/>
      <c r="N227" s="94"/>
      <c r="O227" s="94"/>
      <c r="P227" s="94"/>
      <c r="Q227" s="94"/>
      <c r="R227" s="94"/>
      <c r="S227" s="84"/>
      <c r="T227" s="84"/>
      <c r="U227" s="84"/>
      <c r="V227" s="94"/>
      <c r="W227" s="94"/>
      <c r="X227" s="94"/>
      <c r="Y227" s="94"/>
      <c r="Z227" s="94"/>
      <c r="AA227" s="94"/>
      <c r="AB227" s="94"/>
      <c r="AC227" s="8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row>
    <row r="228" spans="2:200">
      <c r="B228" s="115"/>
      <c r="C228" s="94"/>
      <c r="D228" s="94"/>
      <c r="E228" s="94"/>
      <c r="F228" s="94"/>
      <c r="G228" s="94"/>
      <c r="H228" s="94"/>
      <c r="I228" s="84"/>
      <c r="J228" s="94"/>
      <c r="K228" s="94"/>
      <c r="L228" s="94"/>
      <c r="M228" s="94"/>
      <c r="N228" s="94"/>
      <c r="O228" s="94"/>
      <c r="P228" s="94"/>
      <c r="Q228" s="94"/>
      <c r="R228" s="94"/>
      <c r="S228" s="84"/>
      <c r="T228" s="84"/>
      <c r="U228" s="84"/>
      <c r="V228" s="94"/>
      <c r="W228" s="94"/>
      <c r="X228" s="94"/>
      <c r="Y228" s="94"/>
      <c r="Z228" s="94"/>
      <c r="AA228" s="94"/>
      <c r="AB228" s="94"/>
      <c r="AC228" s="8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row>
    <row r="229" spans="2:200">
      <c r="B229" s="115"/>
      <c r="C229" s="94"/>
      <c r="D229" s="94"/>
      <c r="E229" s="94"/>
      <c r="F229" s="94"/>
      <c r="G229" s="94"/>
      <c r="H229" s="94"/>
      <c r="I229" s="84"/>
      <c r="J229" s="94"/>
      <c r="K229" s="94"/>
      <c r="L229" s="94"/>
      <c r="M229" s="94"/>
      <c r="N229" s="94"/>
      <c r="O229" s="94"/>
      <c r="P229" s="94"/>
      <c r="Q229" s="94"/>
      <c r="R229" s="94"/>
      <c r="S229" s="84"/>
      <c r="T229" s="84"/>
      <c r="U229" s="84"/>
      <c r="V229" s="94"/>
      <c r="W229" s="94"/>
      <c r="X229" s="94"/>
      <c r="Y229" s="94"/>
      <c r="Z229" s="94"/>
      <c r="AA229" s="94"/>
      <c r="AB229" s="94"/>
      <c r="AC229" s="8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row>
    <row r="230" spans="2:200">
      <c r="B230" s="115"/>
      <c r="C230" s="94"/>
      <c r="D230" s="94"/>
      <c r="E230" s="94"/>
      <c r="F230" s="94"/>
      <c r="G230" s="94"/>
      <c r="H230" s="94"/>
      <c r="I230" s="84"/>
      <c r="J230" s="94"/>
      <c r="K230" s="94"/>
      <c r="L230" s="94"/>
      <c r="M230" s="94"/>
      <c r="N230" s="94"/>
      <c r="O230" s="94"/>
      <c r="P230" s="94"/>
      <c r="Q230" s="94"/>
      <c r="R230" s="94"/>
      <c r="S230" s="84"/>
      <c r="T230" s="84"/>
      <c r="U230" s="84"/>
      <c r="V230" s="94"/>
      <c r="W230" s="94"/>
      <c r="X230" s="94"/>
      <c r="Y230" s="94"/>
      <c r="Z230" s="94"/>
      <c r="AA230" s="94"/>
      <c r="AB230" s="94"/>
      <c r="AC230" s="84"/>
      <c r="AD230" s="94"/>
      <c r="AE230" s="94"/>
      <c r="AF230" s="94"/>
      <c r="AG230" s="94"/>
      <c r="AH230" s="94"/>
      <c r="AI230" s="94"/>
      <c r="AJ230" s="94"/>
      <c r="AK230" s="94"/>
      <c r="AL230" s="94"/>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row>
    <row r="231" spans="2:200">
      <c r="B231" s="115"/>
      <c r="C231" s="94"/>
      <c r="D231" s="94"/>
      <c r="E231" s="94"/>
      <c r="F231" s="94"/>
      <c r="G231" s="94"/>
      <c r="H231" s="94"/>
      <c r="I231" s="84"/>
      <c r="J231" s="94"/>
      <c r="K231" s="94"/>
      <c r="L231" s="94"/>
      <c r="M231" s="94"/>
      <c r="N231" s="94"/>
      <c r="O231" s="94"/>
      <c r="P231" s="94"/>
      <c r="Q231" s="94"/>
      <c r="R231" s="94"/>
      <c r="S231" s="84"/>
      <c r="T231" s="84"/>
      <c r="U231" s="84"/>
      <c r="V231" s="94"/>
      <c r="W231" s="94"/>
      <c r="X231" s="94"/>
      <c r="Y231" s="94"/>
      <c r="Z231" s="94"/>
      <c r="AA231" s="94"/>
      <c r="AB231" s="94"/>
      <c r="AC231" s="8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row>
    <row r="232" spans="2:200">
      <c r="B232" s="115"/>
      <c r="C232" s="94"/>
      <c r="D232" s="94"/>
      <c r="E232" s="94"/>
      <c r="F232" s="94"/>
      <c r="G232" s="94"/>
      <c r="H232" s="94"/>
      <c r="I232" s="84"/>
      <c r="J232" s="94"/>
      <c r="K232" s="94"/>
      <c r="L232" s="94"/>
      <c r="M232" s="94"/>
      <c r="N232" s="94"/>
      <c r="O232" s="94"/>
      <c r="P232" s="94"/>
      <c r="Q232" s="94"/>
      <c r="R232" s="94"/>
      <c r="S232" s="84"/>
      <c r="T232" s="84"/>
      <c r="U232" s="84"/>
      <c r="V232" s="94"/>
      <c r="W232" s="94"/>
      <c r="X232" s="94"/>
      <c r="Y232" s="94"/>
      <c r="Z232" s="94"/>
      <c r="AA232" s="94"/>
      <c r="AB232" s="94"/>
      <c r="AC232" s="84"/>
      <c r="AD232" s="94"/>
      <c r="AE232" s="94"/>
      <c r="AF232" s="94"/>
      <c r="AG232" s="94"/>
      <c r="AH232" s="94"/>
      <c r="AI232" s="94"/>
      <c r="AJ232" s="94"/>
      <c r="AK232" s="94"/>
      <c r="AL232" s="94"/>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row>
    <row r="233" spans="2:200">
      <c r="B233" s="115"/>
      <c r="C233" s="94"/>
      <c r="D233" s="94"/>
      <c r="E233" s="94"/>
      <c r="F233" s="94"/>
      <c r="G233" s="94"/>
      <c r="H233" s="94"/>
      <c r="I233" s="84"/>
      <c r="J233" s="94"/>
      <c r="K233" s="94"/>
      <c r="L233" s="94"/>
      <c r="M233" s="94"/>
      <c r="N233" s="94"/>
      <c r="O233" s="94"/>
      <c r="P233" s="94"/>
      <c r="Q233" s="94"/>
      <c r="R233" s="94"/>
      <c r="S233" s="84"/>
      <c r="T233" s="84"/>
      <c r="U233" s="84"/>
      <c r="V233" s="94"/>
      <c r="W233" s="94"/>
      <c r="X233" s="94"/>
      <c r="Y233" s="94"/>
      <c r="Z233" s="94"/>
      <c r="AA233" s="94"/>
      <c r="AB233" s="94"/>
      <c r="AC233" s="8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row>
    <row r="234" spans="2:200">
      <c r="B234" s="115"/>
      <c r="C234" s="94"/>
      <c r="D234" s="94"/>
      <c r="E234" s="94"/>
      <c r="F234" s="94"/>
      <c r="G234" s="94"/>
      <c r="H234" s="94"/>
      <c r="I234" s="84"/>
      <c r="J234" s="94"/>
      <c r="K234" s="94"/>
      <c r="L234" s="94"/>
      <c r="M234" s="94"/>
      <c r="N234" s="94"/>
      <c r="O234" s="94"/>
      <c r="P234" s="94"/>
      <c r="Q234" s="94"/>
      <c r="R234" s="94"/>
      <c r="S234" s="84"/>
      <c r="T234" s="84"/>
      <c r="U234" s="84"/>
      <c r="V234" s="94"/>
      <c r="W234" s="94"/>
      <c r="X234" s="94"/>
      <c r="Y234" s="94"/>
      <c r="Z234" s="94"/>
      <c r="AA234" s="94"/>
      <c r="AB234" s="94"/>
      <c r="AC234" s="8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row>
    <row r="235" spans="2:200">
      <c r="B235" s="115"/>
      <c r="C235" s="94"/>
      <c r="D235" s="94"/>
      <c r="E235" s="94"/>
      <c r="F235" s="94"/>
      <c r="G235" s="94"/>
      <c r="H235" s="94"/>
      <c r="I235" s="84"/>
      <c r="J235" s="94"/>
      <c r="K235" s="94"/>
      <c r="L235" s="94"/>
      <c r="M235" s="94"/>
      <c r="N235" s="94"/>
      <c r="O235" s="94"/>
      <c r="P235" s="94"/>
      <c r="Q235" s="94"/>
      <c r="R235" s="94"/>
      <c r="S235" s="84"/>
      <c r="T235" s="84"/>
      <c r="U235" s="84"/>
      <c r="V235" s="94"/>
      <c r="W235" s="94"/>
      <c r="X235" s="94"/>
      <c r="Y235" s="94"/>
      <c r="Z235" s="94"/>
      <c r="AA235" s="94"/>
      <c r="AB235" s="94"/>
      <c r="AC235" s="84"/>
      <c r="AD235" s="94"/>
      <c r="AE235" s="94"/>
      <c r="AF235" s="94"/>
      <c r="AG235" s="94"/>
      <c r="AH235" s="94"/>
      <c r="AI235" s="94"/>
      <c r="AJ235" s="94"/>
      <c r="AK235" s="94"/>
      <c r="AL235" s="94"/>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row>
    <row r="236" spans="2:200">
      <c r="B236" s="115"/>
      <c r="C236" s="94"/>
      <c r="D236" s="94"/>
      <c r="E236" s="94"/>
      <c r="F236" s="94"/>
      <c r="G236" s="94"/>
      <c r="H236" s="94"/>
      <c r="I236" s="84"/>
      <c r="J236" s="94"/>
      <c r="K236" s="94"/>
      <c r="L236" s="94"/>
      <c r="M236" s="94"/>
      <c r="N236" s="94"/>
      <c r="O236" s="94"/>
      <c r="P236" s="94"/>
      <c r="Q236" s="94"/>
      <c r="R236" s="94"/>
      <c r="S236" s="84"/>
      <c r="T236" s="84"/>
      <c r="U236" s="84"/>
      <c r="V236" s="94"/>
      <c r="W236" s="94"/>
      <c r="X236" s="94"/>
      <c r="Y236" s="94"/>
      <c r="Z236" s="94"/>
      <c r="AA236" s="94"/>
      <c r="AB236" s="94"/>
      <c r="AC236" s="8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row>
    <row r="237" spans="2:200">
      <c r="B237" s="115"/>
      <c r="C237" s="94"/>
      <c r="D237" s="94"/>
      <c r="E237" s="94"/>
      <c r="F237" s="94"/>
      <c r="G237" s="94"/>
      <c r="H237" s="94"/>
      <c r="I237" s="84"/>
      <c r="J237" s="94"/>
      <c r="K237" s="94"/>
      <c r="L237" s="94"/>
      <c r="M237" s="94"/>
      <c r="N237" s="94"/>
      <c r="O237" s="94"/>
      <c r="P237" s="94"/>
      <c r="Q237" s="94"/>
      <c r="R237" s="94"/>
      <c r="S237" s="84"/>
      <c r="T237" s="84"/>
      <c r="U237" s="84"/>
      <c r="V237" s="94"/>
      <c r="W237" s="94"/>
      <c r="X237" s="94"/>
      <c r="Y237" s="94"/>
      <c r="Z237" s="94"/>
      <c r="AA237" s="94"/>
      <c r="AB237" s="94"/>
      <c r="AC237" s="8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row>
    <row r="238" spans="2:200">
      <c r="B238" s="115"/>
      <c r="C238" s="94"/>
      <c r="D238" s="94"/>
      <c r="E238" s="94"/>
      <c r="F238" s="94"/>
      <c r="G238" s="94"/>
      <c r="H238" s="94"/>
      <c r="I238" s="84"/>
      <c r="J238" s="94"/>
      <c r="K238" s="94"/>
      <c r="L238" s="94"/>
      <c r="M238" s="94"/>
      <c r="N238" s="94"/>
      <c r="O238" s="94"/>
      <c r="P238" s="94"/>
      <c r="Q238" s="94"/>
      <c r="R238" s="94"/>
      <c r="S238" s="84"/>
      <c r="T238" s="84"/>
      <c r="U238" s="84"/>
      <c r="V238" s="94"/>
      <c r="W238" s="94"/>
      <c r="X238" s="94"/>
      <c r="Y238" s="94"/>
      <c r="Z238" s="94"/>
      <c r="AA238" s="94"/>
      <c r="AB238" s="94"/>
      <c r="AC238" s="84"/>
      <c r="AD238" s="94"/>
      <c r="AE238" s="94"/>
      <c r="AF238" s="94"/>
      <c r="AG238" s="94"/>
      <c r="AH238" s="94"/>
      <c r="AI238" s="94"/>
      <c r="AJ238" s="94"/>
      <c r="AK238" s="94"/>
      <c r="AL238" s="94"/>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row>
    <row r="239" spans="2:200">
      <c r="B239" s="115"/>
      <c r="C239" s="94"/>
      <c r="D239" s="94"/>
      <c r="E239" s="94"/>
      <c r="F239" s="94"/>
      <c r="G239" s="94"/>
      <c r="H239" s="94"/>
      <c r="I239" s="84"/>
      <c r="J239" s="94"/>
      <c r="K239" s="94"/>
      <c r="L239" s="94"/>
      <c r="M239" s="94"/>
      <c r="N239" s="94"/>
      <c r="O239" s="94"/>
      <c r="P239" s="94"/>
      <c r="Q239" s="94"/>
      <c r="R239" s="94"/>
      <c r="S239" s="84"/>
      <c r="T239" s="84"/>
      <c r="U239" s="84"/>
      <c r="V239" s="94"/>
      <c r="W239" s="94"/>
      <c r="X239" s="94"/>
      <c r="Y239" s="94"/>
      <c r="Z239" s="94"/>
      <c r="AA239" s="94"/>
      <c r="AB239" s="94"/>
      <c r="AC239" s="8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row>
    <row r="240" spans="2:200">
      <c r="B240" s="115"/>
      <c r="C240" s="94"/>
      <c r="D240" s="94"/>
      <c r="E240" s="94"/>
      <c r="F240" s="94"/>
      <c r="G240" s="94"/>
      <c r="H240" s="94"/>
      <c r="I240" s="84"/>
      <c r="J240" s="94"/>
      <c r="K240" s="94"/>
      <c r="L240" s="94"/>
      <c r="M240" s="94"/>
      <c r="N240" s="94"/>
      <c r="O240" s="94"/>
      <c r="P240" s="94"/>
      <c r="Q240" s="94"/>
      <c r="R240" s="94"/>
      <c r="S240" s="84"/>
      <c r="T240" s="84"/>
      <c r="U240" s="84"/>
      <c r="V240" s="94"/>
      <c r="W240" s="94"/>
      <c r="X240" s="94"/>
      <c r="Y240" s="94"/>
      <c r="Z240" s="94"/>
      <c r="AA240" s="94"/>
      <c r="AB240" s="94"/>
      <c r="AC240" s="8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row>
    <row r="241" spans="2:200">
      <c r="B241" s="115"/>
      <c r="C241" s="94"/>
      <c r="D241" s="94"/>
      <c r="E241" s="94"/>
      <c r="F241" s="94"/>
      <c r="G241" s="94"/>
      <c r="H241" s="94"/>
      <c r="I241" s="84"/>
      <c r="J241" s="94"/>
      <c r="K241" s="94"/>
      <c r="L241" s="94"/>
      <c r="M241" s="94"/>
      <c r="N241" s="94"/>
      <c r="O241" s="94"/>
      <c r="P241" s="94"/>
      <c r="Q241" s="94"/>
      <c r="R241" s="94"/>
      <c r="S241" s="84"/>
      <c r="T241" s="84"/>
      <c r="U241" s="84"/>
      <c r="V241" s="94"/>
      <c r="W241" s="94"/>
      <c r="X241" s="94"/>
      <c r="Y241" s="94"/>
      <c r="Z241" s="94"/>
      <c r="AA241" s="94"/>
      <c r="AB241" s="94"/>
      <c r="AC241" s="84"/>
      <c r="AD241" s="94"/>
      <c r="AE241" s="94"/>
      <c r="AF241" s="94"/>
      <c r="AG241" s="94"/>
      <c r="AH241" s="94"/>
      <c r="AI241" s="94"/>
      <c r="AJ241" s="94"/>
      <c r="AK241" s="94"/>
      <c r="AL241" s="94"/>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row>
    <row r="242" spans="2:200">
      <c r="B242" s="115"/>
      <c r="C242" s="94"/>
      <c r="D242" s="94"/>
      <c r="E242" s="94"/>
      <c r="F242" s="94"/>
      <c r="G242" s="94"/>
      <c r="H242" s="94"/>
      <c r="I242" s="84"/>
      <c r="J242" s="94"/>
      <c r="K242" s="94"/>
      <c r="L242" s="94"/>
      <c r="M242" s="94"/>
      <c r="N242" s="94"/>
      <c r="O242" s="94"/>
      <c r="P242" s="94"/>
      <c r="Q242" s="94"/>
      <c r="R242" s="94"/>
      <c r="S242" s="84"/>
      <c r="T242" s="84"/>
      <c r="U242" s="84"/>
      <c r="V242" s="94"/>
      <c r="W242" s="94"/>
      <c r="X242" s="94"/>
      <c r="Y242" s="94"/>
      <c r="Z242" s="94"/>
      <c r="AA242" s="94"/>
      <c r="AB242" s="94"/>
      <c r="AC242" s="8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row>
    <row r="243" spans="2:200">
      <c r="B243" s="115"/>
      <c r="C243" s="94"/>
      <c r="D243" s="94"/>
      <c r="E243" s="94"/>
      <c r="F243" s="94"/>
      <c r="G243" s="94"/>
      <c r="H243" s="94"/>
      <c r="I243" s="84"/>
      <c r="J243" s="94"/>
      <c r="K243" s="94"/>
      <c r="L243" s="94"/>
      <c r="M243" s="94"/>
      <c r="N243" s="94"/>
      <c r="O243" s="94"/>
      <c r="P243" s="94"/>
      <c r="Q243" s="94"/>
      <c r="R243" s="94"/>
      <c r="S243" s="84"/>
      <c r="T243" s="84"/>
      <c r="U243" s="84"/>
      <c r="V243" s="94"/>
      <c r="W243" s="94"/>
      <c r="X243" s="94"/>
      <c r="Y243" s="94"/>
      <c r="Z243" s="94"/>
      <c r="AA243" s="94"/>
      <c r="AB243" s="94"/>
      <c r="AC243" s="8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row>
    <row r="244" spans="2:200">
      <c r="B244" s="115"/>
      <c r="C244" s="94"/>
      <c r="D244" s="94"/>
      <c r="E244" s="94"/>
      <c r="F244" s="94"/>
      <c r="G244" s="94"/>
      <c r="H244" s="94"/>
      <c r="I244" s="84"/>
      <c r="J244" s="94"/>
      <c r="K244" s="94"/>
      <c r="L244" s="94"/>
      <c r="M244" s="94"/>
      <c r="N244" s="94"/>
      <c r="O244" s="94"/>
      <c r="P244" s="94"/>
      <c r="Q244" s="94"/>
      <c r="R244" s="94"/>
      <c r="S244" s="84"/>
      <c r="T244" s="84"/>
      <c r="U244" s="84"/>
      <c r="V244" s="94"/>
      <c r="W244" s="94"/>
      <c r="X244" s="94"/>
      <c r="Y244" s="94"/>
      <c r="Z244" s="94"/>
      <c r="AA244" s="94"/>
      <c r="AB244" s="94"/>
      <c r="AC244" s="8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row>
    <row r="245" spans="2:200">
      <c r="B245" s="115"/>
      <c r="C245" s="94"/>
      <c r="D245" s="94"/>
      <c r="E245" s="94"/>
      <c r="F245" s="94"/>
      <c r="G245" s="94"/>
      <c r="H245" s="94"/>
      <c r="I245" s="84"/>
      <c r="J245" s="94"/>
      <c r="K245" s="94"/>
      <c r="L245" s="94"/>
      <c r="M245" s="94"/>
      <c r="N245" s="94"/>
      <c r="O245" s="94"/>
      <c r="P245" s="94"/>
      <c r="Q245" s="94"/>
      <c r="R245" s="94"/>
      <c r="S245" s="84"/>
      <c r="T245" s="84"/>
      <c r="U245" s="84"/>
      <c r="V245" s="94"/>
      <c r="W245" s="94"/>
      <c r="X245" s="94"/>
      <c r="Y245" s="94"/>
      <c r="Z245" s="94"/>
      <c r="AA245" s="94"/>
      <c r="AB245" s="94"/>
      <c r="AC245" s="84"/>
      <c r="AD245" s="94"/>
      <c r="AE245" s="94"/>
      <c r="AF245" s="94"/>
      <c r="AG245" s="94"/>
      <c r="AH245" s="94"/>
      <c r="AI245" s="94"/>
      <c r="AJ245" s="94"/>
      <c r="AK245" s="94"/>
      <c r="AL245" s="94"/>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row>
    <row r="246" spans="2:200">
      <c r="B246" s="115"/>
      <c r="C246" s="94"/>
      <c r="D246" s="94"/>
      <c r="E246" s="94"/>
      <c r="F246" s="94"/>
      <c r="G246" s="94"/>
      <c r="H246" s="94"/>
      <c r="I246" s="84"/>
      <c r="J246" s="94"/>
      <c r="K246" s="94"/>
      <c r="L246" s="94"/>
      <c r="M246" s="94"/>
      <c r="N246" s="94"/>
      <c r="O246" s="94"/>
      <c r="P246" s="94"/>
      <c r="Q246" s="94"/>
      <c r="R246" s="94"/>
      <c r="S246" s="84"/>
      <c r="T246" s="84"/>
      <c r="U246" s="84"/>
      <c r="V246" s="94"/>
      <c r="W246" s="94"/>
      <c r="X246" s="94"/>
      <c r="Y246" s="94"/>
      <c r="Z246" s="94"/>
      <c r="AA246" s="94"/>
      <c r="AB246" s="94"/>
      <c r="AC246" s="8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row>
    <row r="247" spans="2:200">
      <c r="B247" s="115"/>
      <c r="C247" s="94"/>
      <c r="D247" s="94"/>
      <c r="E247" s="94"/>
      <c r="F247" s="94"/>
      <c r="G247" s="94"/>
      <c r="H247" s="94"/>
      <c r="I247" s="84"/>
      <c r="J247" s="94"/>
      <c r="K247" s="94"/>
      <c r="L247" s="94"/>
      <c r="M247" s="94"/>
      <c r="N247" s="94"/>
      <c r="O247" s="94"/>
      <c r="P247" s="94"/>
      <c r="Q247" s="94"/>
      <c r="R247" s="94"/>
      <c r="S247" s="84"/>
      <c r="T247" s="84"/>
      <c r="U247" s="84"/>
      <c r="V247" s="94"/>
      <c r="W247" s="94"/>
      <c r="X247" s="94"/>
      <c r="Y247" s="94"/>
      <c r="Z247" s="94"/>
      <c r="AA247" s="94"/>
      <c r="AB247" s="94"/>
      <c r="AC247" s="8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c r="DA247" s="94"/>
      <c r="DB247" s="94"/>
      <c r="DC247" s="94"/>
      <c r="DD247" s="94"/>
      <c r="DE247" s="94"/>
      <c r="DF247" s="94"/>
      <c r="DG247" s="94"/>
      <c r="DH247" s="94"/>
      <c r="DI247" s="94"/>
      <c r="DJ247" s="94"/>
      <c r="DK247" s="94"/>
      <c r="DL247" s="94"/>
      <c r="DM247" s="94"/>
      <c r="DN247" s="94"/>
      <c r="DO247" s="94"/>
      <c r="DP247" s="94"/>
      <c r="DQ247" s="94"/>
      <c r="DR247" s="94"/>
      <c r="DS247" s="94"/>
      <c r="DT247" s="94"/>
      <c r="DU247" s="94"/>
      <c r="DV247" s="94"/>
      <c r="DW247" s="94"/>
      <c r="DX247" s="94"/>
      <c r="DY247" s="94"/>
      <c r="DZ247" s="94"/>
      <c r="EA247" s="94"/>
      <c r="EB247" s="94"/>
      <c r="EC247" s="94"/>
      <c r="ED247" s="94"/>
      <c r="EE247" s="94"/>
      <c r="EF247" s="94"/>
      <c r="EG247" s="94"/>
      <c r="EH247" s="94"/>
      <c r="EI247" s="94"/>
      <c r="EJ247" s="94"/>
      <c r="EK247" s="94"/>
      <c r="EL247" s="94"/>
      <c r="EM247" s="94"/>
      <c r="EN247" s="94"/>
      <c r="EO247" s="94"/>
      <c r="EP247" s="94"/>
      <c r="EQ247" s="94"/>
      <c r="ER247" s="94"/>
      <c r="ES247" s="94"/>
      <c r="ET247" s="94"/>
      <c r="EU247" s="94"/>
      <c r="EV247" s="94"/>
      <c r="EW247" s="94"/>
      <c r="EX247" s="94"/>
      <c r="EY247" s="94"/>
      <c r="EZ247" s="94"/>
      <c r="FA247" s="94"/>
      <c r="FB247" s="94"/>
      <c r="FC247" s="94"/>
      <c r="FD247" s="94"/>
      <c r="FE247" s="94"/>
      <c r="FF247" s="94"/>
      <c r="FG247" s="94"/>
      <c r="FH247" s="94"/>
      <c r="FI247" s="94"/>
      <c r="FJ247" s="94"/>
      <c r="FK247" s="94"/>
      <c r="FL247" s="94"/>
      <c r="FM247" s="94"/>
      <c r="FN247" s="94"/>
      <c r="FO247" s="94"/>
      <c r="FP247" s="94"/>
      <c r="FQ247" s="94"/>
      <c r="FR247" s="94"/>
      <c r="FS247" s="94"/>
      <c r="FT247" s="94"/>
      <c r="FU247" s="94"/>
      <c r="FV247" s="94"/>
      <c r="FW247" s="94"/>
      <c r="FX247" s="94"/>
      <c r="FY247" s="94"/>
      <c r="FZ247" s="94"/>
      <c r="GA247" s="94"/>
      <c r="GB247" s="94"/>
      <c r="GC247" s="94"/>
      <c r="GD247" s="94"/>
      <c r="GE247" s="94"/>
      <c r="GF247" s="94"/>
      <c r="GG247" s="94"/>
      <c r="GH247" s="94"/>
      <c r="GI247" s="94"/>
      <c r="GJ247" s="94"/>
      <c r="GK247" s="94"/>
      <c r="GL247" s="94"/>
      <c r="GM247" s="94"/>
      <c r="GN247" s="94"/>
      <c r="GO247" s="94"/>
      <c r="GP247" s="94"/>
      <c r="GQ247" s="94"/>
      <c r="GR247" s="94"/>
    </row>
    <row r="248" spans="2:200">
      <c r="B248" s="115"/>
      <c r="C248" s="94"/>
      <c r="D248" s="94"/>
      <c r="E248" s="94"/>
      <c r="F248" s="94"/>
      <c r="G248" s="94"/>
      <c r="H248" s="94"/>
      <c r="I248" s="84"/>
      <c r="J248" s="94"/>
      <c r="K248" s="94"/>
      <c r="L248" s="94"/>
      <c r="M248" s="94"/>
      <c r="N248" s="94"/>
      <c r="O248" s="94"/>
      <c r="P248" s="94"/>
      <c r="Q248" s="94"/>
      <c r="R248" s="94"/>
      <c r="S248" s="84"/>
      <c r="T248" s="84"/>
      <c r="U248" s="84"/>
      <c r="V248" s="94"/>
      <c r="W248" s="94"/>
      <c r="X248" s="94"/>
      <c r="Y248" s="94"/>
      <c r="Z248" s="94"/>
      <c r="AA248" s="94"/>
      <c r="AB248" s="94"/>
      <c r="AC248" s="8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c r="DA248" s="94"/>
      <c r="DB248" s="94"/>
      <c r="DC248" s="94"/>
      <c r="DD248" s="94"/>
      <c r="DE248" s="94"/>
      <c r="DF248" s="94"/>
      <c r="DG248" s="94"/>
      <c r="DH248" s="94"/>
      <c r="DI248" s="94"/>
      <c r="DJ248" s="94"/>
      <c r="DK248" s="94"/>
      <c r="DL248" s="94"/>
      <c r="DM248" s="94"/>
      <c r="DN248" s="94"/>
      <c r="DO248" s="94"/>
      <c r="DP248" s="94"/>
      <c r="DQ248" s="94"/>
      <c r="DR248" s="94"/>
      <c r="DS248" s="94"/>
      <c r="DT248" s="94"/>
      <c r="DU248" s="94"/>
      <c r="DV248" s="94"/>
      <c r="DW248" s="94"/>
      <c r="DX248" s="94"/>
      <c r="DY248" s="94"/>
      <c r="DZ248" s="94"/>
      <c r="EA248" s="94"/>
      <c r="EB248" s="94"/>
      <c r="EC248" s="94"/>
      <c r="ED248" s="94"/>
      <c r="EE248" s="94"/>
      <c r="EF248" s="94"/>
      <c r="EG248" s="94"/>
      <c r="EH248" s="94"/>
      <c r="EI248" s="94"/>
      <c r="EJ248" s="94"/>
      <c r="EK248" s="94"/>
      <c r="EL248" s="94"/>
      <c r="EM248" s="94"/>
      <c r="EN248" s="94"/>
      <c r="EO248" s="94"/>
      <c r="EP248" s="94"/>
      <c r="EQ248" s="94"/>
      <c r="ER248" s="94"/>
      <c r="ES248" s="94"/>
      <c r="ET248" s="94"/>
      <c r="EU248" s="94"/>
      <c r="EV248" s="94"/>
      <c r="EW248" s="94"/>
      <c r="EX248" s="94"/>
      <c r="EY248" s="94"/>
      <c r="EZ248" s="94"/>
      <c r="FA248" s="94"/>
      <c r="FB248" s="94"/>
      <c r="FC248" s="94"/>
      <c r="FD248" s="94"/>
      <c r="FE248" s="94"/>
      <c r="FF248" s="94"/>
      <c r="FG248" s="94"/>
      <c r="FH248" s="94"/>
      <c r="FI248" s="94"/>
      <c r="FJ248" s="94"/>
      <c r="FK248" s="94"/>
      <c r="FL248" s="94"/>
      <c r="FM248" s="94"/>
      <c r="FN248" s="94"/>
      <c r="FO248" s="94"/>
      <c r="FP248" s="94"/>
      <c r="FQ248" s="94"/>
      <c r="FR248" s="94"/>
      <c r="FS248" s="94"/>
      <c r="FT248" s="94"/>
      <c r="FU248" s="94"/>
      <c r="FV248" s="94"/>
      <c r="FW248" s="94"/>
      <c r="FX248" s="94"/>
      <c r="FY248" s="94"/>
      <c r="FZ248" s="94"/>
      <c r="GA248" s="94"/>
      <c r="GB248" s="94"/>
      <c r="GC248" s="94"/>
      <c r="GD248" s="94"/>
      <c r="GE248" s="94"/>
      <c r="GF248" s="94"/>
      <c r="GG248" s="94"/>
      <c r="GH248" s="94"/>
      <c r="GI248" s="94"/>
      <c r="GJ248" s="94"/>
      <c r="GK248" s="94"/>
      <c r="GL248" s="94"/>
      <c r="GM248" s="94"/>
      <c r="GN248" s="94"/>
      <c r="GO248" s="94"/>
      <c r="GP248" s="94"/>
      <c r="GQ248" s="94"/>
      <c r="GR248" s="94"/>
    </row>
    <row r="249" spans="2:200">
      <c r="B249" s="115"/>
      <c r="C249" s="94"/>
      <c r="D249" s="94"/>
      <c r="E249" s="94"/>
      <c r="F249" s="94"/>
      <c r="G249" s="94"/>
      <c r="H249" s="94"/>
      <c r="I249" s="84"/>
      <c r="J249" s="94"/>
      <c r="K249" s="94"/>
      <c r="L249" s="94"/>
      <c r="M249" s="94"/>
      <c r="N249" s="94"/>
      <c r="O249" s="94"/>
      <c r="P249" s="94"/>
      <c r="Q249" s="94"/>
      <c r="R249" s="94"/>
      <c r="S249" s="84"/>
      <c r="T249" s="84"/>
      <c r="U249" s="84"/>
      <c r="V249" s="94"/>
      <c r="W249" s="94"/>
      <c r="X249" s="94"/>
      <c r="Y249" s="94"/>
      <c r="Z249" s="94"/>
      <c r="AA249" s="94"/>
      <c r="AB249" s="94"/>
      <c r="AC249" s="8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c r="DA249" s="94"/>
      <c r="DB249" s="94"/>
      <c r="DC249" s="94"/>
      <c r="DD249" s="94"/>
      <c r="DE249" s="94"/>
      <c r="DF249" s="94"/>
      <c r="DG249" s="94"/>
      <c r="DH249" s="94"/>
      <c r="DI249" s="94"/>
      <c r="DJ249" s="94"/>
      <c r="DK249" s="94"/>
      <c r="DL249" s="94"/>
      <c r="DM249" s="94"/>
      <c r="DN249" s="94"/>
      <c r="DO249" s="94"/>
      <c r="DP249" s="94"/>
      <c r="DQ249" s="94"/>
      <c r="DR249" s="94"/>
      <c r="DS249" s="94"/>
      <c r="DT249" s="94"/>
      <c r="DU249" s="94"/>
      <c r="DV249" s="94"/>
      <c r="DW249" s="94"/>
      <c r="DX249" s="94"/>
      <c r="DY249" s="94"/>
      <c r="DZ249" s="94"/>
      <c r="EA249" s="94"/>
      <c r="EB249" s="94"/>
      <c r="EC249" s="94"/>
      <c r="ED249" s="94"/>
      <c r="EE249" s="94"/>
      <c r="EF249" s="94"/>
      <c r="EG249" s="94"/>
      <c r="EH249" s="94"/>
      <c r="EI249" s="94"/>
      <c r="EJ249" s="94"/>
      <c r="EK249" s="94"/>
      <c r="EL249" s="94"/>
      <c r="EM249" s="94"/>
      <c r="EN249" s="94"/>
      <c r="EO249" s="94"/>
      <c r="EP249" s="94"/>
      <c r="EQ249" s="94"/>
      <c r="ER249" s="94"/>
      <c r="ES249" s="94"/>
      <c r="ET249" s="94"/>
      <c r="EU249" s="94"/>
      <c r="EV249" s="94"/>
      <c r="EW249" s="94"/>
      <c r="EX249" s="94"/>
      <c r="EY249" s="94"/>
      <c r="EZ249" s="94"/>
      <c r="FA249" s="94"/>
      <c r="FB249" s="94"/>
      <c r="FC249" s="94"/>
      <c r="FD249" s="94"/>
      <c r="FE249" s="94"/>
      <c r="FF249" s="94"/>
      <c r="FG249" s="94"/>
      <c r="FH249" s="94"/>
      <c r="FI249" s="94"/>
      <c r="FJ249" s="94"/>
      <c r="FK249" s="94"/>
      <c r="FL249" s="94"/>
      <c r="FM249" s="94"/>
      <c r="FN249" s="94"/>
      <c r="FO249" s="94"/>
      <c r="FP249" s="94"/>
      <c r="FQ249" s="94"/>
      <c r="FR249" s="94"/>
      <c r="FS249" s="94"/>
      <c r="FT249" s="94"/>
      <c r="FU249" s="94"/>
      <c r="FV249" s="94"/>
      <c r="FW249" s="94"/>
      <c r="FX249" s="94"/>
      <c r="FY249" s="94"/>
      <c r="FZ249" s="94"/>
      <c r="GA249" s="94"/>
      <c r="GB249" s="94"/>
      <c r="GC249" s="94"/>
      <c r="GD249" s="94"/>
      <c r="GE249" s="94"/>
      <c r="GF249" s="94"/>
      <c r="GG249" s="94"/>
      <c r="GH249" s="94"/>
      <c r="GI249" s="94"/>
      <c r="GJ249" s="94"/>
      <c r="GK249" s="94"/>
      <c r="GL249" s="94"/>
      <c r="GM249" s="94"/>
      <c r="GN249" s="94"/>
      <c r="GO249" s="94"/>
      <c r="GP249" s="94"/>
      <c r="GQ249" s="94"/>
      <c r="GR249" s="94"/>
    </row>
    <row r="250" spans="2:200">
      <c r="B250" s="115"/>
      <c r="C250" s="94"/>
      <c r="D250" s="94"/>
      <c r="E250" s="94"/>
      <c r="F250" s="94"/>
      <c r="G250" s="94"/>
      <c r="H250" s="94"/>
      <c r="I250" s="84"/>
      <c r="J250" s="94"/>
      <c r="K250" s="94"/>
      <c r="L250" s="94"/>
      <c r="M250" s="94"/>
      <c r="N250" s="94"/>
      <c r="O250" s="94"/>
      <c r="P250" s="94"/>
      <c r="Q250" s="94"/>
      <c r="R250" s="94"/>
      <c r="S250" s="84"/>
      <c r="T250" s="84"/>
      <c r="U250" s="84"/>
      <c r="V250" s="94"/>
      <c r="W250" s="94"/>
      <c r="X250" s="94"/>
      <c r="Y250" s="94"/>
      <c r="Z250" s="94"/>
      <c r="AA250" s="94"/>
      <c r="AB250" s="94"/>
      <c r="AC250" s="8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c r="DA250" s="94"/>
      <c r="DB250" s="94"/>
      <c r="DC250" s="94"/>
      <c r="DD250" s="94"/>
      <c r="DE250" s="94"/>
      <c r="DF250" s="94"/>
      <c r="DG250" s="94"/>
      <c r="DH250" s="94"/>
      <c r="DI250" s="94"/>
      <c r="DJ250" s="94"/>
      <c r="DK250" s="94"/>
      <c r="DL250" s="94"/>
      <c r="DM250" s="94"/>
      <c r="DN250" s="94"/>
      <c r="DO250" s="94"/>
      <c r="DP250" s="94"/>
      <c r="DQ250" s="94"/>
      <c r="DR250" s="94"/>
      <c r="DS250" s="94"/>
      <c r="DT250" s="94"/>
      <c r="DU250" s="94"/>
      <c r="DV250" s="94"/>
      <c r="DW250" s="94"/>
      <c r="DX250" s="94"/>
      <c r="DY250" s="94"/>
      <c r="DZ250" s="94"/>
      <c r="EA250" s="94"/>
      <c r="EB250" s="94"/>
      <c r="EC250" s="94"/>
      <c r="ED250" s="94"/>
      <c r="EE250" s="94"/>
      <c r="EF250" s="94"/>
      <c r="EG250" s="94"/>
      <c r="EH250" s="94"/>
      <c r="EI250" s="94"/>
      <c r="EJ250" s="94"/>
      <c r="EK250" s="94"/>
      <c r="EL250" s="94"/>
      <c r="EM250" s="94"/>
      <c r="EN250" s="94"/>
      <c r="EO250" s="94"/>
      <c r="EP250" s="94"/>
      <c r="EQ250" s="94"/>
      <c r="ER250" s="94"/>
      <c r="ES250" s="94"/>
      <c r="ET250" s="94"/>
      <c r="EU250" s="94"/>
      <c r="EV250" s="94"/>
      <c r="EW250" s="94"/>
      <c r="EX250" s="94"/>
      <c r="EY250" s="94"/>
      <c r="EZ250" s="94"/>
      <c r="FA250" s="94"/>
      <c r="FB250" s="94"/>
      <c r="FC250" s="94"/>
      <c r="FD250" s="94"/>
      <c r="FE250" s="94"/>
      <c r="FF250" s="94"/>
      <c r="FG250" s="94"/>
      <c r="FH250" s="94"/>
      <c r="FI250" s="94"/>
      <c r="FJ250" s="94"/>
      <c r="FK250" s="94"/>
      <c r="FL250" s="94"/>
      <c r="FM250" s="94"/>
      <c r="FN250" s="94"/>
      <c r="FO250" s="94"/>
      <c r="FP250" s="94"/>
      <c r="FQ250" s="94"/>
      <c r="FR250" s="94"/>
      <c r="FS250" s="94"/>
      <c r="FT250" s="94"/>
      <c r="FU250" s="94"/>
      <c r="FV250" s="94"/>
      <c r="FW250" s="94"/>
      <c r="FX250" s="94"/>
      <c r="FY250" s="94"/>
      <c r="FZ250" s="94"/>
      <c r="GA250" s="94"/>
      <c r="GB250" s="94"/>
      <c r="GC250" s="94"/>
      <c r="GD250" s="94"/>
      <c r="GE250" s="94"/>
      <c r="GF250" s="94"/>
      <c r="GG250" s="94"/>
      <c r="GH250" s="94"/>
      <c r="GI250" s="94"/>
      <c r="GJ250" s="94"/>
      <c r="GK250" s="94"/>
      <c r="GL250" s="94"/>
      <c r="GM250" s="94"/>
      <c r="GN250" s="94"/>
      <c r="GO250" s="94"/>
      <c r="GP250" s="94"/>
      <c r="GQ250" s="94"/>
      <c r="GR250" s="94"/>
    </row>
    <row r="251" spans="2:200">
      <c r="B251" s="115"/>
      <c r="C251" s="94"/>
      <c r="D251" s="94"/>
      <c r="E251" s="94"/>
      <c r="F251" s="94"/>
      <c r="G251" s="94"/>
      <c r="H251" s="94"/>
      <c r="I251" s="84"/>
      <c r="J251" s="94"/>
      <c r="K251" s="94"/>
      <c r="L251" s="94"/>
      <c r="M251" s="94"/>
      <c r="N251" s="94"/>
      <c r="O251" s="94"/>
      <c r="P251" s="94"/>
      <c r="Q251" s="94"/>
      <c r="R251" s="94"/>
      <c r="S251" s="84"/>
      <c r="T251" s="84"/>
      <c r="U251" s="84"/>
      <c r="V251" s="94"/>
      <c r="W251" s="94"/>
      <c r="X251" s="94"/>
      <c r="Y251" s="94"/>
      <c r="Z251" s="94"/>
      <c r="AA251" s="94"/>
      <c r="AB251" s="94"/>
      <c r="AC251" s="8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c r="DA251" s="94"/>
      <c r="DB251" s="94"/>
      <c r="DC251" s="94"/>
      <c r="DD251" s="94"/>
      <c r="DE251" s="94"/>
      <c r="DF251" s="94"/>
      <c r="DG251" s="94"/>
      <c r="DH251" s="94"/>
      <c r="DI251" s="94"/>
      <c r="DJ251" s="94"/>
      <c r="DK251" s="94"/>
      <c r="DL251" s="94"/>
      <c r="DM251" s="94"/>
      <c r="DN251" s="94"/>
      <c r="DO251" s="94"/>
      <c r="DP251" s="94"/>
      <c r="DQ251" s="94"/>
      <c r="DR251" s="94"/>
      <c r="DS251" s="94"/>
      <c r="DT251" s="94"/>
      <c r="DU251" s="94"/>
      <c r="DV251" s="94"/>
      <c r="DW251" s="94"/>
      <c r="DX251" s="94"/>
      <c r="DY251" s="94"/>
      <c r="DZ251" s="94"/>
      <c r="EA251" s="94"/>
      <c r="EB251" s="94"/>
      <c r="EC251" s="94"/>
      <c r="ED251" s="94"/>
      <c r="EE251" s="94"/>
      <c r="EF251" s="94"/>
      <c r="EG251" s="94"/>
      <c r="EH251" s="94"/>
      <c r="EI251" s="94"/>
      <c r="EJ251" s="94"/>
      <c r="EK251" s="94"/>
      <c r="EL251" s="94"/>
      <c r="EM251" s="94"/>
      <c r="EN251" s="94"/>
      <c r="EO251" s="94"/>
      <c r="EP251" s="94"/>
      <c r="EQ251" s="94"/>
      <c r="ER251" s="94"/>
      <c r="ES251" s="94"/>
      <c r="ET251" s="94"/>
      <c r="EU251" s="94"/>
      <c r="EV251" s="94"/>
      <c r="EW251" s="94"/>
      <c r="EX251" s="94"/>
      <c r="EY251" s="94"/>
      <c r="EZ251" s="94"/>
      <c r="FA251" s="94"/>
      <c r="FB251" s="94"/>
      <c r="FC251" s="94"/>
      <c r="FD251" s="94"/>
      <c r="FE251" s="94"/>
      <c r="FF251" s="94"/>
      <c r="FG251" s="94"/>
      <c r="FH251" s="94"/>
      <c r="FI251" s="94"/>
      <c r="FJ251" s="94"/>
      <c r="FK251" s="94"/>
      <c r="FL251" s="94"/>
      <c r="FM251" s="94"/>
      <c r="FN251" s="94"/>
      <c r="FO251" s="94"/>
      <c r="FP251" s="94"/>
      <c r="FQ251" s="94"/>
      <c r="FR251" s="94"/>
      <c r="FS251" s="94"/>
      <c r="FT251" s="94"/>
      <c r="FU251" s="94"/>
      <c r="FV251" s="94"/>
      <c r="FW251" s="94"/>
      <c r="FX251" s="94"/>
      <c r="FY251" s="94"/>
      <c r="FZ251" s="94"/>
      <c r="GA251" s="94"/>
      <c r="GB251" s="94"/>
      <c r="GC251" s="94"/>
      <c r="GD251" s="94"/>
      <c r="GE251" s="94"/>
      <c r="GF251" s="94"/>
      <c r="GG251" s="94"/>
      <c r="GH251" s="94"/>
      <c r="GI251" s="94"/>
      <c r="GJ251" s="94"/>
      <c r="GK251" s="94"/>
      <c r="GL251" s="94"/>
      <c r="GM251" s="94"/>
      <c r="GN251" s="94"/>
      <c r="GO251" s="94"/>
      <c r="GP251" s="94"/>
      <c r="GQ251" s="94"/>
      <c r="GR251" s="94"/>
    </row>
    <row r="252" spans="2:200">
      <c r="B252" s="115"/>
      <c r="C252" s="94"/>
      <c r="D252" s="94"/>
      <c r="E252" s="94"/>
      <c r="F252" s="94"/>
      <c r="G252" s="94"/>
      <c r="H252" s="94"/>
      <c r="I252" s="84"/>
      <c r="J252" s="94"/>
      <c r="K252" s="94"/>
      <c r="L252" s="94"/>
      <c r="M252" s="94"/>
      <c r="N252" s="94"/>
      <c r="O252" s="94"/>
      <c r="P252" s="94"/>
      <c r="Q252" s="94"/>
      <c r="R252" s="94"/>
      <c r="S252" s="84"/>
      <c r="T252" s="84"/>
      <c r="U252" s="84"/>
      <c r="V252" s="94"/>
      <c r="W252" s="94"/>
      <c r="X252" s="94"/>
      <c r="Y252" s="94"/>
      <c r="Z252" s="94"/>
      <c r="AA252" s="94"/>
      <c r="AB252" s="94"/>
      <c r="AC252" s="84"/>
      <c r="AD252" s="94"/>
      <c r="AE252" s="94"/>
      <c r="AF252" s="94"/>
      <c r="AG252" s="94"/>
      <c r="AH252" s="94"/>
      <c r="AI252" s="94"/>
      <c r="AJ252" s="94"/>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15"/>
      <c r="CD252" s="115"/>
      <c r="CE252" s="115"/>
      <c r="CF252" s="115"/>
      <c r="CG252" s="115"/>
      <c r="CH252" s="115"/>
      <c r="CI252" s="115"/>
      <c r="CJ252" s="115"/>
      <c r="CK252" s="115"/>
      <c r="CL252" s="115"/>
      <c r="CM252" s="115"/>
      <c r="CN252" s="115"/>
      <c r="CO252" s="115"/>
      <c r="CP252" s="115"/>
      <c r="CQ252" s="115"/>
      <c r="CR252" s="115"/>
      <c r="CS252" s="115"/>
      <c r="CT252" s="115"/>
      <c r="CU252" s="115"/>
      <c r="CV252" s="115"/>
      <c r="CW252" s="115"/>
      <c r="CX252" s="115"/>
      <c r="CY252" s="115"/>
      <c r="CZ252" s="115"/>
      <c r="DA252" s="115"/>
      <c r="DB252" s="115"/>
      <c r="DC252" s="115"/>
      <c r="DD252" s="115"/>
      <c r="DE252" s="115"/>
      <c r="DF252" s="115"/>
      <c r="DG252" s="115"/>
      <c r="DH252" s="115"/>
      <c r="DI252" s="115"/>
      <c r="DJ252" s="115"/>
      <c r="DK252" s="115"/>
      <c r="DL252" s="115"/>
      <c r="DM252" s="115"/>
      <c r="DN252" s="115"/>
      <c r="DO252" s="115"/>
      <c r="DP252" s="115"/>
      <c r="DQ252" s="115"/>
      <c r="DR252" s="115"/>
      <c r="DS252" s="115"/>
      <c r="DT252" s="115"/>
      <c r="DU252" s="115"/>
      <c r="DV252" s="115"/>
      <c r="DW252" s="115"/>
      <c r="DX252" s="115"/>
      <c r="DY252" s="115"/>
      <c r="DZ252" s="115"/>
      <c r="EA252" s="115"/>
      <c r="EB252" s="115"/>
      <c r="EC252" s="115"/>
      <c r="ED252" s="115"/>
      <c r="EE252" s="115"/>
      <c r="EF252" s="115"/>
      <c r="EG252" s="115"/>
      <c r="EH252" s="115"/>
      <c r="EI252" s="115"/>
      <c r="EJ252" s="115"/>
      <c r="EK252" s="115"/>
      <c r="EL252" s="115"/>
      <c r="EM252" s="115"/>
      <c r="EN252" s="115"/>
      <c r="EO252" s="115"/>
      <c r="EP252" s="115"/>
      <c r="EQ252" s="115"/>
      <c r="ER252" s="115"/>
      <c r="ES252" s="115"/>
      <c r="ET252" s="115"/>
      <c r="EU252" s="115"/>
      <c r="EV252" s="115"/>
      <c r="EW252" s="115"/>
      <c r="EX252" s="115"/>
      <c r="EY252" s="115"/>
      <c r="EZ252" s="115"/>
      <c r="FA252" s="115"/>
      <c r="FB252" s="115"/>
      <c r="FC252" s="115"/>
      <c r="FD252" s="115"/>
      <c r="FE252" s="115"/>
      <c r="FF252" s="115"/>
      <c r="FG252" s="115"/>
      <c r="FH252" s="115"/>
      <c r="FI252" s="115"/>
      <c r="FJ252" s="115"/>
      <c r="FK252" s="115"/>
      <c r="FL252" s="115"/>
      <c r="FM252" s="115"/>
      <c r="FN252" s="115"/>
      <c r="FO252" s="115"/>
      <c r="FP252" s="115"/>
      <c r="FQ252" s="115"/>
      <c r="FR252" s="115"/>
      <c r="FS252" s="115"/>
      <c r="FT252" s="115"/>
      <c r="FU252" s="115"/>
      <c r="FV252" s="115"/>
      <c r="FW252" s="115"/>
      <c r="FX252" s="115"/>
      <c r="FY252" s="115"/>
      <c r="FZ252" s="115"/>
      <c r="GA252" s="115"/>
      <c r="GB252" s="115"/>
      <c r="GC252" s="115"/>
      <c r="GD252" s="115"/>
      <c r="GE252" s="115"/>
      <c r="GF252" s="115"/>
      <c r="GG252" s="115"/>
      <c r="GH252" s="115"/>
      <c r="GI252" s="115"/>
      <c r="GJ252" s="115"/>
      <c r="GK252" s="115"/>
      <c r="GL252" s="115"/>
      <c r="GM252" s="115"/>
      <c r="GN252" s="115"/>
      <c r="GO252" s="115"/>
      <c r="GP252" s="115"/>
      <c r="GQ252" s="115"/>
      <c r="GR252" s="115"/>
    </row>
    <row r="253" spans="2:200">
      <c r="B253" s="115"/>
      <c r="C253" s="94"/>
      <c r="D253" s="94"/>
      <c r="E253" s="94"/>
      <c r="F253" s="94"/>
      <c r="G253" s="94"/>
      <c r="H253" s="94"/>
      <c r="I253" s="84"/>
      <c r="J253" s="94"/>
      <c r="K253" s="94"/>
      <c r="L253" s="94"/>
      <c r="M253" s="94"/>
      <c r="N253" s="94"/>
      <c r="O253" s="94"/>
      <c r="P253" s="94"/>
      <c r="Q253" s="94"/>
      <c r="R253" s="94"/>
      <c r="S253" s="84"/>
      <c r="T253" s="84"/>
      <c r="U253" s="84"/>
      <c r="V253" s="94"/>
      <c r="W253" s="94"/>
      <c r="X253" s="94"/>
      <c r="Y253" s="94"/>
      <c r="Z253" s="94"/>
      <c r="AA253" s="94"/>
      <c r="AB253" s="94"/>
      <c r="AC253" s="8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row>
    <row r="254" spans="2:200">
      <c r="B254" s="115"/>
      <c r="C254" s="94"/>
      <c r="D254" s="94"/>
      <c r="E254" s="94"/>
      <c r="F254" s="94"/>
      <c r="G254" s="94"/>
      <c r="H254" s="94"/>
      <c r="I254" s="84"/>
      <c r="J254" s="94"/>
      <c r="K254" s="94"/>
      <c r="L254" s="94"/>
      <c r="M254" s="94"/>
      <c r="N254" s="94"/>
      <c r="O254" s="94"/>
      <c r="P254" s="94"/>
      <c r="Q254" s="94"/>
      <c r="R254" s="94"/>
      <c r="S254" s="84"/>
      <c r="T254" s="84"/>
      <c r="U254" s="84"/>
      <c r="V254" s="94"/>
      <c r="W254" s="94"/>
      <c r="X254" s="94"/>
      <c r="Y254" s="94"/>
      <c r="Z254" s="94"/>
      <c r="AA254" s="94"/>
      <c r="AB254" s="94"/>
      <c r="AC254" s="8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94"/>
      <c r="EM254" s="94"/>
      <c r="EN254" s="94"/>
      <c r="EO254" s="94"/>
      <c r="EP254" s="94"/>
      <c r="EQ254" s="94"/>
      <c r="ER254" s="94"/>
      <c r="ES254" s="94"/>
      <c r="ET254" s="94"/>
      <c r="EU254" s="94"/>
      <c r="EV254" s="94"/>
      <c r="EW254" s="94"/>
      <c r="EX254" s="94"/>
      <c r="EY254" s="94"/>
      <c r="EZ254" s="94"/>
      <c r="FA254" s="94"/>
      <c r="FB254" s="94"/>
      <c r="FC254" s="94"/>
      <c r="FD254" s="94"/>
      <c r="FE254" s="94"/>
      <c r="FF254" s="94"/>
      <c r="FG254" s="94"/>
      <c r="FH254" s="94"/>
      <c r="FI254" s="94"/>
      <c r="FJ254" s="94"/>
      <c r="FK254" s="94"/>
      <c r="FL254" s="94"/>
      <c r="FM254" s="94"/>
      <c r="FN254" s="94"/>
      <c r="FO254" s="94"/>
      <c r="FP254" s="94"/>
      <c r="FQ254" s="94"/>
      <c r="FR254" s="94"/>
      <c r="FS254" s="94"/>
      <c r="FT254" s="94"/>
      <c r="FU254" s="94"/>
      <c r="FV254" s="94"/>
      <c r="FW254" s="94"/>
      <c r="FX254" s="94"/>
      <c r="FY254" s="94"/>
      <c r="FZ254" s="94"/>
      <c r="GA254" s="94"/>
      <c r="GB254" s="94"/>
      <c r="GC254" s="94"/>
      <c r="GD254" s="94"/>
      <c r="GE254" s="94"/>
      <c r="GF254" s="94"/>
      <c r="GG254" s="94"/>
      <c r="GH254" s="94"/>
      <c r="GI254" s="94"/>
      <c r="GJ254" s="94"/>
      <c r="GK254" s="94"/>
      <c r="GL254" s="94"/>
      <c r="GM254" s="94"/>
      <c r="GN254" s="94"/>
      <c r="GO254" s="94"/>
      <c r="GP254" s="94"/>
      <c r="GQ254" s="94"/>
      <c r="GR254" s="94"/>
    </row>
    <row r="255" spans="2:200">
      <c r="B255" s="115"/>
      <c r="C255" s="94"/>
      <c r="D255" s="94"/>
      <c r="E255" s="94"/>
      <c r="F255" s="94"/>
      <c r="G255" s="94"/>
      <c r="H255" s="94"/>
      <c r="I255" s="84"/>
      <c r="J255" s="94"/>
      <c r="K255" s="94"/>
      <c r="L255" s="94"/>
      <c r="M255" s="94"/>
      <c r="N255" s="94"/>
      <c r="O255" s="94"/>
      <c r="P255" s="94"/>
      <c r="Q255" s="94"/>
      <c r="R255" s="94"/>
      <c r="S255" s="84"/>
      <c r="T255" s="84"/>
      <c r="U255" s="84"/>
      <c r="V255" s="94"/>
      <c r="W255" s="94"/>
      <c r="X255" s="94"/>
      <c r="Y255" s="94"/>
      <c r="Z255" s="94"/>
      <c r="AA255" s="94"/>
      <c r="AB255" s="94"/>
      <c r="AC255" s="8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c r="DA255" s="94"/>
      <c r="DB255" s="94"/>
      <c r="DC255" s="94"/>
      <c r="DD255" s="94"/>
      <c r="DE255" s="94"/>
      <c r="DF255" s="94"/>
      <c r="DG255" s="94"/>
      <c r="DH255" s="94"/>
      <c r="DI255" s="94"/>
      <c r="DJ255" s="94"/>
      <c r="DK255" s="94"/>
      <c r="DL255" s="94"/>
      <c r="DM255" s="94"/>
      <c r="DN255" s="94"/>
      <c r="DO255" s="94"/>
      <c r="DP255" s="94"/>
      <c r="DQ255" s="94"/>
      <c r="DR255" s="94"/>
      <c r="DS255" s="94"/>
      <c r="DT255" s="94"/>
      <c r="DU255" s="94"/>
      <c r="DV255" s="94"/>
      <c r="DW255" s="94"/>
      <c r="DX255" s="94"/>
      <c r="DY255" s="94"/>
      <c r="DZ255" s="94"/>
      <c r="EA255" s="94"/>
      <c r="EB255" s="94"/>
      <c r="EC255" s="94"/>
      <c r="ED255" s="94"/>
      <c r="EE255" s="94"/>
      <c r="EF255" s="94"/>
      <c r="EG255" s="94"/>
      <c r="EH255" s="94"/>
      <c r="EI255" s="94"/>
      <c r="EJ255" s="94"/>
      <c r="EK255" s="94"/>
      <c r="EL255" s="94"/>
      <c r="EM255" s="94"/>
      <c r="EN255" s="94"/>
      <c r="EO255" s="94"/>
      <c r="EP255" s="94"/>
      <c r="EQ255" s="94"/>
      <c r="ER255" s="94"/>
      <c r="ES255" s="94"/>
      <c r="ET255" s="94"/>
      <c r="EU255" s="94"/>
      <c r="EV255" s="94"/>
      <c r="EW255" s="94"/>
      <c r="EX255" s="94"/>
      <c r="EY255" s="94"/>
      <c r="EZ255" s="94"/>
      <c r="FA255" s="94"/>
      <c r="FB255" s="94"/>
      <c r="FC255" s="94"/>
      <c r="FD255" s="94"/>
      <c r="FE255" s="94"/>
      <c r="FF255" s="94"/>
      <c r="FG255" s="94"/>
      <c r="FH255" s="94"/>
      <c r="FI255" s="94"/>
      <c r="FJ255" s="94"/>
      <c r="FK255" s="94"/>
      <c r="FL255" s="94"/>
      <c r="FM255" s="94"/>
      <c r="FN255" s="94"/>
      <c r="FO255" s="94"/>
      <c r="FP255" s="94"/>
      <c r="FQ255" s="94"/>
      <c r="FR255" s="94"/>
      <c r="FS255" s="94"/>
      <c r="FT255" s="94"/>
      <c r="FU255" s="94"/>
      <c r="FV255" s="94"/>
      <c r="FW255" s="94"/>
      <c r="FX255" s="94"/>
      <c r="FY255" s="94"/>
      <c r="FZ255" s="94"/>
      <c r="GA255" s="94"/>
      <c r="GB255" s="94"/>
      <c r="GC255" s="94"/>
      <c r="GD255" s="94"/>
      <c r="GE255" s="94"/>
      <c r="GF255" s="94"/>
      <c r="GG255" s="94"/>
      <c r="GH255" s="94"/>
      <c r="GI255" s="94"/>
      <c r="GJ255" s="94"/>
      <c r="GK255" s="94"/>
      <c r="GL255" s="94"/>
      <c r="GM255" s="94"/>
      <c r="GN255" s="94"/>
      <c r="GO255" s="94"/>
      <c r="GP255" s="94"/>
      <c r="GQ255" s="94"/>
      <c r="GR255" s="94"/>
    </row>
    <row r="256" spans="2:200">
      <c r="B256" s="115"/>
      <c r="C256" s="94"/>
      <c r="D256" s="94"/>
      <c r="E256" s="94"/>
      <c r="F256" s="94"/>
      <c r="G256" s="94"/>
      <c r="H256" s="94"/>
      <c r="I256" s="84"/>
      <c r="J256" s="94"/>
      <c r="K256" s="94"/>
      <c r="L256" s="94"/>
      <c r="M256" s="94"/>
      <c r="N256" s="94"/>
      <c r="O256" s="94"/>
      <c r="P256" s="94"/>
      <c r="Q256" s="94"/>
      <c r="R256" s="94"/>
      <c r="S256" s="84"/>
      <c r="T256" s="84"/>
      <c r="U256" s="84"/>
      <c r="V256" s="94"/>
      <c r="W256" s="94"/>
      <c r="X256" s="94"/>
      <c r="Y256" s="94"/>
      <c r="Z256" s="94"/>
      <c r="AA256" s="94"/>
      <c r="AB256" s="94"/>
      <c r="AC256" s="8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c r="DA256" s="94"/>
      <c r="DB256" s="94"/>
      <c r="DC256" s="94"/>
      <c r="DD256" s="94"/>
      <c r="DE256" s="94"/>
      <c r="DF256" s="94"/>
      <c r="DG256" s="94"/>
      <c r="DH256" s="94"/>
      <c r="DI256" s="94"/>
      <c r="DJ256" s="94"/>
      <c r="DK256" s="94"/>
      <c r="DL256" s="94"/>
      <c r="DM256" s="94"/>
      <c r="DN256" s="94"/>
      <c r="DO256" s="94"/>
      <c r="DP256" s="94"/>
      <c r="DQ256" s="94"/>
      <c r="DR256" s="94"/>
      <c r="DS256" s="94"/>
      <c r="DT256" s="94"/>
      <c r="DU256" s="94"/>
      <c r="DV256" s="94"/>
      <c r="DW256" s="94"/>
      <c r="DX256" s="94"/>
      <c r="DY256" s="94"/>
      <c r="DZ256" s="94"/>
      <c r="EA256" s="94"/>
      <c r="EB256" s="94"/>
      <c r="EC256" s="94"/>
      <c r="ED256" s="94"/>
      <c r="EE256" s="94"/>
      <c r="EF256" s="94"/>
      <c r="EG256" s="94"/>
      <c r="EH256" s="94"/>
      <c r="EI256" s="94"/>
      <c r="EJ256" s="94"/>
      <c r="EK256" s="94"/>
      <c r="EL256" s="94"/>
      <c r="EM256" s="94"/>
      <c r="EN256" s="94"/>
      <c r="EO256" s="94"/>
      <c r="EP256" s="94"/>
      <c r="EQ256" s="94"/>
      <c r="ER256" s="94"/>
      <c r="ES256" s="94"/>
      <c r="ET256" s="94"/>
      <c r="EU256" s="94"/>
      <c r="EV256" s="94"/>
      <c r="EW256" s="94"/>
      <c r="EX256" s="94"/>
      <c r="EY256" s="94"/>
      <c r="EZ256" s="94"/>
      <c r="FA256" s="94"/>
      <c r="FB256" s="94"/>
      <c r="FC256" s="94"/>
      <c r="FD256" s="94"/>
      <c r="FE256" s="94"/>
      <c r="FF256" s="94"/>
      <c r="FG256" s="94"/>
      <c r="FH256" s="94"/>
      <c r="FI256" s="94"/>
      <c r="FJ256" s="94"/>
      <c r="FK256" s="94"/>
      <c r="FL256" s="94"/>
      <c r="FM256" s="94"/>
      <c r="FN256" s="94"/>
      <c r="FO256" s="94"/>
      <c r="FP256" s="94"/>
      <c r="FQ256" s="94"/>
      <c r="FR256" s="94"/>
      <c r="FS256" s="94"/>
      <c r="FT256" s="94"/>
      <c r="FU256" s="94"/>
      <c r="FV256" s="94"/>
      <c r="FW256" s="94"/>
      <c r="FX256" s="94"/>
      <c r="FY256" s="94"/>
      <c r="FZ256" s="94"/>
      <c r="GA256" s="94"/>
      <c r="GB256" s="94"/>
      <c r="GC256" s="94"/>
      <c r="GD256" s="94"/>
      <c r="GE256" s="94"/>
      <c r="GF256" s="94"/>
      <c r="GG256" s="94"/>
      <c r="GH256" s="94"/>
      <c r="GI256" s="94"/>
      <c r="GJ256" s="94"/>
      <c r="GK256" s="94"/>
      <c r="GL256" s="94"/>
      <c r="GM256" s="94"/>
      <c r="GN256" s="94"/>
      <c r="GO256" s="94"/>
      <c r="GP256" s="94"/>
      <c r="GQ256" s="94"/>
      <c r="GR256" s="94"/>
    </row>
    <row r="257" spans="2:200">
      <c r="B257" s="115"/>
      <c r="C257" s="94"/>
      <c r="D257" s="94"/>
      <c r="E257" s="94"/>
      <c r="F257" s="94"/>
      <c r="G257" s="94"/>
      <c r="H257" s="94"/>
      <c r="I257" s="84"/>
      <c r="J257" s="94"/>
      <c r="K257" s="94"/>
      <c r="L257" s="94"/>
      <c r="M257" s="94"/>
      <c r="N257" s="94"/>
      <c r="O257" s="94"/>
      <c r="P257" s="94"/>
      <c r="Q257" s="94"/>
      <c r="R257" s="94"/>
      <c r="S257" s="84"/>
      <c r="T257" s="84"/>
      <c r="U257" s="84"/>
      <c r="V257" s="94"/>
      <c r="W257" s="94"/>
      <c r="X257" s="94"/>
      <c r="Y257" s="94"/>
      <c r="Z257" s="94"/>
      <c r="AA257" s="94"/>
      <c r="AB257" s="94"/>
      <c r="AC257" s="8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94"/>
      <c r="EM257" s="94"/>
      <c r="EN257" s="94"/>
      <c r="EO257" s="94"/>
      <c r="EP257" s="94"/>
      <c r="EQ257" s="94"/>
      <c r="ER257" s="94"/>
      <c r="ES257" s="94"/>
      <c r="ET257" s="94"/>
      <c r="EU257" s="94"/>
      <c r="EV257" s="94"/>
      <c r="EW257" s="94"/>
      <c r="EX257" s="94"/>
      <c r="EY257" s="94"/>
      <c r="EZ257" s="94"/>
      <c r="FA257" s="94"/>
      <c r="FB257" s="94"/>
      <c r="FC257" s="94"/>
      <c r="FD257" s="94"/>
      <c r="FE257" s="94"/>
      <c r="FF257" s="94"/>
      <c r="FG257" s="94"/>
      <c r="FH257" s="94"/>
      <c r="FI257" s="94"/>
      <c r="FJ257" s="94"/>
      <c r="FK257" s="94"/>
      <c r="FL257" s="94"/>
      <c r="FM257" s="94"/>
      <c r="FN257" s="94"/>
      <c r="FO257" s="94"/>
      <c r="FP257" s="94"/>
      <c r="FQ257" s="94"/>
      <c r="FR257" s="94"/>
      <c r="FS257" s="94"/>
      <c r="FT257" s="94"/>
      <c r="FU257" s="94"/>
      <c r="FV257" s="94"/>
      <c r="FW257" s="94"/>
      <c r="FX257" s="94"/>
      <c r="FY257" s="94"/>
      <c r="FZ257" s="94"/>
      <c r="GA257" s="94"/>
      <c r="GB257" s="94"/>
      <c r="GC257" s="94"/>
      <c r="GD257" s="94"/>
      <c r="GE257" s="94"/>
      <c r="GF257" s="94"/>
      <c r="GG257" s="94"/>
      <c r="GH257" s="94"/>
      <c r="GI257" s="94"/>
      <c r="GJ257" s="94"/>
      <c r="GK257" s="94"/>
      <c r="GL257" s="94"/>
      <c r="GM257" s="94"/>
      <c r="GN257" s="94"/>
      <c r="GO257" s="94"/>
      <c r="GP257" s="94"/>
      <c r="GQ257" s="94"/>
      <c r="GR257" s="94"/>
    </row>
    <row r="258" spans="2:200">
      <c r="B258" s="115"/>
      <c r="C258" s="94"/>
      <c r="D258" s="94"/>
      <c r="E258" s="94"/>
      <c r="F258" s="94"/>
      <c r="G258" s="94"/>
      <c r="H258" s="94"/>
      <c r="I258" s="84"/>
      <c r="J258" s="94"/>
      <c r="K258" s="94"/>
      <c r="L258" s="94"/>
      <c r="M258" s="94"/>
      <c r="N258" s="94"/>
      <c r="O258" s="94"/>
      <c r="P258" s="94"/>
      <c r="Q258" s="94"/>
      <c r="R258" s="94"/>
      <c r="S258" s="84"/>
      <c r="T258" s="84"/>
      <c r="U258" s="84"/>
      <c r="V258" s="94"/>
      <c r="W258" s="94"/>
      <c r="X258" s="94"/>
      <c r="Y258" s="94"/>
      <c r="Z258" s="94"/>
      <c r="AA258" s="94"/>
      <c r="AB258" s="94"/>
      <c r="AC258" s="8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c r="DA258" s="94"/>
      <c r="DB258" s="94"/>
      <c r="DC258" s="94"/>
      <c r="DD258" s="94"/>
      <c r="DE258" s="94"/>
      <c r="DF258" s="94"/>
      <c r="DG258" s="94"/>
      <c r="DH258" s="94"/>
      <c r="DI258" s="94"/>
      <c r="DJ258" s="94"/>
      <c r="DK258" s="94"/>
      <c r="DL258" s="94"/>
      <c r="DM258" s="94"/>
      <c r="DN258" s="94"/>
      <c r="DO258" s="94"/>
      <c r="DP258" s="94"/>
      <c r="DQ258" s="94"/>
      <c r="DR258" s="94"/>
      <c r="DS258" s="94"/>
      <c r="DT258" s="94"/>
      <c r="DU258" s="94"/>
      <c r="DV258" s="94"/>
      <c r="DW258" s="94"/>
      <c r="DX258" s="94"/>
      <c r="DY258" s="94"/>
      <c r="DZ258" s="94"/>
      <c r="EA258" s="94"/>
      <c r="EB258" s="94"/>
      <c r="EC258" s="94"/>
      <c r="ED258" s="94"/>
      <c r="EE258" s="94"/>
      <c r="EF258" s="94"/>
      <c r="EG258" s="94"/>
      <c r="EH258" s="94"/>
      <c r="EI258" s="94"/>
      <c r="EJ258" s="94"/>
      <c r="EK258" s="94"/>
      <c r="EL258" s="94"/>
      <c r="EM258" s="94"/>
      <c r="EN258" s="94"/>
      <c r="EO258" s="94"/>
      <c r="EP258" s="94"/>
      <c r="EQ258" s="94"/>
      <c r="ER258" s="94"/>
      <c r="ES258" s="94"/>
      <c r="ET258" s="94"/>
      <c r="EU258" s="94"/>
      <c r="EV258" s="94"/>
      <c r="EW258" s="94"/>
      <c r="EX258" s="94"/>
      <c r="EY258" s="94"/>
      <c r="EZ258" s="94"/>
      <c r="FA258" s="94"/>
      <c r="FB258" s="94"/>
      <c r="FC258" s="94"/>
      <c r="FD258" s="94"/>
      <c r="FE258" s="94"/>
      <c r="FF258" s="94"/>
      <c r="FG258" s="94"/>
      <c r="FH258" s="94"/>
      <c r="FI258" s="94"/>
      <c r="FJ258" s="94"/>
      <c r="FK258" s="94"/>
      <c r="FL258" s="94"/>
      <c r="FM258" s="94"/>
      <c r="FN258" s="94"/>
      <c r="FO258" s="94"/>
      <c r="FP258" s="94"/>
      <c r="FQ258" s="94"/>
      <c r="FR258" s="94"/>
      <c r="FS258" s="94"/>
      <c r="FT258" s="94"/>
      <c r="FU258" s="94"/>
      <c r="FV258" s="94"/>
      <c r="FW258" s="94"/>
      <c r="FX258" s="94"/>
      <c r="FY258" s="94"/>
      <c r="FZ258" s="94"/>
      <c r="GA258" s="94"/>
      <c r="GB258" s="94"/>
      <c r="GC258" s="94"/>
      <c r="GD258" s="94"/>
      <c r="GE258" s="94"/>
      <c r="GF258" s="94"/>
      <c r="GG258" s="94"/>
      <c r="GH258" s="94"/>
      <c r="GI258" s="94"/>
      <c r="GJ258" s="94"/>
      <c r="GK258" s="94"/>
      <c r="GL258" s="94"/>
      <c r="GM258" s="94"/>
      <c r="GN258" s="94"/>
      <c r="GO258" s="94"/>
      <c r="GP258" s="94"/>
      <c r="GQ258" s="94"/>
      <c r="GR258" s="94"/>
    </row>
    <row r="259" spans="2:200">
      <c r="B259" s="115"/>
      <c r="C259" s="94"/>
      <c r="D259" s="94"/>
      <c r="E259" s="94"/>
      <c r="F259" s="94"/>
      <c r="G259" s="94"/>
      <c r="H259" s="94"/>
      <c r="I259" s="84"/>
      <c r="J259" s="94"/>
      <c r="K259" s="94"/>
      <c r="L259" s="94"/>
      <c r="M259" s="94"/>
      <c r="N259" s="94"/>
      <c r="O259" s="94"/>
      <c r="P259" s="94"/>
      <c r="Q259" s="94"/>
      <c r="R259" s="94"/>
      <c r="S259" s="84"/>
      <c r="T259" s="84"/>
      <c r="U259" s="84"/>
      <c r="V259" s="94"/>
      <c r="W259" s="94"/>
      <c r="X259" s="94"/>
      <c r="Y259" s="94"/>
      <c r="Z259" s="94"/>
      <c r="AA259" s="94"/>
      <c r="AB259" s="94"/>
      <c r="AC259" s="8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c r="DA259" s="94"/>
      <c r="DB259" s="94"/>
      <c r="DC259" s="94"/>
      <c r="DD259" s="94"/>
      <c r="DE259" s="94"/>
      <c r="DF259" s="94"/>
      <c r="DG259" s="94"/>
      <c r="DH259" s="94"/>
      <c r="DI259" s="94"/>
      <c r="DJ259" s="94"/>
      <c r="DK259" s="94"/>
      <c r="DL259" s="94"/>
      <c r="DM259" s="94"/>
      <c r="DN259" s="94"/>
      <c r="DO259" s="94"/>
      <c r="DP259" s="94"/>
      <c r="DQ259" s="94"/>
      <c r="DR259" s="94"/>
      <c r="DS259" s="94"/>
      <c r="DT259" s="94"/>
      <c r="DU259" s="94"/>
      <c r="DV259" s="94"/>
      <c r="DW259" s="94"/>
      <c r="DX259" s="94"/>
      <c r="DY259" s="94"/>
      <c r="DZ259" s="94"/>
      <c r="EA259" s="94"/>
      <c r="EB259" s="94"/>
      <c r="EC259" s="94"/>
      <c r="ED259" s="94"/>
      <c r="EE259" s="94"/>
      <c r="EF259" s="94"/>
      <c r="EG259" s="94"/>
      <c r="EH259" s="94"/>
      <c r="EI259" s="94"/>
      <c r="EJ259" s="94"/>
      <c r="EK259" s="94"/>
      <c r="EL259" s="94"/>
      <c r="EM259" s="94"/>
      <c r="EN259" s="94"/>
      <c r="EO259" s="94"/>
      <c r="EP259" s="94"/>
      <c r="EQ259" s="94"/>
      <c r="ER259" s="94"/>
      <c r="ES259" s="94"/>
      <c r="ET259" s="94"/>
      <c r="EU259" s="94"/>
      <c r="EV259" s="94"/>
      <c r="EW259" s="94"/>
      <c r="EX259" s="94"/>
      <c r="EY259" s="94"/>
      <c r="EZ259" s="94"/>
      <c r="FA259" s="94"/>
      <c r="FB259" s="94"/>
      <c r="FC259" s="94"/>
      <c r="FD259" s="94"/>
      <c r="FE259" s="94"/>
      <c r="FF259" s="94"/>
      <c r="FG259" s="94"/>
      <c r="FH259" s="94"/>
      <c r="FI259" s="94"/>
      <c r="FJ259" s="94"/>
      <c r="FK259" s="94"/>
      <c r="FL259" s="94"/>
      <c r="FM259" s="94"/>
      <c r="FN259" s="94"/>
      <c r="FO259" s="94"/>
      <c r="FP259" s="94"/>
      <c r="FQ259" s="94"/>
      <c r="FR259" s="94"/>
      <c r="FS259" s="94"/>
      <c r="FT259" s="94"/>
      <c r="FU259" s="94"/>
      <c r="FV259" s="94"/>
      <c r="FW259" s="94"/>
      <c r="FX259" s="94"/>
      <c r="FY259" s="94"/>
      <c r="FZ259" s="94"/>
      <c r="GA259" s="94"/>
      <c r="GB259" s="94"/>
      <c r="GC259" s="94"/>
      <c r="GD259" s="94"/>
      <c r="GE259" s="94"/>
      <c r="GF259" s="94"/>
      <c r="GG259" s="94"/>
      <c r="GH259" s="94"/>
      <c r="GI259" s="94"/>
      <c r="GJ259" s="94"/>
      <c r="GK259" s="94"/>
      <c r="GL259" s="94"/>
      <c r="GM259" s="94"/>
      <c r="GN259" s="94"/>
      <c r="GO259" s="94"/>
      <c r="GP259" s="94"/>
      <c r="GQ259" s="94"/>
      <c r="GR259" s="94"/>
    </row>
    <row r="260" spans="2:200">
      <c r="B260" s="115"/>
      <c r="C260" s="94"/>
      <c r="D260" s="94"/>
      <c r="E260" s="94"/>
      <c r="F260" s="94"/>
      <c r="G260" s="94"/>
      <c r="H260" s="94"/>
      <c r="I260" s="84"/>
      <c r="J260" s="94"/>
      <c r="K260" s="94"/>
      <c r="L260" s="94"/>
      <c r="M260" s="94"/>
      <c r="N260" s="94"/>
      <c r="O260" s="94"/>
      <c r="P260" s="94"/>
      <c r="Q260" s="94"/>
      <c r="R260" s="94"/>
      <c r="S260" s="84"/>
      <c r="T260" s="84"/>
      <c r="U260" s="84"/>
      <c r="V260" s="94"/>
      <c r="W260" s="94"/>
      <c r="X260" s="94"/>
      <c r="Y260" s="94"/>
      <c r="Z260" s="94"/>
      <c r="AA260" s="94"/>
      <c r="AB260" s="94"/>
      <c r="AC260" s="8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c r="EL260" s="94"/>
      <c r="EM260" s="94"/>
      <c r="EN260" s="94"/>
      <c r="EO260" s="94"/>
      <c r="EP260" s="94"/>
      <c r="EQ260" s="94"/>
      <c r="ER260" s="94"/>
      <c r="ES260" s="94"/>
      <c r="ET260" s="94"/>
      <c r="EU260" s="94"/>
      <c r="EV260" s="94"/>
      <c r="EW260" s="94"/>
      <c r="EX260" s="94"/>
      <c r="EY260" s="94"/>
      <c r="EZ260" s="94"/>
      <c r="FA260" s="94"/>
      <c r="FB260" s="94"/>
      <c r="FC260" s="94"/>
      <c r="FD260" s="94"/>
      <c r="FE260" s="94"/>
      <c r="FF260" s="94"/>
      <c r="FG260" s="94"/>
      <c r="FH260" s="94"/>
      <c r="FI260" s="94"/>
      <c r="FJ260" s="94"/>
      <c r="FK260" s="94"/>
      <c r="FL260" s="94"/>
      <c r="FM260" s="94"/>
      <c r="FN260" s="94"/>
      <c r="FO260" s="94"/>
      <c r="FP260" s="94"/>
      <c r="FQ260" s="94"/>
      <c r="FR260" s="94"/>
      <c r="FS260" s="94"/>
      <c r="FT260" s="94"/>
      <c r="FU260" s="94"/>
      <c r="FV260" s="94"/>
      <c r="FW260" s="94"/>
      <c r="FX260" s="94"/>
      <c r="FY260" s="94"/>
      <c r="FZ260" s="94"/>
      <c r="GA260" s="94"/>
      <c r="GB260" s="94"/>
      <c r="GC260" s="94"/>
      <c r="GD260" s="94"/>
      <c r="GE260" s="94"/>
      <c r="GF260" s="94"/>
      <c r="GG260" s="94"/>
      <c r="GH260" s="94"/>
      <c r="GI260" s="94"/>
      <c r="GJ260" s="94"/>
      <c r="GK260" s="94"/>
      <c r="GL260" s="94"/>
      <c r="GM260" s="94"/>
      <c r="GN260" s="94"/>
      <c r="GO260" s="94"/>
      <c r="GP260" s="94"/>
      <c r="GQ260" s="94"/>
      <c r="GR260" s="94"/>
    </row>
    <row r="261" spans="2:200">
      <c r="B261" s="115"/>
      <c r="C261" s="94"/>
      <c r="D261" s="94"/>
      <c r="E261" s="94"/>
      <c r="F261" s="94"/>
      <c r="G261" s="94"/>
      <c r="H261" s="94"/>
      <c r="I261" s="84"/>
      <c r="J261" s="94"/>
      <c r="K261" s="94"/>
      <c r="L261" s="94"/>
      <c r="M261" s="94"/>
      <c r="N261" s="94"/>
      <c r="O261" s="94"/>
      <c r="P261" s="94"/>
      <c r="Q261" s="94"/>
      <c r="R261" s="94"/>
      <c r="S261" s="84"/>
      <c r="T261" s="84"/>
      <c r="U261" s="84"/>
      <c r="V261" s="94"/>
      <c r="W261" s="94"/>
      <c r="X261" s="94"/>
      <c r="Y261" s="94"/>
      <c r="Z261" s="94"/>
      <c r="AA261" s="94"/>
      <c r="AB261" s="94"/>
      <c r="AC261" s="8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94"/>
      <c r="DV261" s="94"/>
      <c r="DW261" s="94"/>
      <c r="DX261" s="94"/>
      <c r="DY261" s="94"/>
      <c r="DZ261" s="94"/>
      <c r="EA261" s="94"/>
      <c r="EB261" s="94"/>
      <c r="EC261" s="94"/>
      <c r="ED261" s="94"/>
      <c r="EE261" s="94"/>
      <c r="EF261" s="94"/>
      <c r="EG261" s="94"/>
      <c r="EH261" s="94"/>
      <c r="EI261" s="94"/>
      <c r="EJ261" s="94"/>
      <c r="EK261" s="94"/>
      <c r="EL261" s="94"/>
      <c r="EM261" s="94"/>
      <c r="EN261" s="94"/>
      <c r="EO261" s="94"/>
      <c r="EP261" s="94"/>
      <c r="EQ261" s="94"/>
      <c r="ER261" s="94"/>
      <c r="ES261" s="94"/>
      <c r="ET261" s="94"/>
      <c r="EU261" s="94"/>
      <c r="EV261" s="94"/>
      <c r="EW261" s="94"/>
      <c r="EX261" s="94"/>
      <c r="EY261" s="94"/>
      <c r="EZ261" s="94"/>
      <c r="FA261" s="94"/>
      <c r="FB261" s="94"/>
      <c r="FC261" s="94"/>
      <c r="FD261" s="94"/>
      <c r="FE261" s="94"/>
      <c r="FF261" s="94"/>
      <c r="FG261" s="94"/>
      <c r="FH261" s="94"/>
      <c r="FI261" s="94"/>
      <c r="FJ261" s="94"/>
      <c r="FK261" s="94"/>
      <c r="FL261" s="94"/>
      <c r="FM261" s="94"/>
      <c r="FN261" s="94"/>
      <c r="FO261" s="94"/>
      <c r="FP261" s="94"/>
      <c r="FQ261" s="94"/>
      <c r="FR261" s="94"/>
      <c r="FS261" s="94"/>
      <c r="FT261" s="94"/>
      <c r="FU261" s="94"/>
      <c r="FV261" s="94"/>
      <c r="FW261" s="94"/>
      <c r="FX261" s="94"/>
      <c r="FY261" s="94"/>
      <c r="FZ261" s="94"/>
      <c r="GA261" s="94"/>
      <c r="GB261" s="94"/>
      <c r="GC261" s="94"/>
      <c r="GD261" s="94"/>
      <c r="GE261" s="94"/>
      <c r="GF261" s="94"/>
      <c r="GG261" s="94"/>
      <c r="GH261" s="94"/>
      <c r="GI261" s="94"/>
      <c r="GJ261" s="94"/>
      <c r="GK261" s="94"/>
      <c r="GL261" s="94"/>
      <c r="GM261" s="94"/>
      <c r="GN261" s="94"/>
      <c r="GO261" s="94"/>
      <c r="GP261" s="94"/>
      <c r="GQ261" s="94"/>
      <c r="GR261" s="94"/>
    </row>
    <row r="262" spans="2:200">
      <c r="B262" s="115"/>
      <c r="C262" s="94"/>
      <c r="D262" s="94"/>
      <c r="E262" s="94"/>
      <c r="F262" s="94"/>
      <c r="G262" s="94"/>
      <c r="H262" s="94"/>
      <c r="I262" s="84"/>
      <c r="J262" s="94"/>
      <c r="K262" s="94"/>
      <c r="L262" s="94"/>
      <c r="M262" s="94"/>
      <c r="N262" s="94"/>
      <c r="O262" s="94"/>
      <c r="P262" s="94"/>
      <c r="Q262" s="94"/>
      <c r="R262" s="94"/>
      <c r="S262" s="84"/>
      <c r="T262" s="84"/>
      <c r="U262" s="84"/>
      <c r="V262" s="94"/>
      <c r="W262" s="94"/>
      <c r="X262" s="94"/>
      <c r="Y262" s="94"/>
      <c r="Z262" s="94"/>
      <c r="AA262" s="94"/>
      <c r="AB262" s="94"/>
      <c r="AC262" s="8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c r="DA262" s="94"/>
      <c r="DB262" s="94"/>
      <c r="DC262" s="94"/>
      <c r="DD262" s="94"/>
      <c r="DE262" s="94"/>
      <c r="DF262" s="94"/>
      <c r="DG262" s="94"/>
      <c r="DH262" s="94"/>
      <c r="DI262" s="94"/>
      <c r="DJ262" s="94"/>
      <c r="DK262" s="94"/>
      <c r="DL262" s="94"/>
      <c r="DM262" s="94"/>
      <c r="DN262" s="94"/>
      <c r="DO262" s="94"/>
      <c r="DP262" s="94"/>
      <c r="DQ262" s="94"/>
      <c r="DR262" s="94"/>
      <c r="DS262" s="94"/>
      <c r="DT262" s="94"/>
      <c r="DU262" s="94"/>
      <c r="DV262" s="94"/>
      <c r="DW262" s="94"/>
      <c r="DX262" s="94"/>
      <c r="DY262" s="94"/>
      <c r="DZ262" s="94"/>
      <c r="EA262" s="94"/>
      <c r="EB262" s="94"/>
      <c r="EC262" s="94"/>
      <c r="ED262" s="94"/>
      <c r="EE262" s="94"/>
      <c r="EF262" s="94"/>
      <c r="EG262" s="94"/>
      <c r="EH262" s="94"/>
      <c r="EI262" s="94"/>
      <c r="EJ262" s="94"/>
      <c r="EK262" s="94"/>
      <c r="EL262" s="94"/>
      <c r="EM262" s="94"/>
      <c r="EN262" s="94"/>
      <c r="EO262" s="94"/>
      <c r="EP262" s="94"/>
      <c r="EQ262" s="94"/>
      <c r="ER262" s="94"/>
      <c r="ES262" s="94"/>
      <c r="ET262" s="94"/>
      <c r="EU262" s="94"/>
      <c r="EV262" s="94"/>
      <c r="EW262" s="94"/>
      <c r="EX262" s="94"/>
      <c r="EY262" s="94"/>
      <c r="EZ262" s="94"/>
      <c r="FA262" s="94"/>
      <c r="FB262" s="94"/>
      <c r="FC262" s="94"/>
      <c r="FD262" s="94"/>
      <c r="FE262" s="94"/>
      <c r="FF262" s="94"/>
      <c r="FG262" s="94"/>
      <c r="FH262" s="94"/>
      <c r="FI262" s="94"/>
      <c r="FJ262" s="94"/>
      <c r="FK262" s="94"/>
      <c r="FL262" s="94"/>
      <c r="FM262" s="94"/>
      <c r="FN262" s="94"/>
      <c r="FO262" s="94"/>
      <c r="FP262" s="94"/>
      <c r="FQ262" s="94"/>
      <c r="FR262" s="94"/>
      <c r="FS262" s="94"/>
      <c r="FT262" s="94"/>
      <c r="FU262" s="94"/>
      <c r="FV262" s="94"/>
      <c r="FW262" s="94"/>
      <c r="FX262" s="94"/>
      <c r="FY262" s="94"/>
      <c r="FZ262" s="94"/>
      <c r="GA262" s="94"/>
      <c r="GB262" s="94"/>
      <c r="GC262" s="94"/>
      <c r="GD262" s="94"/>
      <c r="GE262" s="94"/>
      <c r="GF262" s="94"/>
      <c r="GG262" s="94"/>
      <c r="GH262" s="94"/>
      <c r="GI262" s="94"/>
      <c r="GJ262" s="94"/>
      <c r="GK262" s="94"/>
      <c r="GL262" s="94"/>
      <c r="GM262" s="94"/>
      <c r="GN262" s="94"/>
      <c r="GO262" s="94"/>
      <c r="GP262" s="94"/>
      <c r="GQ262" s="94"/>
      <c r="GR262" s="94"/>
    </row>
    <row r="263" spans="2:200">
      <c r="B263" s="115"/>
      <c r="C263" s="94"/>
      <c r="D263" s="94"/>
      <c r="E263" s="94"/>
      <c r="F263" s="94"/>
      <c r="G263" s="94"/>
      <c r="H263" s="94"/>
      <c r="I263" s="84"/>
      <c r="J263" s="94"/>
      <c r="K263" s="94"/>
      <c r="L263" s="94"/>
      <c r="M263" s="94"/>
      <c r="N263" s="94"/>
      <c r="O263" s="94"/>
      <c r="P263" s="94"/>
      <c r="Q263" s="94"/>
      <c r="R263" s="94"/>
      <c r="S263" s="84"/>
      <c r="T263" s="84"/>
      <c r="U263" s="84"/>
      <c r="V263" s="94"/>
      <c r="W263" s="94"/>
      <c r="X263" s="94"/>
      <c r="Y263" s="94"/>
      <c r="Z263" s="94"/>
      <c r="AA263" s="94"/>
      <c r="AB263" s="94"/>
      <c r="AC263" s="8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94"/>
      <c r="DG263" s="94"/>
      <c r="DH263" s="94"/>
      <c r="DI263" s="94"/>
      <c r="DJ263" s="94"/>
      <c r="DK263" s="94"/>
      <c r="DL263" s="94"/>
      <c r="DM263" s="94"/>
      <c r="DN263" s="94"/>
      <c r="DO263" s="94"/>
      <c r="DP263" s="94"/>
      <c r="DQ263" s="94"/>
      <c r="DR263" s="94"/>
      <c r="DS263" s="94"/>
      <c r="DT263" s="94"/>
      <c r="DU263" s="94"/>
      <c r="DV263" s="94"/>
      <c r="DW263" s="94"/>
      <c r="DX263" s="94"/>
      <c r="DY263" s="94"/>
      <c r="DZ263" s="94"/>
      <c r="EA263" s="94"/>
      <c r="EB263" s="94"/>
      <c r="EC263" s="94"/>
      <c r="ED263" s="94"/>
      <c r="EE263" s="94"/>
      <c r="EF263" s="94"/>
      <c r="EG263" s="94"/>
      <c r="EH263" s="94"/>
      <c r="EI263" s="94"/>
      <c r="EJ263" s="94"/>
      <c r="EK263" s="94"/>
      <c r="EL263" s="94"/>
      <c r="EM263" s="94"/>
      <c r="EN263" s="94"/>
      <c r="EO263" s="94"/>
      <c r="EP263" s="94"/>
      <c r="EQ263" s="94"/>
      <c r="ER263" s="94"/>
      <c r="ES263" s="94"/>
      <c r="ET263" s="94"/>
      <c r="EU263" s="94"/>
      <c r="EV263" s="94"/>
      <c r="EW263" s="94"/>
      <c r="EX263" s="94"/>
      <c r="EY263" s="94"/>
      <c r="EZ263" s="94"/>
      <c r="FA263" s="94"/>
      <c r="FB263" s="94"/>
      <c r="FC263" s="94"/>
      <c r="FD263" s="94"/>
      <c r="FE263" s="94"/>
      <c r="FF263" s="94"/>
      <c r="FG263" s="94"/>
      <c r="FH263" s="94"/>
      <c r="FI263" s="94"/>
      <c r="FJ263" s="94"/>
      <c r="FK263" s="94"/>
      <c r="FL263" s="94"/>
      <c r="FM263" s="94"/>
      <c r="FN263" s="94"/>
      <c r="FO263" s="94"/>
      <c r="FP263" s="94"/>
      <c r="FQ263" s="94"/>
      <c r="FR263" s="94"/>
      <c r="FS263" s="94"/>
      <c r="FT263" s="94"/>
      <c r="FU263" s="94"/>
      <c r="FV263" s="94"/>
      <c r="FW263" s="94"/>
      <c r="FX263" s="94"/>
      <c r="FY263" s="94"/>
      <c r="FZ263" s="94"/>
      <c r="GA263" s="94"/>
      <c r="GB263" s="94"/>
      <c r="GC263" s="94"/>
      <c r="GD263" s="94"/>
      <c r="GE263" s="94"/>
      <c r="GF263" s="94"/>
      <c r="GG263" s="94"/>
      <c r="GH263" s="94"/>
      <c r="GI263" s="94"/>
      <c r="GJ263" s="94"/>
      <c r="GK263" s="94"/>
      <c r="GL263" s="94"/>
      <c r="GM263" s="94"/>
      <c r="GN263" s="94"/>
      <c r="GO263" s="94"/>
      <c r="GP263" s="94"/>
      <c r="GQ263" s="94"/>
      <c r="GR263" s="94"/>
    </row>
    <row r="264" spans="2:200">
      <c r="B264" s="115"/>
      <c r="C264" s="94"/>
      <c r="D264" s="94"/>
      <c r="E264" s="94"/>
      <c r="F264" s="94"/>
      <c r="G264" s="94"/>
      <c r="H264" s="94"/>
      <c r="I264" s="84"/>
      <c r="J264" s="94"/>
      <c r="K264" s="94"/>
      <c r="L264" s="94"/>
      <c r="M264" s="94"/>
      <c r="N264" s="94"/>
      <c r="O264" s="94"/>
      <c r="P264" s="94"/>
      <c r="Q264" s="94"/>
      <c r="R264" s="94"/>
      <c r="S264" s="84"/>
      <c r="T264" s="84"/>
      <c r="U264" s="84"/>
      <c r="V264" s="94"/>
      <c r="W264" s="94"/>
      <c r="X264" s="94"/>
      <c r="Y264" s="94"/>
      <c r="Z264" s="94"/>
      <c r="AA264" s="94"/>
      <c r="AB264" s="94"/>
      <c r="AC264" s="8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row>
    <row r="265" spans="2:200">
      <c r="B265" s="115"/>
      <c r="C265" s="94"/>
      <c r="D265" s="94"/>
      <c r="E265" s="94"/>
      <c r="F265" s="94"/>
      <c r="G265" s="94"/>
      <c r="H265" s="94"/>
      <c r="I265" s="84"/>
      <c r="J265" s="94"/>
      <c r="K265" s="94"/>
      <c r="L265" s="94"/>
      <c r="M265" s="94"/>
      <c r="N265" s="94"/>
      <c r="O265" s="94"/>
      <c r="P265" s="94"/>
      <c r="Q265" s="94"/>
      <c r="R265" s="94"/>
      <c r="S265" s="84"/>
      <c r="T265" s="84"/>
      <c r="U265" s="84"/>
      <c r="V265" s="94"/>
      <c r="W265" s="94"/>
      <c r="X265" s="94"/>
      <c r="Y265" s="94"/>
      <c r="Z265" s="94"/>
      <c r="AA265" s="94"/>
      <c r="AB265" s="94"/>
      <c r="AC265" s="8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row>
    <row r="266" spans="2:200">
      <c r="B266" s="115"/>
      <c r="C266" s="94"/>
      <c r="D266" s="94"/>
      <c r="E266" s="94"/>
      <c r="F266" s="94"/>
      <c r="G266" s="94"/>
      <c r="H266" s="94"/>
      <c r="I266" s="84"/>
      <c r="J266" s="94"/>
      <c r="K266" s="94"/>
      <c r="L266" s="94"/>
      <c r="M266" s="94"/>
      <c r="N266" s="94"/>
      <c r="O266" s="94"/>
      <c r="P266" s="94"/>
      <c r="Q266" s="94"/>
      <c r="R266" s="94"/>
      <c r="S266" s="84"/>
      <c r="T266" s="84"/>
      <c r="U266" s="84"/>
      <c r="V266" s="94"/>
      <c r="W266" s="94"/>
      <c r="X266" s="94"/>
      <c r="Y266" s="94"/>
      <c r="Z266" s="94"/>
      <c r="AA266" s="94"/>
      <c r="AB266" s="94"/>
      <c r="AC266" s="8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row>
    <row r="267" spans="2:200">
      <c r="B267" s="115"/>
      <c r="C267" s="94"/>
      <c r="D267" s="94"/>
      <c r="E267" s="94"/>
      <c r="F267" s="94"/>
      <c r="G267" s="94"/>
      <c r="H267" s="94"/>
      <c r="I267" s="84"/>
      <c r="J267" s="94"/>
      <c r="K267" s="94"/>
      <c r="L267" s="94"/>
      <c r="M267" s="94"/>
      <c r="N267" s="94"/>
      <c r="O267" s="94"/>
      <c r="P267" s="94"/>
      <c r="Q267" s="94"/>
      <c r="R267" s="94"/>
      <c r="S267" s="84"/>
      <c r="T267" s="84"/>
      <c r="U267" s="84"/>
      <c r="V267" s="94"/>
      <c r="W267" s="94"/>
      <c r="X267" s="94"/>
      <c r="Y267" s="94"/>
      <c r="Z267" s="94"/>
      <c r="AA267" s="94"/>
      <c r="AB267" s="94"/>
      <c r="AC267" s="8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94"/>
      <c r="FL267" s="94"/>
      <c r="FM267" s="94"/>
      <c r="FN267" s="94"/>
      <c r="FO267" s="94"/>
      <c r="FP267" s="94"/>
      <c r="FQ267" s="94"/>
      <c r="FR267" s="94"/>
      <c r="FS267" s="94"/>
      <c r="FT267" s="94"/>
      <c r="FU267" s="94"/>
      <c r="FV267" s="94"/>
      <c r="FW267" s="94"/>
      <c r="FX267" s="94"/>
      <c r="FY267" s="94"/>
      <c r="FZ267" s="94"/>
      <c r="GA267" s="94"/>
      <c r="GB267" s="94"/>
      <c r="GC267" s="94"/>
      <c r="GD267" s="94"/>
      <c r="GE267" s="94"/>
      <c r="GF267" s="94"/>
      <c r="GG267" s="94"/>
      <c r="GH267" s="94"/>
      <c r="GI267" s="94"/>
      <c r="GJ267" s="94"/>
      <c r="GK267" s="94"/>
      <c r="GL267" s="94"/>
      <c r="GM267" s="94"/>
      <c r="GN267" s="94"/>
      <c r="GO267" s="94"/>
      <c r="GP267" s="94"/>
      <c r="GQ267" s="94"/>
      <c r="GR267" s="94"/>
    </row>
    <row r="268" spans="2:200">
      <c r="B268" s="115"/>
      <c r="C268" s="94"/>
      <c r="D268" s="94"/>
      <c r="E268" s="94"/>
      <c r="F268" s="94"/>
      <c r="G268" s="94"/>
      <c r="H268" s="94"/>
      <c r="I268" s="84"/>
      <c r="J268" s="94"/>
      <c r="K268" s="94"/>
      <c r="L268" s="94"/>
      <c r="M268" s="94"/>
      <c r="N268" s="94"/>
      <c r="O268" s="94"/>
      <c r="P268" s="94"/>
      <c r="Q268" s="94"/>
      <c r="R268" s="94"/>
      <c r="S268" s="84"/>
      <c r="T268" s="84"/>
      <c r="U268" s="84"/>
      <c r="V268" s="94"/>
      <c r="W268" s="94"/>
      <c r="X268" s="94"/>
      <c r="Y268" s="94"/>
      <c r="Z268" s="94"/>
      <c r="AA268" s="94"/>
      <c r="AB268" s="94"/>
      <c r="AC268" s="8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c r="DA268" s="94"/>
      <c r="DB268" s="94"/>
      <c r="DC268" s="94"/>
      <c r="DD268" s="94"/>
      <c r="DE268" s="94"/>
      <c r="DF268" s="94"/>
      <c r="DG268" s="94"/>
      <c r="DH268" s="94"/>
      <c r="DI268" s="94"/>
      <c r="DJ268" s="94"/>
      <c r="DK268" s="94"/>
      <c r="DL268" s="94"/>
      <c r="DM268" s="94"/>
      <c r="DN268" s="94"/>
      <c r="DO268" s="94"/>
      <c r="DP268" s="94"/>
      <c r="DQ268" s="94"/>
      <c r="DR268" s="94"/>
      <c r="DS268" s="94"/>
      <c r="DT268" s="94"/>
      <c r="DU268" s="94"/>
      <c r="DV268" s="94"/>
      <c r="DW268" s="94"/>
      <c r="DX268" s="94"/>
      <c r="DY268" s="94"/>
      <c r="DZ268" s="94"/>
      <c r="EA268" s="94"/>
      <c r="EB268" s="94"/>
      <c r="EC268" s="94"/>
      <c r="ED268" s="94"/>
      <c r="EE268" s="94"/>
      <c r="EF268" s="94"/>
      <c r="EG268" s="94"/>
      <c r="EH268" s="94"/>
      <c r="EI268" s="94"/>
      <c r="EJ268" s="94"/>
      <c r="EK268" s="94"/>
      <c r="EL268" s="94"/>
      <c r="EM268" s="94"/>
      <c r="EN268" s="94"/>
      <c r="EO268" s="94"/>
      <c r="EP268" s="94"/>
      <c r="EQ268" s="94"/>
      <c r="ER268" s="94"/>
      <c r="ES268" s="94"/>
      <c r="ET268" s="94"/>
      <c r="EU268" s="94"/>
      <c r="EV268" s="94"/>
      <c r="EW268" s="94"/>
      <c r="EX268" s="94"/>
      <c r="EY268" s="94"/>
      <c r="EZ268" s="94"/>
      <c r="FA268" s="94"/>
      <c r="FB268" s="94"/>
      <c r="FC268" s="94"/>
      <c r="FD268" s="94"/>
      <c r="FE268" s="94"/>
      <c r="FF268" s="94"/>
      <c r="FG268" s="94"/>
      <c r="FH268" s="94"/>
      <c r="FI268" s="94"/>
      <c r="FJ268" s="94"/>
      <c r="FK268" s="94"/>
      <c r="FL268" s="94"/>
      <c r="FM268" s="94"/>
      <c r="FN268" s="94"/>
      <c r="FO268" s="94"/>
      <c r="FP268" s="94"/>
      <c r="FQ268" s="94"/>
      <c r="FR268" s="94"/>
      <c r="FS268" s="94"/>
      <c r="FT268" s="94"/>
      <c r="FU268" s="94"/>
      <c r="FV268" s="94"/>
      <c r="FW268" s="94"/>
      <c r="FX268" s="94"/>
      <c r="FY268" s="94"/>
      <c r="FZ268" s="94"/>
      <c r="GA268" s="94"/>
      <c r="GB268" s="94"/>
      <c r="GC268" s="94"/>
      <c r="GD268" s="94"/>
      <c r="GE268" s="94"/>
      <c r="GF268" s="94"/>
      <c r="GG268" s="94"/>
      <c r="GH268" s="94"/>
      <c r="GI268" s="94"/>
      <c r="GJ268" s="94"/>
      <c r="GK268" s="94"/>
      <c r="GL268" s="94"/>
      <c r="GM268" s="94"/>
      <c r="GN268" s="94"/>
      <c r="GO268" s="94"/>
      <c r="GP268" s="94"/>
      <c r="GQ268" s="94"/>
      <c r="GR268" s="94"/>
    </row>
    <row r="269" spans="2:200">
      <c r="B269" s="115"/>
      <c r="C269" s="94"/>
      <c r="D269" s="94"/>
      <c r="E269" s="94"/>
      <c r="F269" s="94"/>
      <c r="G269" s="94"/>
      <c r="H269" s="94"/>
      <c r="I269" s="84"/>
      <c r="J269" s="94"/>
      <c r="K269" s="94"/>
      <c r="L269" s="94"/>
      <c r="M269" s="94"/>
      <c r="N269" s="94"/>
      <c r="O269" s="94"/>
      <c r="P269" s="94"/>
      <c r="Q269" s="94"/>
      <c r="R269" s="94"/>
      <c r="S269" s="84"/>
      <c r="T269" s="84"/>
      <c r="U269" s="84"/>
      <c r="V269" s="94"/>
      <c r="W269" s="94"/>
      <c r="X269" s="94"/>
      <c r="Y269" s="94"/>
      <c r="Z269" s="94"/>
      <c r="AA269" s="94"/>
      <c r="AB269" s="94"/>
      <c r="AC269" s="8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4"/>
      <c r="BB269" s="94"/>
      <c r="BC269" s="94"/>
      <c r="BD269" s="94"/>
      <c r="BE269" s="94"/>
      <c r="BF269" s="94"/>
      <c r="BG269" s="94"/>
      <c r="BH269" s="94"/>
      <c r="BI269" s="94"/>
      <c r="BJ269" s="94"/>
      <c r="BK269" s="94"/>
      <c r="BL269" s="94"/>
      <c r="BM269" s="94"/>
      <c r="BN269" s="94"/>
      <c r="BO269" s="94"/>
      <c r="BP269" s="94"/>
      <c r="BQ269" s="94"/>
      <c r="BR269" s="94"/>
      <c r="BS269" s="94"/>
      <c r="BT269" s="94"/>
      <c r="BU269" s="94"/>
      <c r="BV269" s="94"/>
      <c r="BW269" s="94"/>
      <c r="BX269" s="94"/>
      <c r="BY269" s="94"/>
      <c r="BZ269" s="94"/>
      <c r="CA269" s="94"/>
      <c r="CB269" s="94"/>
      <c r="CC269" s="94"/>
      <c r="CD269" s="94"/>
      <c r="CE269" s="94"/>
      <c r="CF269" s="94"/>
      <c r="CG269" s="94"/>
      <c r="CH269" s="94"/>
      <c r="CI269" s="94"/>
      <c r="CJ269" s="94"/>
      <c r="CK269" s="94"/>
      <c r="CL269" s="94"/>
      <c r="CM269" s="94"/>
      <c r="CN269" s="94"/>
      <c r="CO269" s="94"/>
      <c r="CP269" s="94"/>
      <c r="CQ269" s="94"/>
      <c r="CR269" s="94"/>
      <c r="CS269" s="94"/>
      <c r="CT269" s="94"/>
      <c r="CU269" s="94"/>
      <c r="CV269" s="94"/>
      <c r="CW269" s="94"/>
      <c r="CX269" s="94"/>
      <c r="CY269" s="94"/>
      <c r="CZ269" s="94"/>
      <c r="DA269" s="94"/>
      <c r="DB269" s="94"/>
      <c r="DC269" s="94"/>
      <c r="DD269" s="94"/>
      <c r="DE269" s="94"/>
      <c r="DF269" s="94"/>
      <c r="DG269" s="94"/>
      <c r="DH269" s="94"/>
      <c r="DI269" s="94"/>
      <c r="DJ269" s="94"/>
      <c r="DK269" s="94"/>
      <c r="DL269" s="94"/>
      <c r="DM269" s="94"/>
      <c r="DN269" s="94"/>
      <c r="DO269" s="94"/>
      <c r="DP269" s="94"/>
      <c r="DQ269" s="94"/>
      <c r="DR269" s="94"/>
      <c r="DS269" s="94"/>
      <c r="DT269" s="94"/>
      <c r="DU269" s="94"/>
      <c r="DV269" s="94"/>
      <c r="DW269" s="94"/>
      <c r="DX269" s="94"/>
      <c r="DY269" s="94"/>
      <c r="DZ269" s="94"/>
      <c r="EA269" s="94"/>
      <c r="EB269" s="94"/>
      <c r="EC269" s="94"/>
      <c r="ED269" s="94"/>
      <c r="EE269" s="94"/>
      <c r="EF269" s="94"/>
      <c r="EG269" s="94"/>
      <c r="EH269" s="94"/>
      <c r="EI269" s="94"/>
      <c r="EJ269" s="94"/>
      <c r="EK269" s="94"/>
      <c r="EL269" s="94"/>
      <c r="EM269" s="94"/>
      <c r="EN269" s="94"/>
      <c r="EO269" s="94"/>
      <c r="EP269" s="94"/>
      <c r="EQ269" s="94"/>
      <c r="ER269" s="94"/>
      <c r="ES269" s="94"/>
      <c r="ET269" s="94"/>
      <c r="EU269" s="94"/>
      <c r="EV269" s="94"/>
      <c r="EW269" s="94"/>
      <c r="EX269" s="94"/>
      <c r="EY269" s="94"/>
      <c r="EZ269" s="94"/>
      <c r="FA269" s="94"/>
      <c r="FB269" s="94"/>
      <c r="FC269" s="94"/>
      <c r="FD269" s="94"/>
      <c r="FE269" s="94"/>
      <c r="FF269" s="94"/>
      <c r="FG269" s="94"/>
      <c r="FH269" s="94"/>
      <c r="FI269" s="94"/>
      <c r="FJ269" s="94"/>
      <c r="FK269" s="94"/>
      <c r="FL269" s="94"/>
      <c r="FM269" s="94"/>
      <c r="FN269" s="94"/>
      <c r="FO269" s="94"/>
      <c r="FP269" s="94"/>
      <c r="FQ269" s="94"/>
      <c r="FR269" s="94"/>
      <c r="FS269" s="94"/>
      <c r="FT269" s="94"/>
      <c r="FU269" s="94"/>
      <c r="FV269" s="94"/>
      <c r="FW269" s="94"/>
      <c r="FX269" s="94"/>
      <c r="FY269" s="94"/>
      <c r="FZ269" s="94"/>
      <c r="GA269" s="94"/>
      <c r="GB269" s="94"/>
      <c r="GC269" s="94"/>
      <c r="GD269" s="94"/>
      <c r="GE269" s="94"/>
      <c r="GF269" s="94"/>
      <c r="GG269" s="94"/>
      <c r="GH269" s="94"/>
      <c r="GI269" s="94"/>
      <c r="GJ269" s="94"/>
      <c r="GK269" s="94"/>
      <c r="GL269" s="94"/>
      <c r="GM269" s="94"/>
      <c r="GN269" s="94"/>
      <c r="GO269" s="94"/>
      <c r="GP269" s="94"/>
      <c r="GQ269" s="94"/>
      <c r="GR269" s="94"/>
    </row>
    <row r="270" spans="2:200">
      <c r="B270" s="115"/>
      <c r="C270" s="94"/>
      <c r="D270" s="94"/>
      <c r="E270" s="94"/>
      <c r="F270" s="94"/>
      <c r="G270" s="94"/>
      <c r="H270" s="94"/>
      <c r="I270" s="84"/>
      <c r="J270" s="94"/>
      <c r="K270" s="94"/>
      <c r="L270" s="94"/>
      <c r="M270" s="94"/>
      <c r="N270" s="94"/>
      <c r="O270" s="94"/>
      <c r="P270" s="94"/>
      <c r="Q270" s="94"/>
      <c r="R270" s="94"/>
      <c r="S270" s="84"/>
      <c r="T270" s="84"/>
      <c r="U270" s="84"/>
      <c r="V270" s="94"/>
      <c r="W270" s="94"/>
      <c r="X270" s="94"/>
      <c r="Y270" s="94"/>
      <c r="Z270" s="94"/>
      <c r="AA270" s="94"/>
      <c r="AB270" s="94"/>
      <c r="AC270" s="84"/>
      <c r="AD270" s="94"/>
      <c r="AE270" s="94"/>
      <c r="AF270" s="94"/>
      <c r="AG270" s="94"/>
      <c r="AH270" s="94"/>
      <c r="AI270" s="94"/>
      <c r="AJ270" s="94"/>
      <c r="AK270" s="94"/>
      <c r="AL270" s="94"/>
      <c r="AM270" s="94"/>
      <c r="AN270" s="94"/>
      <c r="AO270" s="94"/>
      <c r="AP270" s="94"/>
      <c r="AQ270" s="94"/>
      <c r="AR270" s="94"/>
      <c r="AS270" s="94"/>
      <c r="AT270" s="94"/>
      <c r="AU270" s="94"/>
      <c r="AV270" s="94"/>
      <c r="AW270" s="94"/>
      <c r="AX270" s="94"/>
      <c r="AY270" s="94"/>
      <c r="AZ270" s="94"/>
      <c r="BA270" s="94"/>
      <c r="BB270" s="94"/>
      <c r="BC270" s="94"/>
      <c r="BD270" s="94"/>
      <c r="BE270" s="94"/>
      <c r="BF270" s="94"/>
      <c r="BG270" s="94"/>
      <c r="BH270" s="94"/>
      <c r="BI270" s="94"/>
      <c r="BJ270" s="94"/>
      <c r="BK270" s="94"/>
      <c r="BL270" s="94"/>
      <c r="BM270" s="94"/>
      <c r="BN270" s="94"/>
      <c r="BO270" s="94"/>
      <c r="BP270" s="94"/>
      <c r="BQ270" s="94"/>
      <c r="BR270" s="94"/>
      <c r="BS270" s="94"/>
      <c r="BT270" s="94"/>
      <c r="BU270" s="94"/>
      <c r="BV270" s="94"/>
      <c r="BW270" s="94"/>
      <c r="BX270" s="94"/>
      <c r="BY270" s="94"/>
      <c r="BZ270" s="94"/>
      <c r="CA270" s="94"/>
      <c r="CB270" s="94"/>
      <c r="CC270" s="94"/>
      <c r="CD270" s="94"/>
      <c r="CE270" s="94"/>
      <c r="CF270" s="94"/>
      <c r="CG270" s="94"/>
      <c r="CH270" s="94"/>
      <c r="CI270" s="94"/>
      <c r="CJ270" s="94"/>
      <c r="CK270" s="94"/>
      <c r="CL270" s="94"/>
      <c r="CM270" s="94"/>
      <c r="CN270" s="94"/>
      <c r="CO270" s="94"/>
      <c r="CP270" s="94"/>
      <c r="CQ270" s="94"/>
      <c r="CR270" s="94"/>
      <c r="CS270" s="94"/>
      <c r="CT270" s="94"/>
      <c r="CU270" s="94"/>
      <c r="CV270" s="94"/>
      <c r="CW270" s="94"/>
      <c r="CX270" s="94"/>
      <c r="CY270" s="94"/>
      <c r="CZ270" s="94"/>
      <c r="DA270" s="94"/>
      <c r="DB270" s="94"/>
      <c r="DC270" s="94"/>
      <c r="DD270" s="94"/>
      <c r="DE270" s="94"/>
      <c r="DF270" s="94"/>
      <c r="DG270" s="94"/>
      <c r="DH270" s="94"/>
      <c r="DI270" s="94"/>
      <c r="DJ270" s="94"/>
      <c r="DK270" s="94"/>
      <c r="DL270" s="94"/>
      <c r="DM270" s="94"/>
      <c r="DN270" s="94"/>
      <c r="DO270" s="94"/>
      <c r="DP270" s="94"/>
      <c r="DQ270" s="94"/>
      <c r="DR270" s="94"/>
      <c r="DS270" s="94"/>
      <c r="DT270" s="94"/>
      <c r="DU270" s="94"/>
      <c r="DV270" s="94"/>
      <c r="DW270" s="94"/>
      <c r="DX270" s="94"/>
      <c r="DY270" s="94"/>
      <c r="DZ270" s="94"/>
      <c r="EA270" s="94"/>
      <c r="EB270" s="94"/>
      <c r="EC270" s="94"/>
      <c r="ED270" s="94"/>
      <c r="EE270" s="94"/>
      <c r="EF270" s="94"/>
      <c r="EG270" s="94"/>
      <c r="EH270" s="94"/>
      <c r="EI270" s="94"/>
      <c r="EJ270" s="94"/>
      <c r="EK270" s="94"/>
      <c r="EL270" s="94"/>
      <c r="EM270" s="94"/>
      <c r="EN270" s="94"/>
      <c r="EO270" s="94"/>
      <c r="EP270" s="94"/>
      <c r="EQ270" s="94"/>
      <c r="ER270" s="94"/>
      <c r="ES270" s="94"/>
      <c r="ET270" s="94"/>
      <c r="EU270" s="94"/>
      <c r="EV270" s="94"/>
      <c r="EW270" s="94"/>
      <c r="EX270" s="94"/>
      <c r="EY270" s="94"/>
      <c r="EZ270" s="94"/>
      <c r="FA270" s="94"/>
      <c r="FB270" s="94"/>
      <c r="FC270" s="94"/>
      <c r="FD270" s="94"/>
      <c r="FE270" s="94"/>
      <c r="FF270" s="94"/>
      <c r="FG270" s="94"/>
      <c r="FH270" s="94"/>
      <c r="FI270" s="94"/>
      <c r="FJ270" s="94"/>
      <c r="FK270" s="94"/>
      <c r="FL270" s="94"/>
      <c r="FM270" s="94"/>
      <c r="FN270" s="94"/>
      <c r="FO270" s="94"/>
      <c r="FP270" s="94"/>
      <c r="FQ270" s="94"/>
      <c r="FR270" s="94"/>
      <c r="FS270" s="94"/>
      <c r="FT270" s="94"/>
      <c r="FU270" s="94"/>
      <c r="FV270" s="94"/>
      <c r="FW270" s="94"/>
      <c r="FX270" s="94"/>
      <c r="FY270" s="94"/>
      <c r="FZ270" s="94"/>
      <c r="GA270" s="94"/>
      <c r="GB270" s="94"/>
      <c r="GC270" s="94"/>
      <c r="GD270" s="94"/>
      <c r="GE270" s="94"/>
      <c r="GF270" s="94"/>
      <c r="GG270" s="94"/>
      <c r="GH270" s="94"/>
      <c r="GI270" s="94"/>
      <c r="GJ270" s="94"/>
      <c r="GK270" s="94"/>
      <c r="GL270" s="94"/>
      <c r="GM270" s="94"/>
      <c r="GN270" s="94"/>
      <c r="GO270" s="94"/>
      <c r="GP270" s="94"/>
      <c r="GQ270" s="94"/>
      <c r="GR270" s="94"/>
    </row>
    <row r="271" spans="2:200">
      <c r="B271" s="115"/>
      <c r="C271" s="94"/>
      <c r="D271" s="94"/>
      <c r="E271" s="94"/>
      <c r="F271" s="94"/>
      <c r="G271" s="94"/>
      <c r="H271" s="94"/>
      <c r="I271" s="84"/>
      <c r="J271" s="94"/>
      <c r="K271" s="94"/>
      <c r="L271" s="94"/>
      <c r="M271" s="94"/>
      <c r="N271" s="94"/>
      <c r="O271" s="94"/>
      <c r="P271" s="94"/>
      <c r="Q271" s="94"/>
      <c r="R271" s="94"/>
      <c r="S271" s="84"/>
      <c r="T271" s="84"/>
      <c r="U271" s="84"/>
      <c r="V271" s="94"/>
      <c r="W271" s="94"/>
      <c r="X271" s="94"/>
      <c r="Y271" s="94"/>
      <c r="Z271" s="94"/>
      <c r="AA271" s="94"/>
      <c r="AB271" s="94"/>
      <c r="AC271" s="8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c r="DA271" s="94"/>
      <c r="DB271" s="94"/>
      <c r="DC271" s="94"/>
      <c r="DD271" s="94"/>
      <c r="DE271" s="94"/>
      <c r="DF271" s="94"/>
      <c r="DG271" s="94"/>
      <c r="DH271" s="94"/>
      <c r="DI271" s="94"/>
      <c r="DJ271" s="94"/>
      <c r="DK271" s="94"/>
      <c r="DL271" s="94"/>
      <c r="DM271" s="94"/>
      <c r="DN271" s="94"/>
      <c r="DO271" s="94"/>
      <c r="DP271" s="94"/>
      <c r="DQ271" s="94"/>
      <c r="DR271" s="94"/>
      <c r="DS271" s="94"/>
      <c r="DT271" s="94"/>
      <c r="DU271" s="94"/>
      <c r="DV271" s="94"/>
      <c r="DW271" s="94"/>
      <c r="DX271" s="94"/>
      <c r="DY271" s="94"/>
      <c r="DZ271" s="94"/>
      <c r="EA271" s="94"/>
      <c r="EB271" s="94"/>
      <c r="EC271" s="94"/>
      <c r="ED271" s="94"/>
      <c r="EE271" s="94"/>
      <c r="EF271" s="94"/>
      <c r="EG271" s="94"/>
      <c r="EH271" s="94"/>
      <c r="EI271" s="94"/>
      <c r="EJ271" s="94"/>
      <c r="EK271" s="94"/>
      <c r="EL271" s="94"/>
      <c r="EM271" s="94"/>
      <c r="EN271" s="94"/>
      <c r="EO271" s="94"/>
      <c r="EP271" s="94"/>
      <c r="EQ271" s="94"/>
      <c r="ER271" s="94"/>
      <c r="ES271" s="94"/>
      <c r="ET271" s="94"/>
      <c r="EU271" s="94"/>
      <c r="EV271" s="94"/>
      <c r="EW271" s="94"/>
      <c r="EX271" s="94"/>
      <c r="EY271" s="94"/>
      <c r="EZ271" s="94"/>
      <c r="FA271" s="94"/>
      <c r="FB271" s="94"/>
      <c r="FC271" s="94"/>
      <c r="FD271" s="94"/>
      <c r="FE271" s="94"/>
      <c r="FF271" s="94"/>
      <c r="FG271" s="94"/>
      <c r="FH271" s="94"/>
      <c r="FI271" s="94"/>
      <c r="FJ271" s="94"/>
      <c r="FK271" s="94"/>
      <c r="FL271" s="94"/>
      <c r="FM271" s="94"/>
      <c r="FN271" s="94"/>
      <c r="FO271" s="94"/>
      <c r="FP271" s="94"/>
      <c r="FQ271" s="94"/>
      <c r="FR271" s="94"/>
      <c r="FS271" s="94"/>
      <c r="FT271" s="94"/>
      <c r="FU271" s="94"/>
      <c r="FV271" s="94"/>
      <c r="FW271" s="94"/>
      <c r="FX271" s="94"/>
      <c r="FY271" s="94"/>
      <c r="FZ271" s="94"/>
      <c r="GA271" s="94"/>
      <c r="GB271" s="94"/>
      <c r="GC271" s="94"/>
      <c r="GD271" s="94"/>
      <c r="GE271" s="94"/>
      <c r="GF271" s="94"/>
      <c r="GG271" s="94"/>
      <c r="GH271" s="94"/>
      <c r="GI271" s="94"/>
      <c r="GJ271" s="94"/>
      <c r="GK271" s="94"/>
      <c r="GL271" s="94"/>
      <c r="GM271" s="94"/>
      <c r="GN271" s="94"/>
      <c r="GO271" s="94"/>
      <c r="GP271" s="94"/>
      <c r="GQ271" s="94"/>
      <c r="GR271" s="94"/>
    </row>
    <row r="272" spans="2:200">
      <c r="B272" s="115"/>
      <c r="C272" s="94"/>
      <c r="D272" s="94"/>
      <c r="E272" s="94"/>
      <c r="F272" s="94"/>
      <c r="G272" s="94"/>
      <c r="H272" s="94"/>
      <c r="I272" s="84"/>
      <c r="J272" s="94"/>
      <c r="K272" s="94"/>
      <c r="L272" s="94"/>
      <c r="M272" s="94"/>
      <c r="N272" s="94"/>
      <c r="O272" s="94"/>
      <c r="P272" s="94"/>
      <c r="Q272" s="94"/>
      <c r="R272" s="94"/>
      <c r="S272" s="84"/>
      <c r="T272" s="84"/>
      <c r="U272" s="84"/>
      <c r="V272" s="94"/>
      <c r="W272" s="94"/>
      <c r="X272" s="94"/>
      <c r="Y272" s="94"/>
      <c r="Z272" s="94"/>
      <c r="AA272" s="94"/>
      <c r="AB272" s="94"/>
      <c r="AC272" s="8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94"/>
      <c r="DV272" s="94"/>
      <c r="DW272" s="94"/>
      <c r="DX272" s="94"/>
      <c r="DY272" s="94"/>
      <c r="DZ272" s="94"/>
      <c r="EA272" s="94"/>
      <c r="EB272" s="94"/>
      <c r="EC272" s="94"/>
      <c r="ED272" s="94"/>
      <c r="EE272" s="94"/>
      <c r="EF272" s="94"/>
      <c r="EG272" s="94"/>
      <c r="EH272" s="94"/>
      <c r="EI272" s="94"/>
      <c r="EJ272" s="94"/>
      <c r="EK272" s="94"/>
      <c r="EL272" s="94"/>
      <c r="EM272" s="94"/>
      <c r="EN272" s="94"/>
      <c r="EO272" s="94"/>
      <c r="EP272" s="94"/>
      <c r="EQ272" s="94"/>
      <c r="ER272" s="94"/>
      <c r="ES272" s="94"/>
      <c r="ET272" s="94"/>
      <c r="EU272" s="94"/>
      <c r="EV272" s="94"/>
      <c r="EW272" s="94"/>
      <c r="EX272" s="94"/>
      <c r="EY272" s="94"/>
      <c r="EZ272" s="94"/>
      <c r="FA272" s="94"/>
      <c r="FB272" s="94"/>
      <c r="FC272" s="94"/>
      <c r="FD272" s="94"/>
      <c r="FE272" s="94"/>
      <c r="FF272" s="94"/>
      <c r="FG272" s="94"/>
      <c r="FH272" s="94"/>
      <c r="FI272" s="94"/>
      <c r="FJ272" s="94"/>
      <c r="FK272" s="94"/>
      <c r="FL272" s="94"/>
      <c r="FM272" s="94"/>
      <c r="FN272" s="94"/>
      <c r="FO272" s="94"/>
      <c r="FP272" s="94"/>
      <c r="FQ272" s="94"/>
      <c r="FR272" s="94"/>
      <c r="FS272" s="94"/>
      <c r="FT272" s="94"/>
      <c r="FU272" s="94"/>
      <c r="FV272" s="94"/>
      <c r="FW272" s="94"/>
      <c r="FX272" s="94"/>
      <c r="FY272" s="94"/>
      <c r="FZ272" s="94"/>
      <c r="GA272" s="94"/>
      <c r="GB272" s="94"/>
      <c r="GC272" s="94"/>
      <c r="GD272" s="94"/>
      <c r="GE272" s="94"/>
      <c r="GF272" s="94"/>
      <c r="GG272" s="94"/>
      <c r="GH272" s="94"/>
      <c r="GI272" s="94"/>
      <c r="GJ272" s="94"/>
      <c r="GK272" s="94"/>
      <c r="GL272" s="94"/>
      <c r="GM272" s="94"/>
      <c r="GN272" s="94"/>
      <c r="GO272" s="94"/>
      <c r="GP272" s="94"/>
      <c r="GQ272" s="94"/>
      <c r="GR272" s="94"/>
    </row>
    <row r="273" spans="2:200">
      <c r="B273" s="115"/>
      <c r="C273" s="94"/>
      <c r="D273" s="94"/>
      <c r="E273" s="94"/>
      <c r="F273" s="94"/>
      <c r="G273" s="94"/>
      <c r="H273" s="94"/>
      <c r="I273" s="84"/>
      <c r="J273" s="94"/>
      <c r="K273" s="94"/>
      <c r="L273" s="94"/>
      <c r="M273" s="94"/>
      <c r="N273" s="94"/>
      <c r="O273" s="94"/>
      <c r="P273" s="94"/>
      <c r="Q273" s="94"/>
      <c r="R273" s="94"/>
      <c r="S273" s="84"/>
      <c r="T273" s="84"/>
      <c r="U273" s="84"/>
      <c r="V273" s="94"/>
      <c r="W273" s="94"/>
      <c r="X273" s="94"/>
      <c r="Y273" s="94"/>
      <c r="Z273" s="94"/>
      <c r="AA273" s="94"/>
      <c r="AB273" s="94"/>
      <c r="AC273" s="8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94"/>
      <c r="CD273" s="94"/>
      <c r="CE273" s="94"/>
      <c r="CF273" s="94"/>
      <c r="CG273" s="94"/>
      <c r="CH273" s="94"/>
      <c r="CI273" s="94"/>
      <c r="CJ273" s="94"/>
      <c r="CK273" s="94"/>
      <c r="CL273" s="94"/>
      <c r="CM273" s="94"/>
      <c r="CN273" s="94"/>
      <c r="CO273" s="94"/>
      <c r="CP273" s="94"/>
      <c r="CQ273" s="94"/>
      <c r="CR273" s="94"/>
      <c r="CS273" s="94"/>
      <c r="CT273" s="94"/>
      <c r="CU273" s="94"/>
      <c r="CV273" s="94"/>
      <c r="CW273" s="94"/>
      <c r="CX273" s="94"/>
      <c r="CY273" s="94"/>
      <c r="CZ273" s="94"/>
      <c r="DA273" s="94"/>
      <c r="DB273" s="94"/>
      <c r="DC273" s="94"/>
      <c r="DD273" s="94"/>
      <c r="DE273" s="94"/>
      <c r="DF273" s="94"/>
      <c r="DG273" s="94"/>
      <c r="DH273" s="94"/>
      <c r="DI273" s="94"/>
      <c r="DJ273" s="94"/>
      <c r="DK273" s="94"/>
      <c r="DL273" s="94"/>
      <c r="DM273" s="94"/>
      <c r="DN273" s="94"/>
      <c r="DO273" s="94"/>
      <c r="DP273" s="94"/>
      <c r="DQ273" s="94"/>
      <c r="DR273" s="94"/>
      <c r="DS273" s="94"/>
      <c r="DT273" s="94"/>
      <c r="DU273" s="94"/>
      <c r="DV273" s="94"/>
      <c r="DW273" s="94"/>
      <c r="DX273" s="94"/>
      <c r="DY273" s="94"/>
      <c r="DZ273" s="94"/>
      <c r="EA273" s="94"/>
      <c r="EB273" s="94"/>
      <c r="EC273" s="94"/>
      <c r="ED273" s="94"/>
      <c r="EE273" s="94"/>
      <c r="EF273" s="94"/>
      <c r="EG273" s="94"/>
      <c r="EH273" s="94"/>
      <c r="EI273" s="94"/>
      <c r="EJ273" s="94"/>
      <c r="EK273" s="94"/>
      <c r="EL273" s="94"/>
      <c r="EM273" s="94"/>
      <c r="EN273" s="94"/>
      <c r="EO273" s="94"/>
      <c r="EP273" s="94"/>
      <c r="EQ273" s="94"/>
      <c r="ER273" s="94"/>
      <c r="ES273" s="94"/>
      <c r="ET273" s="94"/>
      <c r="EU273" s="94"/>
      <c r="EV273" s="94"/>
      <c r="EW273" s="94"/>
      <c r="EX273" s="94"/>
      <c r="EY273" s="94"/>
      <c r="EZ273" s="94"/>
      <c r="FA273" s="94"/>
      <c r="FB273" s="94"/>
      <c r="FC273" s="94"/>
      <c r="FD273" s="94"/>
      <c r="FE273" s="94"/>
      <c r="FF273" s="94"/>
      <c r="FG273" s="94"/>
      <c r="FH273" s="94"/>
      <c r="FI273" s="94"/>
      <c r="FJ273" s="94"/>
      <c r="FK273" s="94"/>
      <c r="FL273" s="94"/>
      <c r="FM273" s="94"/>
      <c r="FN273" s="94"/>
      <c r="FO273" s="94"/>
      <c r="FP273" s="94"/>
      <c r="FQ273" s="94"/>
      <c r="FR273" s="94"/>
      <c r="FS273" s="94"/>
      <c r="FT273" s="94"/>
      <c r="FU273" s="94"/>
      <c r="FV273" s="94"/>
      <c r="FW273" s="94"/>
      <c r="FX273" s="94"/>
      <c r="FY273" s="94"/>
      <c r="FZ273" s="94"/>
      <c r="GA273" s="94"/>
      <c r="GB273" s="94"/>
      <c r="GC273" s="94"/>
      <c r="GD273" s="94"/>
      <c r="GE273" s="94"/>
      <c r="GF273" s="94"/>
      <c r="GG273" s="94"/>
      <c r="GH273" s="94"/>
      <c r="GI273" s="94"/>
      <c r="GJ273" s="94"/>
      <c r="GK273" s="94"/>
      <c r="GL273" s="94"/>
      <c r="GM273" s="94"/>
      <c r="GN273" s="94"/>
      <c r="GO273" s="94"/>
      <c r="GP273" s="94"/>
      <c r="GQ273" s="94"/>
      <c r="GR273" s="94"/>
    </row>
    <row r="274" spans="2:200">
      <c r="B274" s="115"/>
      <c r="C274" s="94"/>
      <c r="D274" s="94"/>
      <c r="E274" s="94"/>
      <c r="F274" s="94"/>
      <c r="G274" s="94"/>
      <c r="H274" s="94"/>
      <c r="I274" s="84"/>
      <c r="J274" s="94"/>
      <c r="K274" s="94"/>
      <c r="L274" s="94"/>
      <c r="M274" s="94"/>
      <c r="N274" s="94"/>
      <c r="O274" s="94"/>
      <c r="P274" s="94"/>
      <c r="Q274" s="94"/>
      <c r="R274" s="94"/>
      <c r="S274" s="84"/>
      <c r="T274" s="84"/>
      <c r="U274" s="84"/>
      <c r="V274" s="94"/>
      <c r="W274" s="94"/>
      <c r="X274" s="94"/>
      <c r="Y274" s="94"/>
      <c r="Z274" s="94"/>
      <c r="AA274" s="94"/>
      <c r="AB274" s="94"/>
      <c r="AC274" s="8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94"/>
      <c r="DV274" s="94"/>
      <c r="DW274" s="94"/>
      <c r="DX274" s="94"/>
      <c r="DY274" s="94"/>
      <c r="DZ274" s="94"/>
      <c r="EA274" s="94"/>
      <c r="EB274" s="94"/>
      <c r="EC274" s="94"/>
      <c r="ED274" s="94"/>
      <c r="EE274" s="94"/>
      <c r="EF274" s="94"/>
      <c r="EG274" s="94"/>
      <c r="EH274" s="94"/>
      <c r="EI274" s="94"/>
      <c r="EJ274" s="94"/>
      <c r="EK274" s="94"/>
      <c r="EL274" s="94"/>
      <c r="EM274" s="94"/>
      <c r="EN274" s="94"/>
      <c r="EO274" s="94"/>
      <c r="EP274" s="94"/>
      <c r="EQ274" s="94"/>
      <c r="ER274" s="94"/>
      <c r="ES274" s="94"/>
      <c r="ET274" s="94"/>
      <c r="EU274" s="94"/>
      <c r="EV274" s="94"/>
      <c r="EW274" s="94"/>
      <c r="EX274" s="94"/>
      <c r="EY274" s="94"/>
      <c r="EZ274" s="94"/>
      <c r="FA274" s="94"/>
      <c r="FB274" s="94"/>
      <c r="FC274" s="94"/>
      <c r="FD274" s="94"/>
      <c r="FE274" s="94"/>
      <c r="FF274" s="94"/>
      <c r="FG274" s="94"/>
      <c r="FH274" s="94"/>
      <c r="FI274" s="94"/>
      <c r="FJ274" s="94"/>
      <c r="FK274" s="94"/>
      <c r="FL274" s="94"/>
      <c r="FM274" s="94"/>
      <c r="FN274" s="94"/>
      <c r="FO274" s="94"/>
      <c r="FP274" s="94"/>
      <c r="FQ274" s="94"/>
      <c r="FR274" s="94"/>
      <c r="FS274" s="94"/>
      <c r="FT274" s="94"/>
      <c r="FU274" s="94"/>
      <c r="FV274" s="94"/>
      <c r="FW274" s="94"/>
      <c r="FX274" s="94"/>
      <c r="FY274" s="94"/>
      <c r="FZ274" s="94"/>
      <c r="GA274" s="94"/>
      <c r="GB274" s="94"/>
      <c r="GC274" s="94"/>
      <c r="GD274" s="94"/>
      <c r="GE274" s="94"/>
      <c r="GF274" s="94"/>
      <c r="GG274" s="94"/>
      <c r="GH274" s="94"/>
      <c r="GI274" s="94"/>
      <c r="GJ274" s="94"/>
      <c r="GK274" s="94"/>
      <c r="GL274" s="94"/>
      <c r="GM274" s="94"/>
      <c r="GN274" s="94"/>
      <c r="GO274" s="94"/>
      <c r="GP274" s="94"/>
      <c r="GQ274" s="94"/>
      <c r="GR274" s="94"/>
    </row>
    <row r="275" spans="2:200">
      <c r="B275" s="115"/>
      <c r="C275" s="94"/>
      <c r="D275" s="94"/>
      <c r="E275" s="94"/>
      <c r="F275" s="94"/>
      <c r="G275" s="94"/>
      <c r="H275" s="94"/>
      <c r="I275" s="84"/>
      <c r="J275" s="94"/>
      <c r="K275" s="94"/>
      <c r="L275" s="94"/>
      <c r="M275" s="94"/>
      <c r="N275" s="94"/>
      <c r="O275" s="94"/>
      <c r="P275" s="94"/>
      <c r="Q275" s="94"/>
      <c r="R275" s="94"/>
      <c r="S275" s="84"/>
      <c r="T275" s="84"/>
      <c r="U275" s="84"/>
      <c r="V275" s="94"/>
      <c r="W275" s="94"/>
      <c r="X275" s="94"/>
      <c r="Y275" s="94"/>
      <c r="Z275" s="94"/>
      <c r="AA275" s="94"/>
      <c r="AB275" s="94"/>
      <c r="AC275" s="8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c r="DA275" s="94"/>
      <c r="DB275" s="94"/>
      <c r="DC275" s="94"/>
      <c r="DD275" s="94"/>
      <c r="DE275" s="94"/>
      <c r="DF275" s="94"/>
      <c r="DG275" s="94"/>
      <c r="DH275" s="94"/>
      <c r="DI275" s="94"/>
      <c r="DJ275" s="94"/>
      <c r="DK275" s="94"/>
      <c r="DL275" s="94"/>
      <c r="DM275" s="94"/>
      <c r="DN275" s="94"/>
      <c r="DO275" s="94"/>
      <c r="DP275" s="94"/>
      <c r="DQ275" s="94"/>
      <c r="DR275" s="94"/>
      <c r="DS275" s="94"/>
      <c r="DT275" s="94"/>
      <c r="DU275" s="94"/>
      <c r="DV275" s="94"/>
      <c r="DW275" s="94"/>
      <c r="DX275" s="94"/>
      <c r="DY275" s="94"/>
      <c r="DZ275" s="94"/>
      <c r="EA275" s="94"/>
      <c r="EB275" s="94"/>
      <c r="EC275" s="94"/>
      <c r="ED275" s="94"/>
      <c r="EE275" s="94"/>
      <c r="EF275" s="94"/>
      <c r="EG275" s="94"/>
      <c r="EH275" s="94"/>
      <c r="EI275" s="94"/>
      <c r="EJ275" s="94"/>
      <c r="EK275" s="94"/>
      <c r="EL275" s="94"/>
      <c r="EM275" s="94"/>
      <c r="EN275" s="94"/>
      <c r="EO275" s="94"/>
      <c r="EP275" s="94"/>
      <c r="EQ275" s="94"/>
      <c r="ER275" s="94"/>
      <c r="ES275" s="94"/>
      <c r="ET275" s="94"/>
      <c r="EU275" s="94"/>
      <c r="EV275" s="94"/>
      <c r="EW275" s="94"/>
      <c r="EX275" s="94"/>
      <c r="EY275" s="94"/>
      <c r="EZ275" s="94"/>
      <c r="FA275" s="94"/>
      <c r="FB275" s="94"/>
      <c r="FC275" s="94"/>
      <c r="FD275" s="94"/>
      <c r="FE275" s="94"/>
      <c r="FF275" s="94"/>
      <c r="FG275" s="94"/>
      <c r="FH275" s="94"/>
      <c r="FI275" s="94"/>
      <c r="FJ275" s="94"/>
      <c r="FK275" s="94"/>
      <c r="FL275" s="94"/>
      <c r="FM275" s="94"/>
      <c r="FN275" s="94"/>
      <c r="FO275" s="94"/>
      <c r="FP275" s="94"/>
      <c r="FQ275" s="94"/>
      <c r="FR275" s="94"/>
      <c r="FS275" s="94"/>
      <c r="FT275" s="94"/>
      <c r="FU275" s="94"/>
      <c r="FV275" s="94"/>
      <c r="FW275" s="94"/>
      <c r="FX275" s="94"/>
      <c r="FY275" s="94"/>
      <c r="FZ275" s="94"/>
      <c r="GA275" s="94"/>
      <c r="GB275" s="94"/>
      <c r="GC275" s="94"/>
      <c r="GD275" s="94"/>
      <c r="GE275" s="94"/>
      <c r="GF275" s="94"/>
      <c r="GG275" s="94"/>
      <c r="GH275" s="94"/>
      <c r="GI275" s="94"/>
      <c r="GJ275" s="94"/>
      <c r="GK275" s="94"/>
      <c r="GL275" s="94"/>
      <c r="GM275" s="94"/>
      <c r="GN275" s="94"/>
      <c r="GO275" s="94"/>
      <c r="GP275" s="94"/>
      <c r="GQ275" s="94"/>
      <c r="GR275" s="94"/>
    </row>
    <row r="276" spans="2:200">
      <c r="B276" s="115"/>
      <c r="C276" s="94"/>
      <c r="D276" s="94"/>
      <c r="E276" s="94"/>
      <c r="F276" s="94"/>
      <c r="G276" s="94"/>
      <c r="H276" s="94"/>
      <c r="I276" s="84"/>
      <c r="J276" s="94"/>
      <c r="K276" s="94"/>
      <c r="L276" s="94"/>
      <c r="M276" s="94"/>
      <c r="N276" s="94"/>
      <c r="O276" s="94"/>
      <c r="P276" s="94"/>
      <c r="Q276" s="94"/>
      <c r="R276" s="94"/>
      <c r="S276" s="84"/>
      <c r="T276" s="84"/>
      <c r="U276" s="84"/>
      <c r="V276" s="94"/>
      <c r="W276" s="94"/>
      <c r="X276" s="94"/>
      <c r="Y276" s="94"/>
      <c r="Z276" s="94"/>
      <c r="AA276" s="94"/>
      <c r="AB276" s="94"/>
      <c r="AC276" s="8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row>
    <row r="277" spans="2:200">
      <c r="B277" s="115"/>
      <c r="C277" s="94"/>
      <c r="D277" s="94"/>
      <c r="E277" s="94"/>
      <c r="F277" s="94"/>
      <c r="G277" s="94"/>
      <c r="H277" s="94"/>
      <c r="I277" s="84"/>
      <c r="J277" s="94"/>
      <c r="K277" s="94"/>
      <c r="L277" s="94"/>
      <c r="M277" s="94"/>
      <c r="N277" s="94"/>
      <c r="O277" s="94"/>
      <c r="P277" s="94"/>
      <c r="Q277" s="94"/>
      <c r="R277" s="94"/>
      <c r="S277" s="84"/>
      <c r="T277" s="84"/>
      <c r="U277" s="84"/>
      <c r="V277" s="94"/>
      <c r="W277" s="94"/>
      <c r="X277" s="94"/>
      <c r="Y277" s="94"/>
      <c r="Z277" s="94"/>
      <c r="AA277" s="94"/>
      <c r="AB277" s="94"/>
      <c r="AC277" s="8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c r="DA277" s="94"/>
      <c r="DB277" s="94"/>
      <c r="DC277" s="94"/>
      <c r="DD277" s="94"/>
      <c r="DE277" s="94"/>
      <c r="DF277" s="94"/>
      <c r="DG277" s="94"/>
      <c r="DH277" s="94"/>
      <c r="DI277" s="94"/>
      <c r="DJ277" s="94"/>
      <c r="DK277" s="94"/>
      <c r="DL277" s="94"/>
      <c r="DM277" s="94"/>
      <c r="DN277" s="94"/>
      <c r="DO277" s="94"/>
      <c r="DP277" s="94"/>
      <c r="DQ277" s="94"/>
      <c r="DR277" s="94"/>
      <c r="DS277" s="94"/>
      <c r="DT277" s="94"/>
      <c r="DU277" s="94"/>
      <c r="DV277" s="94"/>
      <c r="DW277" s="94"/>
      <c r="DX277" s="94"/>
      <c r="DY277" s="94"/>
      <c r="DZ277" s="94"/>
      <c r="EA277" s="94"/>
      <c r="EB277" s="94"/>
      <c r="EC277" s="94"/>
      <c r="ED277" s="94"/>
      <c r="EE277" s="94"/>
      <c r="EF277" s="94"/>
      <c r="EG277" s="94"/>
      <c r="EH277" s="94"/>
      <c r="EI277" s="94"/>
      <c r="EJ277" s="94"/>
      <c r="EK277" s="94"/>
      <c r="EL277" s="94"/>
      <c r="EM277" s="94"/>
      <c r="EN277" s="94"/>
      <c r="EO277" s="94"/>
      <c r="EP277" s="94"/>
      <c r="EQ277" s="94"/>
      <c r="ER277" s="94"/>
      <c r="ES277" s="94"/>
      <c r="ET277" s="94"/>
      <c r="EU277" s="94"/>
      <c r="EV277" s="94"/>
      <c r="EW277" s="94"/>
      <c r="EX277" s="94"/>
      <c r="EY277" s="94"/>
      <c r="EZ277" s="94"/>
      <c r="FA277" s="94"/>
      <c r="FB277" s="94"/>
      <c r="FC277" s="94"/>
      <c r="FD277" s="94"/>
      <c r="FE277" s="94"/>
      <c r="FF277" s="94"/>
      <c r="FG277" s="94"/>
      <c r="FH277" s="94"/>
      <c r="FI277" s="94"/>
      <c r="FJ277" s="94"/>
      <c r="FK277" s="94"/>
      <c r="FL277" s="94"/>
      <c r="FM277" s="94"/>
      <c r="FN277" s="94"/>
      <c r="FO277" s="94"/>
      <c r="FP277" s="94"/>
      <c r="FQ277" s="94"/>
      <c r="FR277" s="94"/>
      <c r="FS277" s="94"/>
      <c r="FT277" s="94"/>
      <c r="FU277" s="94"/>
      <c r="FV277" s="94"/>
      <c r="FW277" s="94"/>
      <c r="FX277" s="94"/>
      <c r="FY277" s="94"/>
      <c r="FZ277" s="94"/>
      <c r="GA277" s="94"/>
      <c r="GB277" s="94"/>
      <c r="GC277" s="94"/>
      <c r="GD277" s="94"/>
      <c r="GE277" s="94"/>
      <c r="GF277" s="94"/>
      <c r="GG277" s="94"/>
      <c r="GH277" s="94"/>
      <c r="GI277" s="94"/>
      <c r="GJ277" s="94"/>
      <c r="GK277" s="94"/>
      <c r="GL277" s="94"/>
      <c r="GM277" s="94"/>
      <c r="GN277" s="94"/>
      <c r="GO277" s="94"/>
      <c r="GP277" s="94"/>
      <c r="GQ277" s="94"/>
      <c r="GR277" s="94"/>
    </row>
    <row r="278" spans="2:200">
      <c r="B278" s="115"/>
      <c r="C278" s="94"/>
      <c r="D278" s="94"/>
      <c r="E278" s="94"/>
      <c r="F278" s="94"/>
      <c r="G278" s="94"/>
      <c r="H278" s="94"/>
      <c r="I278" s="84"/>
      <c r="J278" s="94"/>
      <c r="K278" s="94"/>
      <c r="L278" s="94"/>
      <c r="M278" s="94"/>
      <c r="N278" s="94"/>
      <c r="O278" s="94"/>
      <c r="P278" s="94"/>
      <c r="Q278" s="94"/>
      <c r="R278" s="94"/>
      <c r="S278" s="84"/>
      <c r="T278" s="84"/>
      <c r="U278" s="84"/>
      <c r="V278" s="94"/>
      <c r="W278" s="94"/>
      <c r="X278" s="94"/>
      <c r="Y278" s="94"/>
      <c r="Z278" s="94"/>
      <c r="AA278" s="94"/>
      <c r="AB278" s="94"/>
      <c r="AC278" s="84"/>
      <c r="AD278" s="94"/>
      <c r="AE278" s="94"/>
      <c r="AF278" s="94"/>
      <c r="AG278" s="94"/>
      <c r="AH278" s="94"/>
      <c r="AI278" s="94"/>
      <c r="AJ278" s="94"/>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c r="CB278" s="115"/>
      <c r="CC278" s="115"/>
      <c r="CD278" s="115"/>
      <c r="CE278" s="115"/>
      <c r="CF278" s="115"/>
      <c r="CG278" s="115"/>
      <c r="CH278" s="115"/>
      <c r="CI278" s="115"/>
      <c r="CJ278" s="115"/>
      <c r="CK278" s="115"/>
      <c r="CL278" s="115"/>
      <c r="CM278" s="115"/>
      <c r="CN278" s="115"/>
      <c r="CO278" s="115"/>
      <c r="CP278" s="115"/>
      <c r="CQ278" s="115"/>
      <c r="CR278" s="115"/>
      <c r="CS278" s="115"/>
      <c r="CT278" s="115"/>
      <c r="CU278" s="115"/>
      <c r="CV278" s="115"/>
      <c r="CW278" s="115"/>
      <c r="CX278" s="115"/>
      <c r="CY278" s="115"/>
      <c r="CZ278" s="115"/>
      <c r="DA278" s="115"/>
      <c r="DB278" s="115"/>
      <c r="DC278" s="115"/>
      <c r="DD278" s="115"/>
      <c r="DE278" s="115"/>
      <c r="DF278" s="115"/>
      <c r="DG278" s="115"/>
      <c r="DH278" s="115"/>
      <c r="DI278" s="115"/>
      <c r="DJ278" s="115"/>
      <c r="DK278" s="115"/>
      <c r="DL278" s="115"/>
      <c r="DM278" s="115"/>
      <c r="DN278" s="115"/>
      <c r="DO278" s="115"/>
      <c r="DP278" s="115"/>
      <c r="DQ278" s="115"/>
      <c r="DR278" s="115"/>
      <c r="DS278" s="115"/>
      <c r="DT278" s="115"/>
      <c r="DU278" s="115"/>
      <c r="DV278" s="115"/>
      <c r="DW278" s="115"/>
      <c r="DX278" s="115"/>
      <c r="DY278" s="115"/>
      <c r="DZ278" s="115"/>
      <c r="EA278" s="115"/>
      <c r="EB278" s="115"/>
      <c r="EC278" s="115"/>
      <c r="ED278" s="115"/>
      <c r="EE278" s="115"/>
      <c r="EF278" s="115"/>
      <c r="EG278" s="115"/>
      <c r="EH278" s="115"/>
      <c r="EI278" s="115"/>
      <c r="EJ278" s="115"/>
      <c r="EK278" s="115"/>
      <c r="EL278" s="115"/>
      <c r="EM278" s="115"/>
      <c r="EN278" s="115"/>
      <c r="EO278" s="115"/>
      <c r="EP278" s="115"/>
      <c r="EQ278" s="115"/>
      <c r="ER278" s="115"/>
      <c r="ES278" s="115"/>
      <c r="ET278" s="115"/>
      <c r="EU278" s="115"/>
      <c r="EV278" s="115"/>
      <c r="EW278" s="115"/>
      <c r="EX278" s="115"/>
      <c r="EY278" s="115"/>
      <c r="EZ278" s="115"/>
      <c r="FA278" s="115"/>
      <c r="FB278" s="115"/>
      <c r="FC278" s="115"/>
      <c r="FD278" s="115"/>
      <c r="FE278" s="115"/>
      <c r="FF278" s="115"/>
      <c r="FG278" s="115"/>
      <c r="FH278" s="115"/>
      <c r="FI278" s="115"/>
      <c r="FJ278" s="115"/>
      <c r="FK278" s="115"/>
      <c r="FL278" s="115"/>
      <c r="FM278" s="115"/>
      <c r="FN278" s="115"/>
      <c r="FO278" s="115"/>
      <c r="FP278" s="115"/>
      <c r="FQ278" s="115"/>
      <c r="FR278" s="115"/>
      <c r="FS278" s="115"/>
      <c r="FT278" s="115"/>
      <c r="FU278" s="115"/>
      <c r="FV278" s="115"/>
      <c r="FW278" s="115"/>
      <c r="FX278" s="115"/>
      <c r="FY278" s="115"/>
      <c r="FZ278" s="115"/>
      <c r="GA278" s="115"/>
      <c r="GB278" s="115"/>
      <c r="GC278" s="115"/>
      <c r="GD278" s="115"/>
      <c r="GE278" s="115"/>
      <c r="GF278" s="115"/>
      <c r="GG278" s="115"/>
      <c r="GH278" s="115"/>
      <c r="GI278" s="115"/>
      <c r="GJ278" s="115"/>
      <c r="GK278" s="115"/>
      <c r="GL278" s="115"/>
      <c r="GM278" s="115"/>
      <c r="GN278" s="115"/>
      <c r="GO278" s="115"/>
      <c r="GP278" s="115"/>
      <c r="GQ278" s="115"/>
      <c r="GR278" s="115"/>
    </row>
    <row r="279" spans="2:200">
      <c r="B279" s="115"/>
      <c r="C279" s="94"/>
      <c r="D279" s="94"/>
      <c r="E279" s="94"/>
      <c r="F279" s="94"/>
      <c r="G279" s="94"/>
      <c r="H279" s="94"/>
      <c r="I279" s="84"/>
      <c r="J279" s="94"/>
      <c r="K279" s="94"/>
      <c r="L279" s="94"/>
      <c r="M279" s="94"/>
      <c r="N279" s="94"/>
      <c r="O279" s="94"/>
      <c r="P279" s="94"/>
      <c r="Q279" s="94"/>
      <c r="R279" s="94"/>
      <c r="S279" s="84"/>
      <c r="T279" s="84"/>
      <c r="U279" s="84"/>
      <c r="V279" s="94"/>
      <c r="W279" s="94"/>
      <c r="X279" s="94"/>
      <c r="Y279" s="94"/>
      <c r="Z279" s="94"/>
      <c r="AA279" s="94"/>
      <c r="AB279" s="94"/>
      <c r="AC279" s="8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c r="DA279" s="94"/>
      <c r="DB279" s="94"/>
      <c r="DC279" s="94"/>
      <c r="DD279" s="94"/>
      <c r="DE279" s="94"/>
      <c r="DF279" s="94"/>
      <c r="DG279" s="94"/>
      <c r="DH279" s="94"/>
      <c r="DI279" s="94"/>
      <c r="DJ279" s="94"/>
      <c r="DK279" s="94"/>
      <c r="DL279" s="94"/>
      <c r="DM279" s="94"/>
      <c r="DN279" s="94"/>
      <c r="DO279" s="94"/>
      <c r="DP279" s="94"/>
      <c r="DQ279" s="94"/>
      <c r="DR279" s="94"/>
      <c r="DS279" s="94"/>
      <c r="DT279" s="94"/>
      <c r="DU279" s="94"/>
      <c r="DV279" s="94"/>
      <c r="DW279" s="94"/>
      <c r="DX279" s="94"/>
      <c r="DY279" s="94"/>
      <c r="DZ279" s="94"/>
      <c r="EA279" s="94"/>
      <c r="EB279" s="94"/>
      <c r="EC279" s="94"/>
      <c r="ED279" s="94"/>
      <c r="EE279" s="94"/>
      <c r="EF279" s="94"/>
      <c r="EG279" s="94"/>
      <c r="EH279" s="94"/>
      <c r="EI279" s="94"/>
      <c r="EJ279" s="94"/>
      <c r="EK279" s="94"/>
      <c r="EL279" s="94"/>
      <c r="EM279" s="94"/>
      <c r="EN279" s="94"/>
      <c r="EO279" s="94"/>
      <c r="EP279" s="94"/>
      <c r="EQ279" s="94"/>
      <c r="ER279" s="94"/>
      <c r="ES279" s="94"/>
      <c r="ET279" s="94"/>
      <c r="EU279" s="94"/>
      <c r="EV279" s="94"/>
      <c r="EW279" s="94"/>
      <c r="EX279" s="94"/>
      <c r="EY279" s="94"/>
      <c r="EZ279" s="94"/>
      <c r="FA279" s="94"/>
      <c r="FB279" s="94"/>
      <c r="FC279" s="94"/>
      <c r="FD279" s="94"/>
      <c r="FE279" s="94"/>
      <c r="FF279" s="94"/>
      <c r="FG279" s="94"/>
      <c r="FH279" s="94"/>
      <c r="FI279" s="94"/>
      <c r="FJ279" s="94"/>
      <c r="FK279" s="94"/>
      <c r="FL279" s="94"/>
      <c r="FM279" s="94"/>
      <c r="FN279" s="94"/>
      <c r="FO279" s="94"/>
      <c r="FP279" s="94"/>
      <c r="FQ279" s="94"/>
      <c r="FR279" s="94"/>
      <c r="FS279" s="94"/>
      <c r="FT279" s="94"/>
      <c r="FU279" s="94"/>
      <c r="FV279" s="94"/>
      <c r="FW279" s="94"/>
      <c r="FX279" s="94"/>
      <c r="FY279" s="94"/>
      <c r="FZ279" s="94"/>
      <c r="GA279" s="94"/>
      <c r="GB279" s="94"/>
      <c r="GC279" s="94"/>
      <c r="GD279" s="94"/>
      <c r="GE279" s="94"/>
      <c r="GF279" s="94"/>
      <c r="GG279" s="94"/>
      <c r="GH279" s="94"/>
      <c r="GI279" s="94"/>
      <c r="GJ279" s="94"/>
      <c r="GK279" s="94"/>
      <c r="GL279" s="94"/>
      <c r="GM279" s="94"/>
      <c r="GN279" s="94"/>
      <c r="GO279" s="94"/>
      <c r="GP279" s="94"/>
      <c r="GQ279" s="94"/>
      <c r="GR279" s="94"/>
    </row>
    <row r="280" spans="2:200">
      <c r="B280" s="115"/>
      <c r="C280" s="94"/>
      <c r="D280" s="94"/>
      <c r="E280" s="94"/>
      <c r="F280" s="94"/>
      <c r="G280" s="94"/>
      <c r="H280" s="94"/>
      <c r="I280" s="84"/>
      <c r="J280" s="94"/>
      <c r="K280" s="94"/>
      <c r="L280" s="94"/>
      <c r="M280" s="94"/>
      <c r="N280" s="94"/>
      <c r="O280" s="94"/>
      <c r="P280" s="94"/>
      <c r="Q280" s="94"/>
      <c r="R280" s="94"/>
      <c r="S280" s="84"/>
      <c r="T280" s="84"/>
      <c r="U280" s="84"/>
      <c r="V280" s="94"/>
      <c r="W280" s="94"/>
      <c r="X280" s="94"/>
      <c r="Y280" s="94"/>
      <c r="Z280" s="94"/>
      <c r="AA280" s="94"/>
      <c r="AB280" s="94"/>
      <c r="AC280" s="8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c r="EL280" s="94"/>
      <c r="EM280" s="94"/>
      <c r="EN280" s="94"/>
      <c r="EO280" s="94"/>
      <c r="EP280" s="94"/>
      <c r="EQ280" s="94"/>
      <c r="ER280" s="94"/>
      <c r="ES280" s="94"/>
      <c r="ET280" s="94"/>
      <c r="EU280" s="94"/>
      <c r="EV280" s="94"/>
      <c r="EW280" s="94"/>
      <c r="EX280" s="94"/>
      <c r="EY280" s="94"/>
      <c r="EZ280" s="94"/>
      <c r="FA280" s="94"/>
      <c r="FB280" s="94"/>
      <c r="FC280" s="94"/>
      <c r="FD280" s="94"/>
      <c r="FE280" s="94"/>
      <c r="FF280" s="94"/>
      <c r="FG280" s="94"/>
      <c r="FH280" s="94"/>
      <c r="FI280" s="94"/>
      <c r="FJ280" s="94"/>
      <c r="FK280" s="94"/>
      <c r="FL280" s="94"/>
      <c r="FM280" s="94"/>
      <c r="FN280" s="94"/>
      <c r="FO280" s="94"/>
      <c r="FP280" s="94"/>
      <c r="FQ280" s="94"/>
      <c r="FR280" s="94"/>
      <c r="FS280" s="94"/>
      <c r="FT280" s="94"/>
      <c r="FU280" s="94"/>
      <c r="FV280" s="94"/>
      <c r="FW280" s="94"/>
      <c r="FX280" s="94"/>
      <c r="FY280" s="94"/>
      <c r="FZ280" s="94"/>
      <c r="GA280" s="94"/>
      <c r="GB280" s="94"/>
      <c r="GC280" s="94"/>
      <c r="GD280" s="94"/>
      <c r="GE280" s="94"/>
      <c r="GF280" s="94"/>
      <c r="GG280" s="94"/>
      <c r="GH280" s="94"/>
      <c r="GI280" s="94"/>
      <c r="GJ280" s="94"/>
      <c r="GK280" s="94"/>
      <c r="GL280" s="94"/>
      <c r="GM280" s="94"/>
      <c r="GN280" s="94"/>
      <c r="GO280" s="94"/>
      <c r="GP280" s="94"/>
      <c r="GQ280" s="94"/>
      <c r="GR280" s="94"/>
    </row>
    <row r="281" spans="2:200">
      <c r="B281" s="115"/>
      <c r="C281" s="94"/>
      <c r="D281" s="94"/>
      <c r="E281" s="94"/>
      <c r="F281" s="94"/>
      <c r="G281" s="94"/>
      <c r="H281" s="94"/>
      <c r="I281" s="84"/>
      <c r="J281" s="94"/>
      <c r="K281" s="94"/>
      <c r="L281" s="94"/>
      <c r="M281" s="94"/>
      <c r="N281" s="94"/>
      <c r="O281" s="94"/>
      <c r="P281" s="94"/>
      <c r="Q281" s="94"/>
      <c r="R281" s="94"/>
      <c r="S281" s="84"/>
      <c r="T281" s="84"/>
      <c r="U281" s="84"/>
      <c r="V281" s="94"/>
      <c r="W281" s="94"/>
      <c r="X281" s="94"/>
      <c r="Y281" s="94"/>
      <c r="Z281" s="94"/>
      <c r="AA281" s="94"/>
      <c r="AB281" s="94"/>
      <c r="AC281" s="84"/>
      <c r="AD281" s="94"/>
      <c r="AE281" s="94"/>
      <c r="AF281" s="94"/>
      <c r="AG281" s="94"/>
      <c r="AH281" s="94"/>
      <c r="AI281" s="94"/>
      <c r="AJ281" s="94"/>
      <c r="AK281" s="94"/>
      <c r="AL281" s="94"/>
      <c r="AM281" s="94"/>
      <c r="AN281" s="94"/>
      <c r="AO281" s="94"/>
      <c r="AP281" s="94"/>
      <c r="AQ281" s="94"/>
      <c r="AR281" s="94"/>
      <c r="AS281" s="94"/>
      <c r="AT281" s="94"/>
      <c r="AU281" s="94"/>
      <c r="AV281" s="94"/>
      <c r="AW281" s="94"/>
      <c r="AX281" s="94"/>
      <c r="AY281" s="94"/>
      <c r="AZ281" s="94"/>
      <c r="BA281" s="94"/>
      <c r="BB281" s="94"/>
      <c r="BC281" s="94"/>
      <c r="BD281" s="94"/>
      <c r="BE281" s="94"/>
      <c r="BF281" s="94"/>
      <c r="BG281" s="94"/>
      <c r="BH281" s="94"/>
      <c r="BI281" s="94"/>
      <c r="BJ281" s="94"/>
      <c r="BK281" s="94"/>
      <c r="BL281" s="94"/>
      <c r="BM281" s="94"/>
      <c r="BN281" s="94"/>
      <c r="BO281" s="94"/>
      <c r="BP281" s="94"/>
      <c r="BQ281" s="94"/>
      <c r="BR281" s="94"/>
      <c r="BS281" s="94"/>
      <c r="BT281" s="94"/>
      <c r="BU281" s="94"/>
      <c r="BV281" s="94"/>
      <c r="BW281" s="94"/>
      <c r="BX281" s="94"/>
      <c r="BY281" s="94"/>
      <c r="BZ281" s="94"/>
      <c r="CA281" s="94"/>
      <c r="CB281" s="94"/>
      <c r="CC281" s="94"/>
      <c r="CD281" s="94"/>
      <c r="CE281" s="94"/>
      <c r="CF281" s="94"/>
      <c r="CG281" s="94"/>
      <c r="CH281" s="94"/>
      <c r="CI281" s="94"/>
      <c r="CJ281" s="94"/>
      <c r="CK281" s="94"/>
      <c r="CL281" s="94"/>
      <c r="CM281" s="94"/>
      <c r="CN281" s="94"/>
      <c r="CO281" s="94"/>
      <c r="CP281" s="94"/>
      <c r="CQ281" s="94"/>
      <c r="CR281" s="94"/>
      <c r="CS281" s="94"/>
      <c r="CT281" s="94"/>
      <c r="CU281" s="94"/>
      <c r="CV281" s="94"/>
      <c r="CW281" s="94"/>
      <c r="CX281" s="94"/>
      <c r="CY281" s="94"/>
      <c r="CZ281" s="94"/>
      <c r="DA281" s="94"/>
      <c r="DB281" s="94"/>
      <c r="DC281" s="94"/>
      <c r="DD281" s="94"/>
      <c r="DE281" s="94"/>
      <c r="DF281" s="94"/>
      <c r="DG281" s="94"/>
      <c r="DH281" s="94"/>
      <c r="DI281" s="94"/>
      <c r="DJ281" s="94"/>
      <c r="DK281" s="94"/>
      <c r="DL281" s="94"/>
      <c r="DM281" s="94"/>
      <c r="DN281" s="94"/>
      <c r="DO281" s="94"/>
      <c r="DP281" s="94"/>
      <c r="DQ281" s="94"/>
      <c r="DR281" s="94"/>
      <c r="DS281" s="94"/>
      <c r="DT281" s="94"/>
      <c r="DU281" s="94"/>
      <c r="DV281" s="94"/>
      <c r="DW281" s="94"/>
      <c r="DX281" s="94"/>
      <c r="DY281" s="94"/>
      <c r="DZ281" s="94"/>
      <c r="EA281" s="94"/>
      <c r="EB281" s="94"/>
      <c r="EC281" s="94"/>
      <c r="ED281" s="94"/>
      <c r="EE281" s="94"/>
      <c r="EF281" s="94"/>
      <c r="EG281" s="94"/>
      <c r="EH281" s="94"/>
      <c r="EI281" s="94"/>
      <c r="EJ281" s="94"/>
      <c r="EK281" s="94"/>
      <c r="EL281" s="94"/>
      <c r="EM281" s="94"/>
      <c r="EN281" s="94"/>
      <c r="EO281" s="94"/>
      <c r="EP281" s="94"/>
      <c r="EQ281" s="94"/>
      <c r="ER281" s="94"/>
      <c r="ES281" s="94"/>
      <c r="ET281" s="94"/>
      <c r="EU281" s="94"/>
      <c r="EV281" s="94"/>
      <c r="EW281" s="94"/>
      <c r="EX281" s="94"/>
      <c r="EY281" s="94"/>
      <c r="EZ281" s="94"/>
      <c r="FA281" s="94"/>
      <c r="FB281" s="94"/>
      <c r="FC281" s="94"/>
      <c r="FD281" s="94"/>
      <c r="FE281" s="94"/>
      <c r="FF281" s="94"/>
      <c r="FG281" s="94"/>
      <c r="FH281" s="94"/>
      <c r="FI281" s="94"/>
      <c r="FJ281" s="94"/>
      <c r="FK281" s="94"/>
      <c r="FL281" s="94"/>
      <c r="FM281" s="94"/>
      <c r="FN281" s="94"/>
      <c r="FO281" s="94"/>
      <c r="FP281" s="94"/>
      <c r="FQ281" s="94"/>
      <c r="FR281" s="94"/>
      <c r="FS281" s="94"/>
      <c r="FT281" s="94"/>
      <c r="FU281" s="94"/>
      <c r="FV281" s="94"/>
      <c r="FW281" s="94"/>
      <c r="FX281" s="94"/>
      <c r="FY281" s="94"/>
      <c r="FZ281" s="94"/>
      <c r="GA281" s="94"/>
      <c r="GB281" s="94"/>
      <c r="GC281" s="94"/>
      <c r="GD281" s="94"/>
      <c r="GE281" s="94"/>
      <c r="GF281" s="94"/>
      <c r="GG281" s="94"/>
      <c r="GH281" s="94"/>
      <c r="GI281" s="94"/>
      <c r="GJ281" s="94"/>
      <c r="GK281" s="94"/>
      <c r="GL281" s="94"/>
      <c r="GM281" s="94"/>
      <c r="GN281" s="94"/>
      <c r="GO281" s="94"/>
      <c r="GP281" s="94"/>
      <c r="GQ281" s="94"/>
      <c r="GR281" s="94"/>
    </row>
    <row r="282" spans="2:200">
      <c r="B282" s="115"/>
      <c r="C282" s="94"/>
      <c r="D282" s="94"/>
      <c r="E282" s="94"/>
      <c r="F282" s="94"/>
      <c r="G282" s="94"/>
      <c r="H282" s="94"/>
      <c r="I282" s="84"/>
      <c r="J282" s="94"/>
      <c r="K282" s="94"/>
      <c r="L282" s="94"/>
      <c r="M282" s="94"/>
      <c r="N282" s="94"/>
      <c r="O282" s="94"/>
      <c r="P282" s="94"/>
      <c r="Q282" s="94"/>
      <c r="R282" s="94"/>
      <c r="S282" s="84"/>
      <c r="T282" s="84"/>
      <c r="U282" s="84"/>
      <c r="V282" s="94"/>
      <c r="W282" s="94"/>
      <c r="X282" s="94"/>
      <c r="Y282" s="94"/>
      <c r="Z282" s="94"/>
      <c r="AA282" s="94"/>
      <c r="AB282" s="94"/>
      <c r="AC282" s="8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A282" s="94"/>
      <c r="CB282" s="94"/>
      <c r="CC282" s="94"/>
      <c r="CD282" s="94"/>
      <c r="CE282" s="94"/>
      <c r="CF282" s="94"/>
      <c r="CG282" s="94"/>
      <c r="CH282" s="94"/>
      <c r="CI282" s="94"/>
      <c r="CJ282" s="94"/>
      <c r="CK282" s="94"/>
      <c r="CL282" s="94"/>
      <c r="CM282" s="94"/>
      <c r="CN282" s="94"/>
      <c r="CO282" s="94"/>
      <c r="CP282" s="94"/>
      <c r="CQ282" s="94"/>
      <c r="CR282" s="94"/>
      <c r="CS282" s="94"/>
      <c r="CT282" s="94"/>
      <c r="CU282" s="94"/>
      <c r="CV282" s="94"/>
      <c r="CW282" s="94"/>
      <c r="CX282" s="94"/>
      <c r="CY282" s="94"/>
      <c r="CZ282" s="94"/>
      <c r="DA282" s="94"/>
      <c r="DB282" s="94"/>
      <c r="DC282" s="94"/>
      <c r="DD282" s="94"/>
      <c r="DE282" s="94"/>
      <c r="DF282" s="94"/>
      <c r="DG282" s="94"/>
      <c r="DH282" s="94"/>
      <c r="DI282" s="94"/>
      <c r="DJ282" s="94"/>
      <c r="DK282" s="94"/>
      <c r="DL282" s="94"/>
      <c r="DM282" s="94"/>
      <c r="DN282" s="94"/>
      <c r="DO282" s="94"/>
      <c r="DP282" s="94"/>
      <c r="DQ282" s="94"/>
      <c r="DR282" s="94"/>
      <c r="DS282" s="94"/>
      <c r="DT282" s="94"/>
      <c r="DU282" s="94"/>
      <c r="DV282" s="94"/>
      <c r="DW282" s="94"/>
      <c r="DX282" s="94"/>
      <c r="DY282" s="94"/>
      <c r="DZ282" s="94"/>
      <c r="EA282" s="94"/>
      <c r="EB282" s="94"/>
      <c r="EC282" s="94"/>
      <c r="ED282" s="94"/>
      <c r="EE282" s="94"/>
      <c r="EF282" s="94"/>
      <c r="EG282" s="94"/>
      <c r="EH282" s="94"/>
      <c r="EI282" s="94"/>
      <c r="EJ282" s="94"/>
      <c r="EK282" s="94"/>
      <c r="EL282" s="94"/>
      <c r="EM282" s="94"/>
      <c r="EN282" s="94"/>
      <c r="EO282" s="94"/>
      <c r="EP282" s="94"/>
      <c r="EQ282" s="94"/>
      <c r="ER282" s="94"/>
      <c r="ES282" s="94"/>
      <c r="ET282" s="94"/>
      <c r="EU282" s="94"/>
      <c r="EV282" s="94"/>
      <c r="EW282" s="94"/>
      <c r="EX282" s="94"/>
      <c r="EY282" s="94"/>
      <c r="EZ282" s="94"/>
      <c r="FA282" s="94"/>
      <c r="FB282" s="94"/>
      <c r="FC282" s="94"/>
      <c r="FD282" s="94"/>
      <c r="FE282" s="94"/>
      <c r="FF282" s="94"/>
      <c r="FG282" s="94"/>
      <c r="FH282" s="94"/>
      <c r="FI282" s="94"/>
      <c r="FJ282" s="94"/>
      <c r="FK282" s="94"/>
      <c r="FL282" s="94"/>
      <c r="FM282" s="94"/>
      <c r="FN282" s="94"/>
      <c r="FO282" s="94"/>
      <c r="FP282" s="94"/>
      <c r="FQ282" s="94"/>
      <c r="FR282" s="94"/>
      <c r="FS282" s="94"/>
      <c r="FT282" s="94"/>
      <c r="FU282" s="94"/>
      <c r="FV282" s="94"/>
      <c r="FW282" s="94"/>
      <c r="FX282" s="94"/>
      <c r="FY282" s="94"/>
      <c r="FZ282" s="94"/>
      <c r="GA282" s="94"/>
      <c r="GB282" s="94"/>
      <c r="GC282" s="94"/>
      <c r="GD282" s="94"/>
      <c r="GE282" s="94"/>
      <c r="GF282" s="94"/>
      <c r="GG282" s="94"/>
      <c r="GH282" s="94"/>
      <c r="GI282" s="94"/>
      <c r="GJ282" s="94"/>
      <c r="GK282" s="94"/>
      <c r="GL282" s="94"/>
      <c r="GM282" s="94"/>
      <c r="GN282" s="94"/>
      <c r="GO282" s="94"/>
      <c r="GP282" s="94"/>
      <c r="GQ282" s="94"/>
      <c r="GR282" s="94"/>
    </row>
    <row r="283" spans="2:200">
      <c r="B283" s="115"/>
      <c r="C283" s="94"/>
      <c r="D283" s="94"/>
      <c r="E283" s="94"/>
      <c r="F283" s="94"/>
      <c r="G283" s="94"/>
      <c r="H283" s="94"/>
      <c r="I283" s="84"/>
      <c r="J283" s="94"/>
      <c r="K283" s="94"/>
      <c r="L283" s="94"/>
      <c r="M283" s="94"/>
      <c r="N283" s="94"/>
      <c r="O283" s="94"/>
      <c r="P283" s="94"/>
      <c r="Q283" s="94"/>
      <c r="R283" s="94"/>
      <c r="S283" s="84"/>
      <c r="T283" s="84"/>
      <c r="U283" s="84"/>
      <c r="V283" s="94"/>
      <c r="W283" s="94"/>
      <c r="X283" s="94"/>
      <c r="Y283" s="94"/>
      <c r="Z283" s="94"/>
      <c r="AA283" s="94"/>
      <c r="AB283" s="94"/>
      <c r="AC283" s="8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c r="DA283" s="94"/>
      <c r="DB283" s="94"/>
      <c r="DC283" s="94"/>
      <c r="DD283" s="94"/>
      <c r="DE283" s="94"/>
      <c r="DF283" s="94"/>
      <c r="DG283" s="94"/>
      <c r="DH283" s="94"/>
      <c r="DI283" s="94"/>
      <c r="DJ283" s="94"/>
      <c r="DK283" s="94"/>
      <c r="DL283" s="94"/>
      <c r="DM283" s="94"/>
      <c r="DN283" s="94"/>
      <c r="DO283" s="94"/>
      <c r="DP283" s="94"/>
      <c r="DQ283" s="94"/>
      <c r="DR283" s="94"/>
      <c r="DS283" s="94"/>
      <c r="DT283" s="94"/>
      <c r="DU283" s="94"/>
      <c r="DV283" s="94"/>
      <c r="DW283" s="94"/>
      <c r="DX283" s="94"/>
      <c r="DY283" s="94"/>
      <c r="DZ283" s="94"/>
      <c r="EA283" s="94"/>
      <c r="EB283" s="94"/>
      <c r="EC283" s="94"/>
      <c r="ED283" s="94"/>
      <c r="EE283" s="94"/>
      <c r="EF283" s="94"/>
      <c r="EG283" s="94"/>
      <c r="EH283" s="94"/>
      <c r="EI283" s="94"/>
      <c r="EJ283" s="94"/>
      <c r="EK283" s="94"/>
      <c r="EL283" s="94"/>
      <c r="EM283" s="94"/>
      <c r="EN283" s="94"/>
      <c r="EO283" s="94"/>
      <c r="EP283" s="94"/>
      <c r="EQ283" s="94"/>
      <c r="ER283" s="94"/>
      <c r="ES283" s="94"/>
      <c r="ET283" s="94"/>
      <c r="EU283" s="94"/>
      <c r="EV283" s="94"/>
      <c r="EW283" s="94"/>
      <c r="EX283" s="94"/>
      <c r="EY283" s="94"/>
      <c r="EZ283" s="94"/>
      <c r="FA283" s="94"/>
      <c r="FB283" s="94"/>
      <c r="FC283" s="94"/>
      <c r="FD283" s="94"/>
      <c r="FE283" s="94"/>
      <c r="FF283" s="94"/>
      <c r="FG283" s="94"/>
      <c r="FH283" s="94"/>
      <c r="FI283" s="94"/>
      <c r="FJ283" s="94"/>
      <c r="FK283" s="94"/>
      <c r="FL283" s="94"/>
      <c r="FM283" s="94"/>
      <c r="FN283" s="94"/>
      <c r="FO283" s="94"/>
      <c r="FP283" s="94"/>
      <c r="FQ283" s="94"/>
      <c r="FR283" s="94"/>
      <c r="FS283" s="94"/>
      <c r="FT283" s="94"/>
      <c r="FU283" s="94"/>
      <c r="FV283" s="94"/>
      <c r="FW283" s="94"/>
      <c r="FX283" s="94"/>
      <c r="FY283" s="94"/>
      <c r="FZ283" s="94"/>
      <c r="GA283" s="94"/>
      <c r="GB283" s="94"/>
      <c r="GC283" s="94"/>
      <c r="GD283" s="94"/>
      <c r="GE283" s="94"/>
      <c r="GF283" s="94"/>
      <c r="GG283" s="94"/>
      <c r="GH283" s="94"/>
      <c r="GI283" s="94"/>
      <c r="GJ283" s="94"/>
      <c r="GK283" s="94"/>
      <c r="GL283" s="94"/>
      <c r="GM283" s="94"/>
      <c r="GN283" s="94"/>
      <c r="GO283" s="94"/>
      <c r="GP283" s="94"/>
      <c r="GQ283" s="94"/>
      <c r="GR283" s="94"/>
    </row>
    <row r="284" spans="2:200">
      <c r="B284" s="115"/>
      <c r="C284" s="94"/>
      <c r="D284" s="94"/>
      <c r="E284" s="94"/>
      <c r="F284" s="94"/>
      <c r="G284" s="94"/>
      <c r="H284" s="94"/>
      <c r="I284" s="84"/>
      <c r="J284" s="94"/>
      <c r="K284" s="94"/>
      <c r="L284" s="94"/>
      <c r="M284" s="94"/>
      <c r="N284" s="94"/>
      <c r="O284" s="94"/>
      <c r="P284" s="94"/>
      <c r="Q284" s="94"/>
      <c r="R284" s="94"/>
      <c r="S284" s="84"/>
      <c r="T284" s="84"/>
      <c r="U284" s="84"/>
      <c r="V284" s="94"/>
      <c r="W284" s="94"/>
      <c r="X284" s="94"/>
      <c r="Y284" s="94"/>
      <c r="Z284" s="94"/>
      <c r="AA284" s="94"/>
      <c r="AB284" s="94"/>
      <c r="AC284" s="8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c r="EL284" s="94"/>
      <c r="EM284" s="94"/>
      <c r="EN284" s="94"/>
      <c r="EO284" s="94"/>
      <c r="EP284" s="94"/>
      <c r="EQ284" s="94"/>
      <c r="ER284" s="94"/>
      <c r="ES284" s="94"/>
      <c r="ET284" s="94"/>
      <c r="EU284" s="94"/>
      <c r="EV284" s="94"/>
      <c r="EW284" s="94"/>
      <c r="EX284" s="94"/>
      <c r="EY284" s="94"/>
      <c r="EZ284" s="94"/>
      <c r="FA284" s="94"/>
      <c r="FB284" s="94"/>
      <c r="FC284" s="94"/>
      <c r="FD284" s="94"/>
      <c r="FE284" s="94"/>
      <c r="FF284" s="94"/>
      <c r="FG284" s="94"/>
      <c r="FH284" s="94"/>
      <c r="FI284" s="94"/>
      <c r="FJ284" s="94"/>
      <c r="FK284" s="94"/>
      <c r="FL284" s="94"/>
      <c r="FM284" s="94"/>
      <c r="FN284" s="94"/>
      <c r="FO284" s="94"/>
      <c r="FP284" s="94"/>
      <c r="FQ284" s="94"/>
      <c r="FR284" s="94"/>
      <c r="FS284" s="94"/>
      <c r="FT284" s="94"/>
      <c r="FU284" s="94"/>
      <c r="FV284" s="94"/>
      <c r="FW284" s="94"/>
      <c r="FX284" s="94"/>
      <c r="FY284" s="94"/>
      <c r="FZ284" s="94"/>
      <c r="GA284" s="94"/>
      <c r="GB284" s="94"/>
      <c r="GC284" s="94"/>
      <c r="GD284" s="94"/>
      <c r="GE284" s="94"/>
      <c r="GF284" s="94"/>
      <c r="GG284" s="94"/>
      <c r="GH284" s="94"/>
      <c r="GI284" s="94"/>
      <c r="GJ284" s="94"/>
      <c r="GK284" s="94"/>
      <c r="GL284" s="94"/>
      <c r="GM284" s="94"/>
      <c r="GN284" s="94"/>
      <c r="GO284" s="94"/>
      <c r="GP284" s="94"/>
      <c r="GQ284" s="94"/>
      <c r="GR284" s="94"/>
    </row>
    <row r="285" spans="2:200">
      <c r="B285" s="115"/>
      <c r="C285" s="94"/>
      <c r="D285" s="94"/>
      <c r="E285" s="94"/>
      <c r="F285" s="94"/>
      <c r="G285" s="94"/>
      <c r="H285" s="94"/>
      <c r="I285" s="84"/>
      <c r="J285" s="94"/>
      <c r="K285" s="94"/>
      <c r="L285" s="94"/>
      <c r="M285" s="94"/>
      <c r="N285" s="94"/>
      <c r="O285" s="94"/>
      <c r="P285" s="94"/>
      <c r="Q285" s="94"/>
      <c r="R285" s="94"/>
      <c r="S285" s="84"/>
      <c r="T285" s="84"/>
      <c r="U285" s="84"/>
      <c r="V285" s="94"/>
      <c r="W285" s="94"/>
      <c r="X285" s="94"/>
      <c r="Y285" s="94"/>
      <c r="Z285" s="94"/>
      <c r="AA285" s="94"/>
      <c r="AB285" s="94"/>
      <c r="AC285" s="8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c r="DA285" s="94"/>
      <c r="DB285" s="94"/>
      <c r="DC285" s="94"/>
      <c r="DD285" s="94"/>
      <c r="DE285" s="94"/>
      <c r="DF285" s="94"/>
      <c r="DG285" s="94"/>
      <c r="DH285" s="94"/>
      <c r="DI285" s="94"/>
      <c r="DJ285" s="94"/>
      <c r="DK285" s="94"/>
      <c r="DL285" s="94"/>
      <c r="DM285" s="94"/>
      <c r="DN285" s="94"/>
      <c r="DO285" s="94"/>
      <c r="DP285" s="94"/>
      <c r="DQ285" s="94"/>
      <c r="DR285" s="94"/>
      <c r="DS285" s="94"/>
      <c r="DT285" s="94"/>
      <c r="DU285" s="94"/>
      <c r="DV285" s="94"/>
      <c r="DW285" s="94"/>
      <c r="DX285" s="94"/>
      <c r="DY285" s="94"/>
      <c r="DZ285" s="94"/>
      <c r="EA285" s="94"/>
      <c r="EB285" s="94"/>
      <c r="EC285" s="94"/>
      <c r="ED285" s="94"/>
      <c r="EE285" s="94"/>
      <c r="EF285" s="94"/>
      <c r="EG285" s="94"/>
      <c r="EH285" s="94"/>
      <c r="EI285" s="94"/>
      <c r="EJ285" s="94"/>
      <c r="EK285" s="94"/>
      <c r="EL285" s="94"/>
      <c r="EM285" s="94"/>
      <c r="EN285" s="94"/>
      <c r="EO285" s="94"/>
      <c r="EP285" s="94"/>
      <c r="EQ285" s="94"/>
      <c r="ER285" s="94"/>
      <c r="ES285" s="94"/>
      <c r="ET285" s="94"/>
      <c r="EU285" s="94"/>
      <c r="EV285" s="94"/>
      <c r="EW285" s="94"/>
      <c r="EX285" s="94"/>
      <c r="EY285" s="94"/>
      <c r="EZ285" s="94"/>
      <c r="FA285" s="94"/>
      <c r="FB285" s="94"/>
      <c r="FC285" s="94"/>
      <c r="FD285" s="94"/>
      <c r="FE285" s="94"/>
      <c r="FF285" s="94"/>
      <c r="FG285" s="94"/>
      <c r="FH285" s="94"/>
      <c r="FI285" s="94"/>
      <c r="FJ285" s="94"/>
      <c r="FK285" s="94"/>
      <c r="FL285" s="94"/>
      <c r="FM285" s="94"/>
      <c r="FN285" s="94"/>
      <c r="FO285" s="94"/>
      <c r="FP285" s="94"/>
      <c r="FQ285" s="94"/>
      <c r="FR285" s="94"/>
      <c r="FS285" s="94"/>
      <c r="FT285" s="94"/>
      <c r="FU285" s="94"/>
      <c r="FV285" s="94"/>
      <c r="FW285" s="94"/>
      <c r="FX285" s="94"/>
      <c r="FY285" s="94"/>
      <c r="FZ285" s="94"/>
      <c r="GA285" s="94"/>
      <c r="GB285" s="94"/>
      <c r="GC285" s="94"/>
      <c r="GD285" s="94"/>
      <c r="GE285" s="94"/>
      <c r="GF285" s="94"/>
      <c r="GG285" s="94"/>
      <c r="GH285" s="94"/>
      <c r="GI285" s="94"/>
      <c r="GJ285" s="94"/>
      <c r="GK285" s="94"/>
      <c r="GL285" s="94"/>
      <c r="GM285" s="94"/>
      <c r="GN285" s="94"/>
      <c r="GO285" s="94"/>
      <c r="GP285" s="94"/>
      <c r="GQ285" s="94"/>
      <c r="GR285" s="94"/>
    </row>
    <row r="286" spans="2:200">
      <c r="B286" s="115"/>
      <c r="C286" s="94"/>
      <c r="D286" s="94"/>
      <c r="E286" s="94"/>
      <c r="F286" s="94"/>
      <c r="G286" s="94"/>
      <c r="H286" s="94"/>
      <c r="I286" s="84"/>
      <c r="J286" s="94"/>
      <c r="K286" s="94"/>
      <c r="L286" s="94"/>
      <c r="M286" s="94"/>
      <c r="N286" s="94"/>
      <c r="O286" s="94"/>
      <c r="P286" s="94"/>
      <c r="Q286" s="94"/>
      <c r="R286" s="94"/>
      <c r="S286" s="84"/>
      <c r="T286" s="84"/>
      <c r="U286" s="84"/>
      <c r="V286" s="94"/>
      <c r="W286" s="94"/>
      <c r="X286" s="94"/>
      <c r="Y286" s="94"/>
      <c r="Z286" s="94"/>
      <c r="AA286" s="94"/>
      <c r="AB286" s="94"/>
      <c r="AC286" s="8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94"/>
      <c r="DV286" s="94"/>
      <c r="DW286" s="94"/>
      <c r="DX286" s="94"/>
      <c r="DY286" s="94"/>
      <c r="DZ286" s="94"/>
      <c r="EA286" s="94"/>
      <c r="EB286" s="94"/>
      <c r="EC286" s="94"/>
      <c r="ED286" s="94"/>
      <c r="EE286" s="94"/>
      <c r="EF286" s="94"/>
      <c r="EG286" s="94"/>
      <c r="EH286" s="94"/>
      <c r="EI286" s="94"/>
      <c r="EJ286" s="94"/>
      <c r="EK286" s="94"/>
      <c r="EL286" s="94"/>
      <c r="EM286" s="94"/>
      <c r="EN286" s="94"/>
      <c r="EO286" s="94"/>
      <c r="EP286" s="94"/>
      <c r="EQ286" s="94"/>
      <c r="ER286" s="94"/>
      <c r="ES286" s="94"/>
      <c r="ET286" s="94"/>
      <c r="EU286" s="94"/>
      <c r="EV286" s="94"/>
      <c r="EW286" s="94"/>
      <c r="EX286" s="94"/>
      <c r="EY286" s="94"/>
      <c r="EZ286" s="94"/>
      <c r="FA286" s="94"/>
      <c r="FB286" s="94"/>
      <c r="FC286" s="94"/>
      <c r="FD286" s="94"/>
      <c r="FE286" s="94"/>
      <c r="FF286" s="94"/>
      <c r="FG286" s="94"/>
      <c r="FH286" s="94"/>
      <c r="FI286" s="94"/>
      <c r="FJ286" s="94"/>
      <c r="FK286" s="94"/>
      <c r="FL286" s="94"/>
      <c r="FM286" s="94"/>
      <c r="FN286" s="94"/>
      <c r="FO286" s="94"/>
      <c r="FP286" s="94"/>
      <c r="FQ286" s="94"/>
      <c r="FR286" s="94"/>
      <c r="FS286" s="94"/>
      <c r="FT286" s="94"/>
      <c r="FU286" s="94"/>
      <c r="FV286" s="94"/>
      <c r="FW286" s="94"/>
      <c r="FX286" s="94"/>
      <c r="FY286" s="94"/>
      <c r="FZ286" s="94"/>
      <c r="GA286" s="94"/>
      <c r="GB286" s="94"/>
      <c r="GC286" s="94"/>
      <c r="GD286" s="94"/>
      <c r="GE286" s="94"/>
      <c r="GF286" s="94"/>
      <c r="GG286" s="94"/>
      <c r="GH286" s="94"/>
      <c r="GI286" s="94"/>
      <c r="GJ286" s="94"/>
      <c r="GK286" s="94"/>
      <c r="GL286" s="94"/>
      <c r="GM286" s="94"/>
      <c r="GN286" s="94"/>
      <c r="GO286" s="94"/>
      <c r="GP286" s="94"/>
      <c r="GQ286" s="94"/>
      <c r="GR286" s="94"/>
    </row>
    <row r="287" spans="2:200">
      <c r="B287" s="115"/>
      <c r="C287" s="94"/>
      <c r="D287" s="94"/>
      <c r="E287" s="94"/>
      <c r="F287" s="94"/>
      <c r="G287" s="94"/>
      <c r="H287" s="94"/>
      <c r="I287" s="84"/>
      <c r="J287" s="94"/>
      <c r="K287" s="94"/>
      <c r="L287" s="94"/>
      <c r="M287" s="94"/>
      <c r="N287" s="94"/>
      <c r="O287" s="94"/>
      <c r="P287" s="94"/>
      <c r="Q287" s="94"/>
      <c r="R287" s="94"/>
      <c r="S287" s="84"/>
      <c r="T287" s="84"/>
      <c r="U287" s="84"/>
      <c r="V287" s="94"/>
      <c r="W287" s="94"/>
      <c r="X287" s="94"/>
      <c r="Y287" s="94"/>
      <c r="Z287" s="94"/>
      <c r="AA287" s="94"/>
      <c r="AB287" s="94"/>
      <c r="AC287" s="8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c r="DA287" s="94"/>
      <c r="DB287" s="94"/>
      <c r="DC287" s="94"/>
      <c r="DD287" s="94"/>
      <c r="DE287" s="94"/>
      <c r="DF287" s="94"/>
      <c r="DG287" s="94"/>
      <c r="DH287" s="94"/>
      <c r="DI287" s="94"/>
      <c r="DJ287" s="94"/>
      <c r="DK287" s="94"/>
      <c r="DL287" s="94"/>
      <c r="DM287" s="94"/>
      <c r="DN287" s="94"/>
      <c r="DO287" s="94"/>
      <c r="DP287" s="94"/>
      <c r="DQ287" s="94"/>
      <c r="DR287" s="94"/>
      <c r="DS287" s="94"/>
      <c r="DT287" s="94"/>
      <c r="DU287" s="94"/>
      <c r="DV287" s="94"/>
      <c r="DW287" s="94"/>
      <c r="DX287" s="94"/>
      <c r="DY287" s="94"/>
      <c r="DZ287" s="94"/>
      <c r="EA287" s="94"/>
      <c r="EB287" s="94"/>
      <c r="EC287" s="94"/>
      <c r="ED287" s="94"/>
      <c r="EE287" s="94"/>
      <c r="EF287" s="94"/>
      <c r="EG287" s="94"/>
      <c r="EH287" s="94"/>
      <c r="EI287" s="94"/>
      <c r="EJ287" s="94"/>
      <c r="EK287" s="94"/>
      <c r="EL287" s="94"/>
      <c r="EM287" s="94"/>
      <c r="EN287" s="94"/>
      <c r="EO287" s="94"/>
      <c r="EP287" s="94"/>
      <c r="EQ287" s="94"/>
      <c r="ER287" s="94"/>
      <c r="ES287" s="94"/>
      <c r="ET287" s="94"/>
      <c r="EU287" s="94"/>
      <c r="EV287" s="94"/>
      <c r="EW287" s="94"/>
      <c r="EX287" s="94"/>
      <c r="EY287" s="94"/>
      <c r="EZ287" s="94"/>
      <c r="FA287" s="94"/>
      <c r="FB287" s="94"/>
      <c r="FC287" s="94"/>
      <c r="FD287" s="94"/>
      <c r="FE287" s="94"/>
      <c r="FF287" s="94"/>
      <c r="FG287" s="94"/>
      <c r="FH287" s="94"/>
      <c r="FI287" s="94"/>
      <c r="FJ287" s="94"/>
      <c r="FK287" s="94"/>
      <c r="FL287" s="94"/>
      <c r="FM287" s="94"/>
      <c r="FN287" s="94"/>
      <c r="FO287" s="94"/>
      <c r="FP287" s="94"/>
      <c r="FQ287" s="94"/>
      <c r="FR287" s="94"/>
      <c r="FS287" s="94"/>
      <c r="FT287" s="94"/>
      <c r="FU287" s="94"/>
      <c r="FV287" s="94"/>
      <c r="FW287" s="94"/>
      <c r="FX287" s="94"/>
      <c r="FY287" s="94"/>
      <c r="FZ287" s="94"/>
      <c r="GA287" s="94"/>
      <c r="GB287" s="94"/>
      <c r="GC287" s="94"/>
      <c r="GD287" s="94"/>
      <c r="GE287" s="94"/>
      <c r="GF287" s="94"/>
      <c r="GG287" s="94"/>
      <c r="GH287" s="94"/>
      <c r="GI287" s="94"/>
      <c r="GJ287" s="94"/>
      <c r="GK287" s="94"/>
      <c r="GL287" s="94"/>
      <c r="GM287" s="94"/>
      <c r="GN287" s="94"/>
      <c r="GO287" s="94"/>
      <c r="GP287" s="94"/>
      <c r="GQ287" s="94"/>
      <c r="GR287" s="94"/>
    </row>
    <row r="288" spans="2:200">
      <c r="B288" s="115"/>
      <c r="C288" s="94"/>
      <c r="D288" s="94"/>
      <c r="E288" s="94"/>
      <c r="F288" s="94"/>
      <c r="G288" s="94"/>
      <c r="H288" s="94"/>
      <c r="I288" s="84"/>
      <c r="J288" s="94"/>
      <c r="K288" s="94"/>
      <c r="L288" s="94"/>
      <c r="M288" s="94"/>
      <c r="N288" s="94"/>
      <c r="O288" s="94"/>
      <c r="P288" s="94"/>
      <c r="Q288" s="94"/>
      <c r="R288" s="94"/>
      <c r="S288" s="84"/>
      <c r="T288" s="84"/>
      <c r="U288" s="84"/>
      <c r="V288" s="94"/>
      <c r="W288" s="94"/>
      <c r="X288" s="94"/>
      <c r="Y288" s="94"/>
      <c r="Z288" s="94"/>
      <c r="AA288" s="94"/>
      <c r="AB288" s="94"/>
      <c r="AC288" s="8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94"/>
      <c r="CD288" s="94"/>
      <c r="CE288" s="94"/>
      <c r="CF288" s="94"/>
      <c r="CG288" s="94"/>
      <c r="CH288" s="94"/>
      <c r="CI288" s="94"/>
      <c r="CJ288" s="94"/>
      <c r="CK288" s="94"/>
      <c r="CL288" s="94"/>
      <c r="CM288" s="94"/>
      <c r="CN288" s="94"/>
      <c r="CO288" s="94"/>
      <c r="CP288" s="94"/>
      <c r="CQ288" s="94"/>
      <c r="CR288" s="94"/>
      <c r="CS288" s="94"/>
      <c r="CT288" s="94"/>
      <c r="CU288" s="94"/>
      <c r="CV288" s="94"/>
      <c r="CW288" s="94"/>
      <c r="CX288" s="94"/>
      <c r="CY288" s="94"/>
      <c r="CZ288" s="94"/>
      <c r="DA288" s="94"/>
      <c r="DB288" s="94"/>
      <c r="DC288" s="94"/>
      <c r="DD288" s="94"/>
      <c r="DE288" s="94"/>
      <c r="DF288" s="94"/>
      <c r="DG288" s="94"/>
      <c r="DH288" s="94"/>
      <c r="DI288" s="94"/>
      <c r="DJ288" s="94"/>
      <c r="DK288" s="94"/>
      <c r="DL288" s="94"/>
      <c r="DM288" s="94"/>
      <c r="DN288" s="94"/>
      <c r="DO288" s="94"/>
      <c r="DP288" s="94"/>
      <c r="DQ288" s="94"/>
      <c r="DR288" s="94"/>
      <c r="DS288" s="94"/>
      <c r="DT288" s="94"/>
      <c r="DU288" s="94"/>
      <c r="DV288" s="94"/>
      <c r="DW288" s="94"/>
      <c r="DX288" s="94"/>
      <c r="DY288" s="94"/>
      <c r="DZ288" s="94"/>
      <c r="EA288" s="94"/>
      <c r="EB288" s="94"/>
      <c r="EC288" s="94"/>
      <c r="ED288" s="94"/>
      <c r="EE288" s="94"/>
      <c r="EF288" s="94"/>
      <c r="EG288" s="94"/>
      <c r="EH288" s="94"/>
      <c r="EI288" s="94"/>
      <c r="EJ288" s="94"/>
      <c r="EK288" s="94"/>
      <c r="EL288" s="94"/>
      <c r="EM288" s="94"/>
      <c r="EN288" s="94"/>
      <c r="EO288" s="94"/>
      <c r="EP288" s="94"/>
      <c r="EQ288" s="94"/>
      <c r="ER288" s="94"/>
      <c r="ES288" s="94"/>
      <c r="ET288" s="94"/>
      <c r="EU288" s="94"/>
      <c r="EV288" s="94"/>
      <c r="EW288" s="94"/>
      <c r="EX288" s="94"/>
      <c r="EY288" s="94"/>
      <c r="EZ288" s="94"/>
      <c r="FA288" s="94"/>
      <c r="FB288" s="94"/>
      <c r="FC288" s="94"/>
      <c r="FD288" s="94"/>
      <c r="FE288" s="94"/>
      <c r="FF288" s="94"/>
      <c r="FG288" s="94"/>
      <c r="FH288" s="94"/>
      <c r="FI288" s="94"/>
      <c r="FJ288" s="94"/>
      <c r="FK288" s="94"/>
      <c r="FL288" s="94"/>
      <c r="FM288" s="94"/>
      <c r="FN288" s="94"/>
      <c r="FO288" s="94"/>
      <c r="FP288" s="94"/>
      <c r="FQ288" s="94"/>
      <c r="FR288" s="94"/>
      <c r="FS288" s="94"/>
      <c r="FT288" s="94"/>
      <c r="FU288" s="94"/>
      <c r="FV288" s="94"/>
      <c r="FW288" s="94"/>
      <c r="FX288" s="94"/>
      <c r="FY288" s="94"/>
      <c r="FZ288" s="94"/>
      <c r="GA288" s="94"/>
      <c r="GB288" s="94"/>
      <c r="GC288" s="94"/>
      <c r="GD288" s="94"/>
      <c r="GE288" s="94"/>
      <c r="GF288" s="94"/>
      <c r="GG288" s="94"/>
      <c r="GH288" s="94"/>
      <c r="GI288" s="94"/>
      <c r="GJ288" s="94"/>
      <c r="GK288" s="94"/>
      <c r="GL288" s="94"/>
      <c r="GM288" s="94"/>
      <c r="GN288" s="94"/>
      <c r="GO288" s="94"/>
      <c r="GP288" s="94"/>
      <c r="GQ288" s="94"/>
      <c r="GR288" s="94"/>
    </row>
    <row r="289" spans="2:200">
      <c r="B289" s="115"/>
      <c r="C289" s="94"/>
      <c r="D289" s="94"/>
      <c r="E289" s="94"/>
      <c r="F289" s="94"/>
      <c r="G289" s="94"/>
      <c r="H289" s="94"/>
      <c r="I289" s="84"/>
      <c r="J289" s="94"/>
      <c r="K289" s="94"/>
      <c r="L289" s="94"/>
      <c r="M289" s="94"/>
      <c r="N289" s="94"/>
      <c r="O289" s="94"/>
      <c r="P289" s="94"/>
      <c r="Q289" s="94"/>
      <c r="R289" s="94"/>
      <c r="S289" s="84"/>
      <c r="T289" s="84"/>
      <c r="U289" s="84"/>
      <c r="V289" s="94"/>
      <c r="W289" s="94"/>
      <c r="X289" s="94"/>
      <c r="Y289" s="94"/>
      <c r="Z289" s="94"/>
      <c r="AA289" s="94"/>
      <c r="AB289" s="94"/>
      <c r="AC289" s="84"/>
      <c r="AD289" s="94"/>
      <c r="AE289" s="94"/>
      <c r="AF289" s="94"/>
      <c r="AG289" s="94"/>
      <c r="AH289" s="94"/>
      <c r="AI289" s="94"/>
      <c r="AJ289" s="94"/>
      <c r="AK289" s="94"/>
      <c r="AL289" s="94"/>
      <c r="AM289" s="94"/>
      <c r="AN289" s="94"/>
      <c r="AO289" s="94"/>
      <c r="AP289" s="94"/>
      <c r="AQ289" s="94"/>
      <c r="AR289" s="94"/>
      <c r="AS289" s="94"/>
      <c r="AT289" s="94"/>
      <c r="AU289" s="94"/>
      <c r="AV289" s="94"/>
      <c r="AW289" s="94"/>
      <c r="AX289" s="94"/>
      <c r="AY289" s="94"/>
      <c r="AZ289" s="94"/>
      <c r="BA289" s="94"/>
      <c r="BB289" s="94"/>
      <c r="BC289" s="94"/>
      <c r="BD289" s="94"/>
      <c r="BE289" s="94"/>
      <c r="BF289" s="94"/>
      <c r="BG289" s="94"/>
      <c r="BH289" s="94"/>
      <c r="BI289" s="94"/>
      <c r="BJ289" s="94"/>
      <c r="BK289" s="94"/>
      <c r="BL289" s="94"/>
      <c r="BM289" s="94"/>
      <c r="BN289" s="94"/>
      <c r="BO289" s="94"/>
      <c r="BP289" s="94"/>
      <c r="BQ289" s="94"/>
      <c r="BR289" s="94"/>
      <c r="BS289" s="94"/>
      <c r="BT289" s="94"/>
      <c r="BU289" s="94"/>
      <c r="BV289" s="94"/>
      <c r="BW289" s="94"/>
      <c r="BX289" s="94"/>
      <c r="BY289" s="94"/>
      <c r="BZ289" s="94"/>
      <c r="CA289" s="94"/>
      <c r="CB289" s="94"/>
      <c r="CC289" s="94"/>
      <c r="CD289" s="94"/>
      <c r="CE289" s="94"/>
      <c r="CF289" s="94"/>
      <c r="CG289" s="94"/>
      <c r="CH289" s="94"/>
      <c r="CI289" s="94"/>
      <c r="CJ289" s="94"/>
      <c r="CK289" s="94"/>
      <c r="CL289" s="94"/>
      <c r="CM289" s="94"/>
      <c r="CN289" s="94"/>
      <c r="CO289" s="94"/>
      <c r="CP289" s="94"/>
      <c r="CQ289" s="94"/>
      <c r="CR289" s="94"/>
      <c r="CS289" s="94"/>
      <c r="CT289" s="94"/>
      <c r="CU289" s="94"/>
      <c r="CV289" s="94"/>
      <c r="CW289" s="94"/>
      <c r="CX289" s="94"/>
      <c r="CY289" s="94"/>
      <c r="CZ289" s="94"/>
      <c r="DA289" s="94"/>
      <c r="DB289" s="94"/>
      <c r="DC289" s="94"/>
      <c r="DD289" s="94"/>
      <c r="DE289" s="94"/>
      <c r="DF289" s="94"/>
      <c r="DG289" s="94"/>
      <c r="DH289" s="94"/>
      <c r="DI289" s="94"/>
      <c r="DJ289" s="94"/>
      <c r="DK289" s="94"/>
      <c r="DL289" s="94"/>
      <c r="DM289" s="94"/>
      <c r="DN289" s="94"/>
      <c r="DO289" s="94"/>
      <c r="DP289" s="94"/>
      <c r="DQ289" s="94"/>
      <c r="DR289" s="94"/>
      <c r="DS289" s="94"/>
      <c r="DT289" s="94"/>
      <c r="DU289" s="94"/>
      <c r="DV289" s="94"/>
      <c r="DW289" s="94"/>
      <c r="DX289" s="94"/>
      <c r="DY289" s="94"/>
      <c r="DZ289" s="94"/>
      <c r="EA289" s="94"/>
      <c r="EB289" s="94"/>
      <c r="EC289" s="94"/>
      <c r="ED289" s="94"/>
      <c r="EE289" s="94"/>
      <c r="EF289" s="94"/>
      <c r="EG289" s="94"/>
      <c r="EH289" s="94"/>
      <c r="EI289" s="94"/>
      <c r="EJ289" s="94"/>
      <c r="EK289" s="94"/>
      <c r="EL289" s="94"/>
      <c r="EM289" s="94"/>
      <c r="EN289" s="94"/>
      <c r="EO289" s="94"/>
      <c r="EP289" s="94"/>
      <c r="EQ289" s="94"/>
      <c r="ER289" s="94"/>
      <c r="ES289" s="94"/>
      <c r="ET289" s="94"/>
      <c r="EU289" s="94"/>
      <c r="EV289" s="94"/>
      <c r="EW289" s="94"/>
      <c r="EX289" s="94"/>
      <c r="EY289" s="94"/>
      <c r="EZ289" s="94"/>
      <c r="FA289" s="94"/>
      <c r="FB289" s="94"/>
      <c r="FC289" s="94"/>
      <c r="FD289" s="94"/>
      <c r="FE289" s="94"/>
      <c r="FF289" s="94"/>
      <c r="FG289" s="94"/>
      <c r="FH289" s="94"/>
      <c r="FI289" s="94"/>
      <c r="FJ289" s="94"/>
      <c r="FK289" s="94"/>
      <c r="FL289" s="94"/>
      <c r="FM289" s="94"/>
      <c r="FN289" s="94"/>
      <c r="FO289" s="94"/>
      <c r="FP289" s="94"/>
      <c r="FQ289" s="94"/>
      <c r="FR289" s="94"/>
      <c r="FS289" s="94"/>
      <c r="FT289" s="94"/>
      <c r="FU289" s="94"/>
      <c r="FV289" s="94"/>
      <c r="FW289" s="94"/>
      <c r="FX289" s="94"/>
      <c r="FY289" s="94"/>
      <c r="FZ289" s="94"/>
      <c r="GA289" s="94"/>
      <c r="GB289" s="94"/>
      <c r="GC289" s="94"/>
      <c r="GD289" s="94"/>
      <c r="GE289" s="94"/>
      <c r="GF289" s="94"/>
      <c r="GG289" s="94"/>
      <c r="GH289" s="94"/>
      <c r="GI289" s="94"/>
      <c r="GJ289" s="94"/>
      <c r="GK289" s="94"/>
      <c r="GL289" s="94"/>
      <c r="GM289" s="94"/>
      <c r="GN289" s="94"/>
      <c r="GO289" s="94"/>
      <c r="GP289" s="94"/>
      <c r="GQ289" s="94"/>
      <c r="GR289" s="94"/>
    </row>
    <row r="290" spans="2:200">
      <c r="B290" s="115"/>
      <c r="C290" s="94"/>
      <c r="D290" s="94"/>
      <c r="E290" s="94"/>
      <c r="F290" s="94"/>
      <c r="G290" s="94"/>
      <c r="H290" s="94"/>
      <c r="I290" s="84"/>
      <c r="J290" s="94"/>
      <c r="K290" s="94"/>
      <c r="L290" s="94"/>
      <c r="M290" s="94"/>
      <c r="N290" s="94"/>
      <c r="O290" s="94"/>
      <c r="P290" s="94"/>
      <c r="Q290" s="94"/>
      <c r="R290" s="94"/>
      <c r="S290" s="84"/>
      <c r="T290" s="84"/>
      <c r="U290" s="84"/>
      <c r="V290" s="94"/>
      <c r="W290" s="94"/>
      <c r="X290" s="94"/>
      <c r="Y290" s="94"/>
      <c r="Z290" s="94"/>
      <c r="AA290" s="94"/>
      <c r="AB290" s="94"/>
      <c r="AC290" s="8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AZ290" s="94"/>
      <c r="BA290" s="94"/>
      <c r="BB290" s="94"/>
      <c r="BC290" s="94"/>
      <c r="BD290" s="94"/>
      <c r="BE290" s="94"/>
      <c r="BF290" s="94"/>
      <c r="BG290" s="94"/>
      <c r="BH290" s="94"/>
      <c r="BI290" s="94"/>
      <c r="BJ290" s="94"/>
      <c r="BK290" s="94"/>
      <c r="BL290" s="94"/>
      <c r="BM290" s="94"/>
      <c r="BN290" s="94"/>
      <c r="BO290" s="94"/>
      <c r="BP290" s="94"/>
      <c r="BQ290" s="94"/>
      <c r="BR290" s="94"/>
      <c r="BS290" s="94"/>
      <c r="BT290" s="94"/>
      <c r="BU290" s="94"/>
      <c r="BV290" s="94"/>
      <c r="BW290" s="94"/>
      <c r="BX290" s="94"/>
      <c r="BY290" s="94"/>
      <c r="BZ290" s="94"/>
      <c r="CA290" s="94"/>
      <c r="CB290" s="94"/>
      <c r="CC290" s="94"/>
      <c r="CD290" s="94"/>
      <c r="CE290" s="94"/>
      <c r="CF290" s="94"/>
      <c r="CG290" s="94"/>
      <c r="CH290" s="94"/>
      <c r="CI290" s="94"/>
      <c r="CJ290" s="94"/>
      <c r="CK290" s="94"/>
      <c r="CL290" s="94"/>
      <c r="CM290" s="94"/>
      <c r="CN290" s="94"/>
      <c r="CO290" s="94"/>
      <c r="CP290" s="94"/>
      <c r="CQ290" s="94"/>
      <c r="CR290" s="94"/>
      <c r="CS290" s="94"/>
      <c r="CT290" s="94"/>
      <c r="CU290" s="94"/>
      <c r="CV290" s="94"/>
      <c r="CW290" s="94"/>
      <c r="CX290" s="94"/>
      <c r="CY290" s="94"/>
      <c r="CZ290" s="94"/>
      <c r="DA290" s="94"/>
      <c r="DB290" s="94"/>
      <c r="DC290" s="94"/>
      <c r="DD290" s="94"/>
      <c r="DE290" s="94"/>
      <c r="DF290" s="94"/>
      <c r="DG290" s="94"/>
      <c r="DH290" s="94"/>
      <c r="DI290" s="94"/>
      <c r="DJ290" s="94"/>
      <c r="DK290" s="94"/>
      <c r="DL290" s="94"/>
      <c r="DM290" s="94"/>
      <c r="DN290" s="94"/>
      <c r="DO290" s="94"/>
      <c r="DP290" s="94"/>
      <c r="DQ290" s="94"/>
      <c r="DR290" s="94"/>
      <c r="DS290" s="94"/>
      <c r="DT290" s="94"/>
      <c r="DU290" s="94"/>
      <c r="DV290" s="94"/>
      <c r="DW290" s="94"/>
      <c r="DX290" s="94"/>
      <c r="DY290" s="94"/>
      <c r="DZ290" s="94"/>
      <c r="EA290" s="94"/>
      <c r="EB290" s="94"/>
      <c r="EC290" s="94"/>
      <c r="ED290" s="94"/>
      <c r="EE290" s="94"/>
      <c r="EF290" s="94"/>
      <c r="EG290" s="94"/>
      <c r="EH290" s="94"/>
      <c r="EI290" s="94"/>
      <c r="EJ290" s="94"/>
      <c r="EK290" s="94"/>
      <c r="EL290" s="94"/>
      <c r="EM290" s="94"/>
      <c r="EN290" s="94"/>
      <c r="EO290" s="94"/>
      <c r="EP290" s="94"/>
      <c r="EQ290" s="94"/>
      <c r="ER290" s="94"/>
      <c r="ES290" s="94"/>
      <c r="ET290" s="94"/>
      <c r="EU290" s="94"/>
      <c r="EV290" s="94"/>
      <c r="EW290" s="94"/>
      <c r="EX290" s="94"/>
      <c r="EY290" s="94"/>
      <c r="EZ290" s="94"/>
      <c r="FA290" s="94"/>
      <c r="FB290" s="94"/>
      <c r="FC290" s="94"/>
      <c r="FD290" s="94"/>
      <c r="FE290" s="94"/>
      <c r="FF290" s="94"/>
      <c r="FG290" s="94"/>
      <c r="FH290" s="94"/>
      <c r="FI290" s="94"/>
      <c r="FJ290" s="94"/>
      <c r="FK290" s="94"/>
      <c r="FL290" s="94"/>
      <c r="FM290" s="94"/>
      <c r="FN290" s="94"/>
      <c r="FO290" s="94"/>
      <c r="FP290" s="94"/>
      <c r="FQ290" s="94"/>
      <c r="FR290" s="94"/>
      <c r="FS290" s="94"/>
      <c r="FT290" s="94"/>
      <c r="FU290" s="94"/>
      <c r="FV290" s="94"/>
      <c r="FW290" s="94"/>
      <c r="FX290" s="94"/>
      <c r="FY290" s="94"/>
      <c r="FZ290" s="94"/>
      <c r="GA290" s="94"/>
      <c r="GB290" s="94"/>
      <c r="GC290" s="94"/>
      <c r="GD290" s="94"/>
      <c r="GE290" s="94"/>
      <c r="GF290" s="94"/>
      <c r="GG290" s="94"/>
      <c r="GH290" s="94"/>
      <c r="GI290" s="94"/>
      <c r="GJ290" s="94"/>
      <c r="GK290" s="94"/>
      <c r="GL290" s="94"/>
      <c r="GM290" s="94"/>
      <c r="GN290" s="94"/>
      <c r="GO290" s="94"/>
      <c r="GP290" s="94"/>
      <c r="GQ290" s="94"/>
      <c r="GR290" s="94"/>
    </row>
    <row r="291" spans="2:200">
      <c r="B291" s="115"/>
      <c r="C291" s="94"/>
      <c r="D291" s="94"/>
      <c r="E291" s="94"/>
      <c r="F291" s="94"/>
      <c r="G291" s="94"/>
      <c r="H291" s="94"/>
      <c r="I291" s="84"/>
      <c r="J291" s="94"/>
      <c r="K291" s="94"/>
      <c r="L291" s="94"/>
      <c r="M291" s="94"/>
      <c r="N291" s="94"/>
      <c r="O291" s="94"/>
      <c r="P291" s="94"/>
      <c r="Q291" s="94"/>
      <c r="R291" s="94"/>
      <c r="S291" s="84"/>
      <c r="T291" s="84"/>
      <c r="U291" s="84"/>
      <c r="V291" s="94"/>
      <c r="W291" s="94"/>
      <c r="X291" s="94"/>
      <c r="Y291" s="94"/>
      <c r="Z291" s="94"/>
      <c r="AA291" s="94"/>
      <c r="AB291" s="94"/>
      <c r="AC291" s="84"/>
      <c r="AD291" s="94"/>
      <c r="AE291" s="94"/>
      <c r="AF291" s="94"/>
      <c r="AG291" s="94"/>
      <c r="AH291" s="94"/>
      <c r="AI291" s="94"/>
      <c r="AJ291" s="94"/>
      <c r="AK291" s="94"/>
      <c r="AL291" s="94"/>
      <c r="AM291" s="94"/>
      <c r="AN291" s="94"/>
      <c r="AO291" s="94"/>
      <c r="AP291" s="94"/>
      <c r="AQ291" s="94"/>
      <c r="AR291" s="94"/>
      <c r="AS291" s="94"/>
      <c r="AT291" s="94"/>
      <c r="AU291" s="94"/>
      <c r="AV291" s="94"/>
      <c r="AW291" s="94"/>
      <c r="AX291" s="94"/>
      <c r="AY291" s="94"/>
      <c r="AZ291" s="94"/>
      <c r="BA291" s="94"/>
      <c r="BB291" s="94"/>
      <c r="BC291" s="94"/>
      <c r="BD291" s="94"/>
      <c r="BE291" s="94"/>
      <c r="BF291" s="94"/>
      <c r="BG291" s="94"/>
      <c r="BH291" s="94"/>
      <c r="BI291" s="94"/>
      <c r="BJ291" s="94"/>
      <c r="BK291" s="94"/>
      <c r="BL291" s="94"/>
      <c r="BM291" s="94"/>
      <c r="BN291" s="94"/>
      <c r="BO291" s="94"/>
      <c r="BP291" s="94"/>
      <c r="BQ291" s="94"/>
      <c r="BR291" s="94"/>
      <c r="BS291" s="94"/>
      <c r="BT291" s="94"/>
      <c r="BU291" s="94"/>
      <c r="BV291" s="94"/>
      <c r="BW291" s="94"/>
      <c r="BX291" s="94"/>
      <c r="BY291" s="94"/>
      <c r="BZ291" s="94"/>
      <c r="CA291" s="94"/>
      <c r="CB291" s="94"/>
      <c r="CC291" s="94"/>
      <c r="CD291" s="94"/>
      <c r="CE291" s="94"/>
      <c r="CF291" s="94"/>
      <c r="CG291" s="94"/>
      <c r="CH291" s="94"/>
      <c r="CI291" s="94"/>
      <c r="CJ291" s="94"/>
      <c r="CK291" s="94"/>
      <c r="CL291" s="94"/>
      <c r="CM291" s="94"/>
      <c r="CN291" s="94"/>
      <c r="CO291" s="94"/>
      <c r="CP291" s="94"/>
      <c r="CQ291" s="94"/>
      <c r="CR291" s="94"/>
      <c r="CS291" s="94"/>
      <c r="CT291" s="94"/>
      <c r="CU291" s="94"/>
      <c r="CV291" s="94"/>
      <c r="CW291" s="94"/>
      <c r="CX291" s="94"/>
      <c r="CY291" s="94"/>
      <c r="CZ291" s="94"/>
      <c r="DA291" s="94"/>
      <c r="DB291" s="94"/>
      <c r="DC291" s="94"/>
      <c r="DD291" s="94"/>
      <c r="DE291" s="94"/>
      <c r="DF291" s="94"/>
      <c r="DG291" s="94"/>
      <c r="DH291" s="94"/>
      <c r="DI291" s="94"/>
      <c r="DJ291" s="94"/>
      <c r="DK291" s="94"/>
      <c r="DL291" s="94"/>
      <c r="DM291" s="94"/>
      <c r="DN291" s="94"/>
      <c r="DO291" s="94"/>
      <c r="DP291" s="94"/>
      <c r="DQ291" s="94"/>
      <c r="DR291" s="94"/>
      <c r="DS291" s="94"/>
      <c r="DT291" s="94"/>
      <c r="DU291" s="94"/>
      <c r="DV291" s="94"/>
      <c r="DW291" s="94"/>
      <c r="DX291" s="94"/>
      <c r="DY291" s="94"/>
      <c r="DZ291" s="94"/>
      <c r="EA291" s="94"/>
      <c r="EB291" s="94"/>
      <c r="EC291" s="94"/>
      <c r="ED291" s="94"/>
      <c r="EE291" s="94"/>
      <c r="EF291" s="94"/>
      <c r="EG291" s="94"/>
      <c r="EH291" s="94"/>
      <c r="EI291" s="94"/>
      <c r="EJ291" s="94"/>
      <c r="EK291" s="94"/>
      <c r="EL291" s="94"/>
      <c r="EM291" s="94"/>
      <c r="EN291" s="94"/>
      <c r="EO291" s="94"/>
      <c r="EP291" s="94"/>
      <c r="EQ291" s="94"/>
      <c r="ER291" s="94"/>
      <c r="ES291" s="94"/>
      <c r="ET291" s="94"/>
      <c r="EU291" s="94"/>
      <c r="EV291" s="94"/>
      <c r="EW291" s="94"/>
      <c r="EX291" s="94"/>
      <c r="EY291" s="94"/>
      <c r="EZ291" s="94"/>
      <c r="FA291" s="94"/>
      <c r="FB291" s="94"/>
      <c r="FC291" s="94"/>
      <c r="FD291" s="94"/>
      <c r="FE291" s="94"/>
      <c r="FF291" s="94"/>
      <c r="FG291" s="94"/>
      <c r="FH291" s="94"/>
      <c r="FI291" s="94"/>
      <c r="FJ291" s="94"/>
      <c r="FK291" s="94"/>
      <c r="FL291" s="94"/>
      <c r="FM291" s="94"/>
      <c r="FN291" s="94"/>
      <c r="FO291" s="94"/>
      <c r="FP291" s="94"/>
      <c r="FQ291" s="94"/>
      <c r="FR291" s="94"/>
      <c r="FS291" s="94"/>
      <c r="FT291" s="94"/>
      <c r="FU291" s="94"/>
      <c r="FV291" s="94"/>
      <c r="FW291" s="94"/>
      <c r="FX291" s="94"/>
      <c r="FY291" s="94"/>
      <c r="FZ291" s="94"/>
      <c r="GA291" s="94"/>
      <c r="GB291" s="94"/>
      <c r="GC291" s="94"/>
      <c r="GD291" s="94"/>
      <c r="GE291" s="94"/>
      <c r="GF291" s="94"/>
      <c r="GG291" s="94"/>
      <c r="GH291" s="94"/>
      <c r="GI291" s="94"/>
      <c r="GJ291" s="94"/>
      <c r="GK291" s="94"/>
      <c r="GL291" s="94"/>
      <c r="GM291" s="94"/>
      <c r="GN291" s="94"/>
      <c r="GO291" s="94"/>
      <c r="GP291" s="94"/>
      <c r="GQ291" s="94"/>
      <c r="GR291" s="94"/>
    </row>
    <row r="292" spans="2:200">
      <c r="B292" s="115"/>
      <c r="C292" s="94"/>
      <c r="D292" s="94"/>
      <c r="E292" s="94"/>
      <c r="F292" s="94"/>
      <c r="G292" s="94"/>
      <c r="H292" s="94"/>
      <c r="I292" s="84"/>
      <c r="J292" s="94"/>
      <c r="K292" s="94"/>
      <c r="L292" s="94"/>
      <c r="M292" s="94"/>
      <c r="N292" s="94"/>
      <c r="O292" s="94"/>
      <c r="P292" s="94"/>
      <c r="Q292" s="94"/>
      <c r="R292" s="94"/>
      <c r="S292" s="84"/>
      <c r="T292" s="84"/>
      <c r="U292" s="84"/>
      <c r="V292" s="94"/>
      <c r="W292" s="94"/>
      <c r="X292" s="94"/>
      <c r="Y292" s="94"/>
      <c r="Z292" s="94"/>
      <c r="AA292" s="94"/>
      <c r="AB292" s="94"/>
      <c r="AC292" s="8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94"/>
      <c r="CD292" s="94"/>
      <c r="CE292" s="94"/>
      <c r="CF292" s="94"/>
      <c r="CG292" s="94"/>
      <c r="CH292" s="94"/>
      <c r="CI292" s="94"/>
      <c r="CJ292" s="94"/>
      <c r="CK292" s="94"/>
      <c r="CL292" s="94"/>
      <c r="CM292" s="94"/>
      <c r="CN292" s="94"/>
      <c r="CO292" s="94"/>
      <c r="CP292" s="94"/>
      <c r="CQ292" s="94"/>
      <c r="CR292" s="94"/>
      <c r="CS292" s="94"/>
      <c r="CT292" s="94"/>
      <c r="CU292" s="94"/>
      <c r="CV292" s="94"/>
      <c r="CW292" s="94"/>
      <c r="CX292" s="94"/>
      <c r="CY292" s="94"/>
      <c r="CZ292" s="94"/>
      <c r="DA292" s="94"/>
      <c r="DB292" s="94"/>
      <c r="DC292" s="94"/>
      <c r="DD292" s="94"/>
      <c r="DE292" s="94"/>
      <c r="DF292" s="94"/>
      <c r="DG292" s="94"/>
      <c r="DH292" s="94"/>
      <c r="DI292" s="94"/>
      <c r="DJ292" s="94"/>
      <c r="DK292" s="94"/>
      <c r="DL292" s="94"/>
      <c r="DM292" s="94"/>
      <c r="DN292" s="94"/>
      <c r="DO292" s="94"/>
      <c r="DP292" s="94"/>
      <c r="DQ292" s="94"/>
      <c r="DR292" s="94"/>
      <c r="DS292" s="94"/>
      <c r="DT292" s="94"/>
      <c r="DU292" s="94"/>
      <c r="DV292" s="94"/>
      <c r="DW292" s="94"/>
      <c r="DX292" s="94"/>
      <c r="DY292" s="94"/>
      <c r="DZ292" s="94"/>
      <c r="EA292" s="94"/>
      <c r="EB292" s="94"/>
      <c r="EC292" s="94"/>
      <c r="ED292" s="94"/>
      <c r="EE292" s="94"/>
      <c r="EF292" s="94"/>
      <c r="EG292" s="94"/>
      <c r="EH292" s="94"/>
      <c r="EI292" s="94"/>
      <c r="EJ292" s="94"/>
      <c r="EK292" s="94"/>
      <c r="EL292" s="94"/>
      <c r="EM292" s="94"/>
      <c r="EN292" s="94"/>
      <c r="EO292" s="94"/>
      <c r="EP292" s="94"/>
      <c r="EQ292" s="94"/>
      <c r="ER292" s="94"/>
      <c r="ES292" s="94"/>
      <c r="ET292" s="94"/>
      <c r="EU292" s="94"/>
      <c r="EV292" s="94"/>
      <c r="EW292" s="94"/>
      <c r="EX292" s="94"/>
      <c r="EY292" s="94"/>
      <c r="EZ292" s="94"/>
      <c r="FA292" s="94"/>
      <c r="FB292" s="94"/>
      <c r="FC292" s="94"/>
      <c r="FD292" s="94"/>
      <c r="FE292" s="94"/>
      <c r="FF292" s="94"/>
      <c r="FG292" s="94"/>
      <c r="FH292" s="94"/>
      <c r="FI292" s="94"/>
      <c r="FJ292" s="94"/>
      <c r="FK292" s="94"/>
      <c r="FL292" s="94"/>
      <c r="FM292" s="94"/>
      <c r="FN292" s="94"/>
      <c r="FO292" s="94"/>
      <c r="FP292" s="94"/>
      <c r="FQ292" s="94"/>
      <c r="FR292" s="94"/>
      <c r="FS292" s="94"/>
      <c r="FT292" s="94"/>
      <c r="FU292" s="94"/>
      <c r="FV292" s="94"/>
      <c r="FW292" s="94"/>
      <c r="FX292" s="94"/>
      <c r="FY292" s="94"/>
      <c r="FZ292" s="94"/>
      <c r="GA292" s="94"/>
      <c r="GB292" s="94"/>
      <c r="GC292" s="94"/>
      <c r="GD292" s="94"/>
      <c r="GE292" s="94"/>
      <c r="GF292" s="94"/>
      <c r="GG292" s="94"/>
      <c r="GH292" s="94"/>
      <c r="GI292" s="94"/>
      <c r="GJ292" s="94"/>
      <c r="GK292" s="94"/>
      <c r="GL292" s="94"/>
      <c r="GM292" s="94"/>
      <c r="GN292" s="94"/>
      <c r="GO292" s="94"/>
      <c r="GP292" s="94"/>
      <c r="GQ292" s="94"/>
      <c r="GR292" s="94"/>
    </row>
    <row r="293" spans="2:200">
      <c r="B293" s="115"/>
      <c r="C293" s="94"/>
      <c r="D293" s="94"/>
      <c r="E293" s="94"/>
      <c r="F293" s="94"/>
      <c r="G293" s="94"/>
      <c r="H293" s="94"/>
      <c r="I293" s="84"/>
      <c r="J293" s="94"/>
      <c r="K293" s="94"/>
      <c r="L293" s="94"/>
      <c r="M293" s="94"/>
      <c r="N293" s="94"/>
      <c r="O293" s="94"/>
      <c r="P293" s="94"/>
      <c r="Q293" s="94"/>
      <c r="R293" s="94"/>
      <c r="S293" s="84"/>
      <c r="T293" s="84"/>
      <c r="U293" s="84"/>
      <c r="V293" s="94"/>
      <c r="W293" s="94"/>
      <c r="X293" s="94"/>
      <c r="Y293" s="94"/>
      <c r="Z293" s="94"/>
      <c r="AA293" s="94"/>
      <c r="AB293" s="94"/>
      <c r="AC293" s="84"/>
      <c r="AD293" s="94"/>
      <c r="AE293" s="94"/>
      <c r="AF293" s="94"/>
      <c r="AG293" s="94"/>
      <c r="AH293" s="94"/>
      <c r="AI293" s="94"/>
      <c r="AJ293" s="94"/>
      <c r="AK293" s="94"/>
      <c r="AL293" s="94"/>
      <c r="AM293" s="94"/>
      <c r="AN293" s="94"/>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94"/>
      <c r="CD293" s="94"/>
      <c r="CE293" s="94"/>
      <c r="CF293" s="94"/>
      <c r="CG293" s="94"/>
      <c r="CH293" s="94"/>
      <c r="CI293" s="94"/>
      <c r="CJ293" s="94"/>
      <c r="CK293" s="94"/>
      <c r="CL293" s="94"/>
      <c r="CM293" s="94"/>
      <c r="CN293" s="94"/>
      <c r="CO293" s="94"/>
      <c r="CP293" s="94"/>
      <c r="CQ293" s="94"/>
      <c r="CR293" s="94"/>
      <c r="CS293" s="94"/>
      <c r="CT293" s="94"/>
      <c r="CU293" s="94"/>
      <c r="CV293" s="94"/>
      <c r="CW293" s="94"/>
      <c r="CX293" s="94"/>
      <c r="CY293" s="94"/>
      <c r="CZ293" s="94"/>
      <c r="DA293" s="94"/>
      <c r="DB293" s="94"/>
      <c r="DC293" s="94"/>
      <c r="DD293" s="94"/>
      <c r="DE293" s="94"/>
      <c r="DF293" s="94"/>
      <c r="DG293" s="94"/>
      <c r="DH293" s="94"/>
      <c r="DI293" s="94"/>
      <c r="DJ293" s="94"/>
      <c r="DK293" s="94"/>
      <c r="DL293" s="94"/>
      <c r="DM293" s="94"/>
      <c r="DN293" s="94"/>
      <c r="DO293" s="94"/>
      <c r="DP293" s="94"/>
      <c r="DQ293" s="94"/>
      <c r="DR293" s="94"/>
      <c r="DS293" s="94"/>
      <c r="DT293" s="94"/>
      <c r="DU293" s="94"/>
      <c r="DV293" s="94"/>
      <c r="DW293" s="94"/>
      <c r="DX293" s="94"/>
      <c r="DY293" s="94"/>
      <c r="DZ293" s="94"/>
      <c r="EA293" s="94"/>
      <c r="EB293" s="94"/>
      <c r="EC293" s="94"/>
      <c r="ED293" s="94"/>
      <c r="EE293" s="94"/>
      <c r="EF293" s="94"/>
      <c r="EG293" s="94"/>
      <c r="EH293" s="94"/>
      <c r="EI293" s="94"/>
      <c r="EJ293" s="94"/>
      <c r="EK293" s="94"/>
      <c r="EL293" s="94"/>
      <c r="EM293" s="94"/>
      <c r="EN293" s="94"/>
      <c r="EO293" s="94"/>
      <c r="EP293" s="94"/>
      <c r="EQ293" s="94"/>
      <c r="ER293" s="94"/>
      <c r="ES293" s="94"/>
      <c r="ET293" s="94"/>
      <c r="EU293" s="94"/>
      <c r="EV293" s="94"/>
      <c r="EW293" s="94"/>
      <c r="EX293" s="94"/>
      <c r="EY293" s="94"/>
      <c r="EZ293" s="94"/>
      <c r="FA293" s="94"/>
      <c r="FB293" s="94"/>
      <c r="FC293" s="94"/>
      <c r="FD293" s="94"/>
      <c r="FE293" s="94"/>
      <c r="FF293" s="94"/>
      <c r="FG293" s="94"/>
      <c r="FH293" s="94"/>
      <c r="FI293" s="94"/>
      <c r="FJ293" s="94"/>
      <c r="FK293" s="94"/>
      <c r="FL293" s="94"/>
      <c r="FM293" s="94"/>
      <c r="FN293" s="94"/>
      <c r="FO293" s="94"/>
      <c r="FP293" s="94"/>
      <c r="FQ293" s="94"/>
      <c r="FR293" s="94"/>
      <c r="FS293" s="94"/>
      <c r="FT293" s="94"/>
      <c r="FU293" s="94"/>
      <c r="FV293" s="94"/>
      <c r="FW293" s="94"/>
      <c r="FX293" s="94"/>
      <c r="FY293" s="94"/>
      <c r="FZ293" s="94"/>
      <c r="GA293" s="94"/>
      <c r="GB293" s="94"/>
      <c r="GC293" s="94"/>
      <c r="GD293" s="94"/>
      <c r="GE293" s="94"/>
      <c r="GF293" s="94"/>
      <c r="GG293" s="94"/>
      <c r="GH293" s="94"/>
      <c r="GI293" s="94"/>
      <c r="GJ293" s="94"/>
      <c r="GK293" s="94"/>
      <c r="GL293" s="94"/>
      <c r="GM293" s="94"/>
      <c r="GN293" s="94"/>
      <c r="GO293" s="94"/>
      <c r="GP293" s="94"/>
      <c r="GQ293" s="94"/>
      <c r="GR293" s="94"/>
    </row>
    <row r="294" spans="2:200">
      <c r="B294" s="115"/>
      <c r="C294" s="94"/>
      <c r="D294" s="94"/>
      <c r="E294" s="94"/>
      <c r="F294" s="94"/>
      <c r="G294" s="94"/>
      <c r="H294" s="94"/>
      <c r="I294" s="84"/>
      <c r="J294" s="94"/>
      <c r="K294" s="94"/>
      <c r="L294" s="94"/>
      <c r="M294" s="94"/>
      <c r="N294" s="94"/>
      <c r="O294" s="94"/>
      <c r="P294" s="94"/>
      <c r="Q294" s="94"/>
      <c r="R294" s="94"/>
      <c r="S294" s="84"/>
      <c r="T294" s="84"/>
      <c r="U294" s="84"/>
      <c r="V294" s="94"/>
      <c r="W294" s="94"/>
      <c r="X294" s="94"/>
      <c r="Y294" s="94"/>
      <c r="Z294" s="94"/>
      <c r="AA294" s="94"/>
      <c r="AB294" s="94"/>
      <c r="AC294" s="8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94"/>
      <c r="CD294" s="94"/>
      <c r="CE294" s="94"/>
      <c r="CF294" s="94"/>
      <c r="CG294" s="94"/>
      <c r="CH294" s="94"/>
      <c r="CI294" s="94"/>
      <c r="CJ294" s="94"/>
      <c r="CK294" s="94"/>
      <c r="CL294" s="94"/>
      <c r="CM294" s="94"/>
      <c r="CN294" s="94"/>
      <c r="CO294" s="94"/>
      <c r="CP294" s="94"/>
      <c r="CQ294" s="94"/>
      <c r="CR294" s="94"/>
      <c r="CS294" s="94"/>
      <c r="CT294" s="94"/>
      <c r="CU294" s="94"/>
      <c r="CV294" s="94"/>
      <c r="CW294" s="94"/>
      <c r="CX294" s="94"/>
      <c r="CY294" s="94"/>
      <c r="CZ294" s="94"/>
      <c r="DA294" s="94"/>
      <c r="DB294" s="94"/>
      <c r="DC294" s="94"/>
      <c r="DD294" s="94"/>
      <c r="DE294" s="94"/>
      <c r="DF294" s="94"/>
      <c r="DG294" s="94"/>
      <c r="DH294" s="94"/>
      <c r="DI294" s="94"/>
      <c r="DJ294" s="94"/>
      <c r="DK294" s="94"/>
      <c r="DL294" s="94"/>
      <c r="DM294" s="94"/>
      <c r="DN294" s="94"/>
      <c r="DO294" s="94"/>
      <c r="DP294" s="94"/>
      <c r="DQ294" s="94"/>
      <c r="DR294" s="94"/>
      <c r="DS294" s="94"/>
      <c r="DT294" s="94"/>
      <c r="DU294" s="94"/>
      <c r="DV294" s="94"/>
      <c r="DW294" s="94"/>
      <c r="DX294" s="94"/>
      <c r="DY294" s="94"/>
      <c r="DZ294" s="94"/>
      <c r="EA294" s="94"/>
      <c r="EB294" s="94"/>
      <c r="EC294" s="94"/>
      <c r="ED294" s="94"/>
      <c r="EE294" s="94"/>
      <c r="EF294" s="94"/>
      <c r="EG294" s="94"/>
      <c r="EH294" s="94"/>
      <c r="EI294" s="94"/>
      <c r="EJ294" s="94"/>
      <c r="EK294" s="94"/>
      <c r="EL294" s="94"/>
      <c r="EM294" s="94"/>
      <c r="EN294" s="94"/>
      <c r="EO294" s="94"/>
      <c r="EP294" s="94"/>
      <c r="EQ294" s="94"/>
      <c r="ER294" s="94"/>
      <c r="ES294" s="94"/>
      <c r="ET294" s="94"/>
      <c r="EU294" s="94"/>
      <c r="EV294" s="94"/>
      <c r="EW294" s="94"/>
      <c r="EX294" s="94"/>
      <c r="EY294" s="94"/>
      <c r="EZ294" s="94"/>
      <c r="FA294" s="94"/>
      <c r="FB294" s="94"/>
      <c r="FC294" s="94"/>
      <c r="FD294" s="94"/>
      <c r="FE294" s="94"/>
      <c r="FF294" s="94"/>
      <c r="FG294" s="94"/>
      <c r="FH294" s="94"/>
      <c r="FI294" s="94"/>
      <c r="FJ294" s="94"/>
      <c r="FK294" s="94"/>
      <c r="FL294" s="94"/>
      <c r="FM294" s="94"/>
      <c r="FN294" s="94"/>
      <c r="FO294" s="94"/>
      <c r="FP294" s="94"/>
      <c r="FQ294" s="94"/>
      <c r="FR294" s="94"/>
      <c r="FS294" s="94"/>
      <c r="FT294" s="94"/>
      <c r="FU294" s="94"/>
      <c r="FV294" s="94"/>
      <c r="FW294" s="94"/>
      <c r="FX294" s="94"/>
      <c r="FY294" s="94"/>
      <c r="FZ294" s="94"/>
      <c r="GA294" s="94"/>
      <c r="GB294" s="94"/>
      <c r="GC294" s="94"/>
      <c r="GD294" s="94"/>
      <c r="GE294" s="94"/>
      <c r="GF294" s="94"/>
      <c r="GG294" s="94"/>
      <c r="GH294" s="94"/>
      <c r="GI294" s="94"/>
      <c r="GJ294" s="94"/>
      <c r="GK294" s="94"/>
      <c r="GL294" s="94"/>
      <c r="GM294" s="94"/>
      <c r="GN294" s="94"/>
      <c r="GO294" s="94"/>
      <c r="GP294" s="94"/>
      <c r="GQ294" s="94"/>
      <c r="GR294" s="94"/>
    </row>
    <row r="295" spans="2:200">
      <c r="B295" s="115"/>
      <c r="C295" s="94"/>
      <c r="D295" s="94"/>
      <c r="E295" s="94"/>
      <c r="F295" s="94"/>
      <c r="G295" s="94"/>
      <c r="H295" s="94"/>
      <c r="I295" s="84"/>
      <c r="J295" s="94"/>
      <c r="K295" s="94"/>
      <c r="L295" s="94"/>
      <c r="M295" s="94"/>
      <c r="N295" s="94"/>
      <c r="O295" s="94"/>
      <c r="P295" s="94"/>
      <c r="Q295" s="94"/>
      <c r="R295" s="94"/>
      <c r="S295" s="84"/>
      <c r="T295" s="84"/>
      <c r="U295" s="84"/>
      <c r="V295" s="94"/>
      <c r="W295" s="94"/>
      <c r="X295" s="94"/>
      <c r="Y295" s="94"/>
      <c r="Z295" s="94"/>
      <c r="AA295" s="94"/>
      <c r="AB295" s="94"/>
      <c r="AC295" s="84"/>
      <c r="AD295" s="94"/>
      <c r="AE295" s="94"/>
      <c r="AF295" s="94"/>
      <c r="AG295" s="94"/>
      <c r="AH295" s="94"/>
      <c r="AI295" s="94"/>
      <c r="AJ295" s="94"/>
      <c r="AK295" s="94"/>
      <c r="AL295" s="94"/>
      <c r="AM295" s="94"/>
      <c r="AN295" s="94"/>
      <c r="AO295" s="94"/>
      <c r="AP295" s="94"/>
      <c r="AQ295" s="94"/>
      <c r="AR295" s="94"/>
      <c r="AS295" s="94"/>
      <c r="AT295" s="94"/>
      <c r="AU295" s="94"/>
      <c r="AV295" s="94"/>
      <c r="AW295" s="94"/>
      <c r="AX295" s="94"/>
      <c r="AY295" s="94"/>
      <c r="AZ295" s="94"/>
      <c r="BA295" s="94"/>
      <c r="BB295" s="94"/>
      <c r="BC295" s="94"/>
      <c r="BD295" s="94"/>
      <c r="BE295" s="94"/>
      <c r="BF295" s="94"/>
      <c r="BG295" s="94"/>
      <c r="BH295" s="94"/>
      <c r="BI295" s="94"/>
      <c r="BJ295" s="94"/>
      <c r="BK295" s="94"/>
      <c r="BL295" s="94"/>
      <c r="BM295" s="94"/>
      <c r="BN295" s="94"/>
      <c r="BO295" s="94"/>
      <c r="BP295" s="94"/>
      <c r="BQ295" s="94"/>
      <c r="BR295" s="94"/>
      <c r="BS295" s="94"/>
      <c r="BT295" s="94"/>
      <c r="BU295" s="94"/>
      <c r="BV295" s="94"/>
      <c r="BW295" s="94"/>
      <c r="BX295" s="94"/>
      <c r="BY295" s="94"/>
      <c r="BZ295" s="94"/>
      <c r="CA295" s="94"/>
      <c r="CB295" s="94"/>
      <c r="CC295" s="94"/>
      <c r="CD295" s="94"/>
      <c r="CE295" s="94"/>
      <c r="CF295" s="94"/>
      <c r="CG295" s="94"/>
      <c r="CH295" s="94"/>
      <c r="CI295" s="94"/>
      <c r="CJ295" s="94"/>
      <c r="CK295" s="94"/>
      <c r="CL295" s="94"/>
      <c r="CM295" s="94"/>
      <c r="CN295" s="94"/>
      <c r="CO295" s="94"/>
      <c r="CP295" s="94"/>
      <c r="CQ295" s="94"/>
      <c r="CR295" s="94"/>
      <c r="CS295" s="94"/>
      <c r="CT295" s="94"/>
      <c r="CU295" s="94"/>
      <c r="CV295" s="94"/>
      <c r="CW295" s="94"/>
      <c r="CX295" s="94"/>
      <c r="CY295" s="94"/>
      <c r="CZ295" s="94"/>
      <c r="DA295" s="94"/>
      <c r="DB295" s="94"/>
      <c r="DC295" s="94"/>
      <c r="DD295" s="94"/>
      <c r="DE295" s="94"/>
      <c r="DF295" s="94"/>
      <c r="DG295" s="94"/>
      <c r="DH295" s="94"/>
      <c r="DI295" s="94"/>
      <c r="DJ295" s="94"/>
      <c r="DK295" s="94"/>
      <c r="DL295" s="94"/>
      <c r="DM295" s="94"/>
      <c r="DN295" s="94"/>
      <c r="DO295" s="94"/>
      <c r="DP295" s="94"/>
      <c r="DQ295" s="94"/>
      <c r="DR295" s="94"/>
      <c r="DS295" s="94"/>
      <c r="DT295" s="94"/>
      <c r="DU295" s="94"/>
      <c r="DV295" s="94"/>
      <c r="DW295" s="94"/>
      <c r="DX295" s="94"/>
      <c r="DY295" s="94"/>
      <c r="DZ295" s="94"/>
      <c r="EA295" s="94"/>
      <c r="EB295" s="94"/>
      <c r="EC295" s="94"/>
      <c r="ED295" s="94"/>
      <c r="EE295" s="94"/>
      <c r="EF295" s="94"/>
      <c r="EG295" s="94"/>
      <c r="EH295" s="94"/>
      <c r="EI295" s="94"/>
      <c r="EJ295" s="94"/>
      <c r="EK295" s="94"/>
      <c r="EL295" s="94"/>
      <c r="EM295" s="94"/>
      <c r="EN295" s="94"/>
      <c r="EO295" s="94"/>
      <c r="EP295" s="94"/>
      <c r="EQ295" s="94"/>
      <c r="ER295" s="94"/>
      <c r="ES295" s="94"/>
      <c r="ET295" s="94"/>
      <c r="EU295" s="94"/>
      <c r="EV295" s="94"/>
      <c r="EW295" s="94"/>
      <c r="EX295" s="94"/>
      <c r="EY295" s="94"/>
      <c r="EZ295" s="94"/>
      <c r="FA295" s="94"/>
      <c r="FB295" s="94"/>
      <c r="FC295" s="94"/>
      <c r="FD295" s="94"/>
      <c r="FE295" s="94"/>
      <c r="FF295" s="94"/>
      <c r="FG295" s="94"/>
      <c r="FH295" s="94"/>
      <c r="FI295" s="94"/>
      <c r="FJ295" s="94"/>
      <c r="FK295" s="94"/>
      <c r="FL295" s="94"/>
      <c r="FM295" s="94"/>
      <c r="FN295" s="94"/>
      <c r="FO295" s="94"/>
      <c r="FP295" s="94"/>
      <c r="FQ295" s="94"/>
      <c r="FR295" s="94"/>
      <c r="FS295" s="94"/>
      <c r="FT295" s="94"/>
      <c r="FU295" s="94"/>
      <c r="FV295" s="94"/>
      <c r="FW295" s="94"/>
      <c r="FX295" s="94"/>
      <c r="FY295" s="94"/>
      <c r="FZ295" s="94"/>
      <c r="GA295" s="94"/>
      <c r="GB295" s="94"/>
      <c r="GC295" s="94"/>
      <c r="GD295" s="94"/>
      <c r="GE295" s="94"/>
      <c r="GF295" s="94"/>
      <c r="GG295" s="94"/>
      <c r="GH295" s="94"/>
      <c r="GI295" s="94"/>
      <c r="GJ295" s="94"/>
      <c r="GK295" s="94"/>
      <c r="GL295" s="94"/>
      <c r="GM295" s="94"/>
      <c r="GN295" s="94"/>
      <c r="GO295" s="94"/>
      <c r="GP295" s="94"/>
      <c r="GQ295" s="94"/>
      <c r="GR295" s="94"/>
    </row>
    <row r="296" spans="2:200">
      <c r="B296" s="115"/>
      <c r="C296" s="94"/>
      <c r="D296" s="94"/>
      <c r="E296" s="94"/>
      <c r="F296" s="94"/>
      <c r="G296" s="94"/>
      <c r="H296" s="94"/>
      <c r="I296" s="84"/>
      <c r="J296" s="94"/>
      <c r="K296" s="94"/>
      <c r="L296" s="94"/>
      <c r="M296" s="94"/>
      <c r="N296" s="94"/>
      <c r="O296" s="94"/>
      <c r="P296" s="94"/>
      <c r="Q296" s="94"/>
      <c r="R296" s="94"/>
      <c r="S296" s="84"/>
      <c r="T296" s="84"/>
      <c r="U296" s="84"/>
      <c r="V296" s="94"/>
      <c r="W296" s="94"/>
      <c r="X296" s="94"/>
      <c r="Y296" s="94"/>
      <c r="Z296" s="94"/>
      <c r="AA296" s="94"/>
      <c r="AB296" s="94"/>
      <c r="AC296" s="8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94"/>
      <c r="BI296" s="94"/>
      <c r="BJ296" s="94"/>
      <c r="BK296" s="94"/>
      <c r="BL296" s="94"/>
      <c r="BM296" s="94"/>
      <c r="BN296" s="94"/>
      <c r="BO296" s="94"/>
      <c r="BP296" s="94"/>
      <c r="BQ296" s="94"/>
      <c r="BR296" s="94"/>
      <c r="BS296" s="94"/>
      <c r="BT296" s="94"/>
      <c r="BU296" s="94"/>
      <c r="BV296" s="94"/>
      <c r="BW296" s="94"/>
      <c r="BX296" s="94"/>
      <c r="BY296" s="94"/>
      <c r="BZ296" s="94"/>
      <c r="CA296" s="94"/>
      <c r="CB296" s="94"/>
      <c r="CC296" s="94"/>
      <c r="CD296" s="94"/>
      <c r="CE296" s="94"/>
      <c r="CF296" s="94"/>
      <c r="CG296" s="94"/>
      <c r="CH296" s="94"/>
      <c r="CI296" s="94"/>
      <c r="CJ296" s="94"/>
      <c r="CK296" s="94"/>
      <c r="CL296" s="94"/>
      <c r="CM296" s="94"/>
      <c r="CN296" s="94"/>
      <c r="CO296" s="94"/>
      <c r="CP296" s="94"/>
      <c r="CQ296" s="94"/>
      <c r="CR296" s="94"/>
      <c r="CS296" s="94"/>
      <c r="CT296" s="94"/>
      <c r="CU296" s="94"/>
      <c r="CV296" s="94"/>
      <c r="CW296" s="94"/>
      <c r="CX296" s="94"/>
      <c r="CY296" s="94"/>
      <c r="CZ296" s="94"/>
      <c r="DA296" s="94"/>
      <c r="DB296" s="94"/>
      <c r="DC296" s="94"/>
      <c r="DD296" s="94"/>
      <c r="DE296" s="94"/>
      <c r="DF296" s="94"/>
      <c r="DG296" s="94"/>
      <c r="DH296" s="94"/>
      <c r="DI296" s="94"/>
      <c r="DJ296" s="94"/>
      <c r="DK296" s="94"/>
      <c r="DL296" s="94"/>
      <c r="DM296" s="94"/>
      <c r="DN296" s="94"/>
      <c r="DO296" s="94"/>
      <c r="DP296" s="94"/>
      <c r="DQ296" s="94"/>
      <c r="DR296" s="94"/>
      <c r="DS296" s="94"/>
      <c r="DT296" s="94"/>
      <c r="DU296" s="94"/>
      <c r="DV296" s="94"/>
      <c r="DW296" s="94"/>
      <c r="DX296" s="94"/>
      <c r="DY296" s="94"/>
      <c r="DZ296" s="94"/>
      <c r="EA296" s="94"/>
      <c r="EB296" s="94"/>
      <c r="EC296" s="94"/>
      <c r="ED296" s="94"/>
      <c r="EE296" s="94"/>
      <c r="EF296" s="94"/>
      <c r="EG296" s="94"/>
      <c r="EH296" s="94"/>
      <c r="EI296" s="94"/>
      <c r="EJ296" s="94"/>
      <c r="EK296" s="94"/>
      <c r="EL296" s="94"/>
      <c r="EM296" s="94"/>
      <c r="EN296" s="94"/>
      <c r="EO296" s="94"/>
      <c r="EP296" s="94"/>
      <c r="EQ296" s="94"/>
      <c r="ER296" s="94"/>
      <c r="ES296" s="94"/>
      <c r="ET296" s="94"/>
      <c r="EU296" s="94"/>
      <c r="EV296" s="94"/>
      <c r="EW296" s="94"/>
      <c r="EX296" s="94"/>
      <c r="EY296" s="94"/>
      <c r="EZ296" s="94"/>
      <c r="FA296" s="94"/>
      <c r="FB296" s="94"/>
      <c r="FC296" s="94"/>
      <c r="FD296" s="94"/>
      <c r="FE296" s="94"/>
      <c r="FF296" s="94"/>
      <c r="FG296" s="94"/>
      <c r="FH296" s="94"/>
      <c r="FI296" s="94"/>
      <c r="FJ296" s="94"/>
      <c r="FK296" s="94"/>
      <c r="FL296" s="94"/>
      <c r="FM296" s="94"/>
      <c r="FN296" s="94"/>
      <c r="FO296" s="94"/>
      <c r="FP296" s="94"/>
      <c r="FQ296" s="94"/>
      <c r="FR296" s="94"/>
      <c r="FS296" s="94"/>
      <c r="FT296" s="94"/>
      <c r="FU296" s="94"/>
      <c r="FV296" s="94"/>
      <c r="FW296" s="94"/>
      <c r="FX296" s="94"/>
      <c r="FY296" s="94"/>
      <c r="FZ296" s="94"/>
      <c r="GA296" s="94"/>
      <c r="GB296" s="94"/>
      <c r="GC296" s="94"/>
      <c r="GD296" s="94"/>
      <c r="GE296" s="94"/>
      <c r="GF296" s="94"/>
      <c r="GG296" s="94"/>
      <c r="GH296" s="94"/>
      <c r="GI296" s="94"/>
      <c r="GJ296" s="94"/>
      <c r="GK296" s="94"/>
      <c r="GL296" s="94"/>
      <c r="GM296" s="94"/>
      <c r="GN296" s="94"/>
      <c r="GO296" s="94"/>
      <c r="GP296" s="94"/>
      <c r="GQ296" s="94"/>
      <c r="GR296" s="94"/>
    </row>
    <row r="297" spans="2:200">
      <c r="B297" s="115"/>
      <c r="C297" s="94"/>
      <c r="D297" s="94"/>
      <c r="E297" s="94"/>
      <c r="F297" s="94"/>
      <c r="G297" s="94"/>
      <c r="H297" s="94"/>
      <c r="I297" s="84"/>
      <c r="J297" s="94"/>
      <c r="K297" s="94"/>
      <c r="L297" s="94"/>
      <c r="M297" s="94"/>
      <c r="N297" s="94"/>
      <c r="O297" s="94"/>
      <c r="P297" s="94"/>
      <c r="Q297" s="94"/>
      <c r="R297" s="94"/>
      <c r="S297" s="84"/>
      <c r="T297" s="84"/>
      <c r="U297" s="84"/>
      <c r="V297" s="94"/>
      <c r="W297" s="94"/>
      <c r="X297" s="94"/>
      <c r="Y297" s="94"/>
      <c r="Z297" s="94"/>
      <c r="AA297" s="94"/>
      <c r="AB297" s="94"/>
      <c r="AC297" s="8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94"/>
      <c r="BI297" s="94"/>
      <c r="BJ297" s="94"/>
      <c r="BK297" s="94"/>
      <c r="BL297" s="94"/>
      <c r="BM297" s="94"/>
      <c r="BN297" s="94"/>
      <c r="BO297" s="94"/>
      <c r="BP297" s="94"/>
      <c r="BQ297" s="94"/>
      <c r="BR297" s="94"/>
      <c r="BS297" s="94"/>
      <c r="BT297" s="94"/>
      <c r="BU297" s="94"/>
      <c r="BV297" s="94"/>
      <c r="BW297" s="94"/>
      <c r="BX297" s="94"/>
      <c r="BY297" s="94"/>
      <c r="BZ297" s="94"/>
      <c r="CA297" s="94"/>
      <c r="CB297" s="94"/>
      <c r="CC297" s="94"/>
      <c r="CD297" s="94"/>
      <c r="CE297" s="94"/>
      <c r="CF297" s="94"/>
      <c r="CG297" s="94"/>
      <c r="CH297" s="94"/>
      <c r="CI297" s="94"/>
      <c r="CJ297" s="94"/>
      <c r="CK297" s="94"/>
      <c r="CL297" s="94"/>
      <c r="CM297" s="94"/>
      <c r="CN297" s="94"/>
      <c r="CO297" s="94"/>
      <c r="CP297" s="94"/>
      <c r="CQ297" s="94"/>
      <c r="CR297" s="94"/>
      <c r="CS297" s="94"/>
      <c r="CT297" s="94"/>
      <c r="CU297" s="94"/>
      <c r="CV297" s="94"/>
      <c r="CW297" s="94"/>
      <c r="CX297" s="94"/>
      <c r="CY297" s="94"/>
      <c r="CZ297" s="94"/>
      <c r="DA297" s="94"/>
      <c r="DB297" s="94"/>
      <c r="DC297" s="94"/>
      <c r="DD297" s="94"/>
      <c r="DE297" s="94"/>
      <c r="DF297" s="94"/>
      <c r="DG297" s="94"/>
      <c r="DH297" s="94"/>
      <c r="DI297" s="94"/>
      <c r="DJ297" s="94"/>
      <c r="DK297" s="94"/>
      <c r="DL297" s="94"/>
      <c r="DM297" s="94"/>
      <c r="DN297" s="94"/>
      <c r="DO297" s="94"/>
      <c r="DP297" s="94"/>
      <c r="DQ297" s="94"/>
      <c r="DR297" s="94"/>
      <c r="DS297" s="94"/>
      <c r="DT297" s="94"/>
      <c r="DU297" s="94"/>
      <c r="DV297" s="94"/>
      <c r="DW297" s="94"/>
      <c r="DX297" s="94"/>
      <c r="DY297" s="94"/>
      <c r="DZ297" s="94"/>
      <c r="EA297" s="94"/>
      <c r="EB297" s="94"/>
      <c r="EC297" s="94"/>
      <c r="ED297" s="94"/>
      <c r="EE297" s="94"/>
      <c r="EF297" s="94"/>
      <c r="EG297" s="94"/>
      <c r="EH297" s="94"/>
      <c r="EI297" s="94"/>
      <c r="EJ297" s="94"/>
      <c r="EK297" s="94"/>
      <c r="EL297" s="94"/>
      <c r="EM297" s="94"/>
      <c r="EN297" s="94"/>
      <c r="EO297" s="94"/>
      <c r="EP297" s="94"/>
      <c r="EQ297" s="94"/>
      <c r="ER297" s="94"/>
      <c r="ES297" s="94"/>
      <c r="ET297" s="94"/>
      <c r="EU297" s="94"/>
      <c r="EV297" s="94"/>
      <c r="EW297" s="94"/>
      <c r="EX297" s="94"/>
      <c r="EY297" s="94"/>
      <c r="EZ297" s="94"/>
      <c r="FA297" s="94"/>
      <c r="FB297" s="94"/>
      <c r="FC297" s="94"/>
      <c r="FD297" s="94"/>
      <c r="FE297" s="94"/>
      <c r="FF297" s="94"/>
      <c r="FG297" s="94"/>
      <c r="FH297" s="94"/>
      <c r="FI297" s="94"/>
      <c r="FJ297" s="94"/>
      <c r="FK297" s="94"/>
      <c r="FL297" s="94"/>
      <c r="FM297" s="94"/>
      <c r="FN297" s="94"/>
      <c r="FO297" s="94"/>
      <c r="FP297" s="94"/>
      <c r="FQ297" s="94"/>
      <c r="FR297" s="94"/>
      <c r="FS297" s="94"/>
      <c r="FT297" s="94"/>
      <c r="FU297" s="94"/>
      <c r="FV297" s="94"/>
      <c r="FW297" s="94"/>
      <c r="FX297" s="94"/>
      <c r="FY297" s="94"/>
      <c r="FZ297" s="94"/>
      <c r="GA297" s="94"/>
      <c r="GB297" s="94"/>
      <c r="GC297" s="94"/>
      <c r="GD297" s="94"/>
      <c r="GE297" s="94"/>
      <c r="GF297" s="94"/>
      <c r="GG297" s="94"/>
      <c r="GH297" s="94"/>
      <c r="GI297" s="94"/>
      <c r="GJ297" s="94"/>
      <c r="GK297" s="94"/>
      <c r="GL297" s="94"/>
      <c r="GM297" s="94"/>
      <c r="GN297" s="94"/>
      <c r="GO297" s="94"/>
      <c r="GP297" s="94"/>
      <c r="GQ297" s="94"/>
      <c r="GR297" s="94"/>
    </row>
    <row r="298" spans="2:200">
      <c r="B298" s="115"/>
      <c r="C298" s="94"/>
      <c r="D298" s="94"/>
      <c r="E298" s="94"/>
      <c r="F298" s="94"/>
      <c r="G298" s="94"/>
      <c r="H298" s="94"/>
      <c r="I298" s="84"/>
      <c r="J298" s="94"/>
      <c r="K298" s="94"/>
      <c r="L298" s="94"/>
      <c r="M298" s="94"/>
      <c r="N298" s="94"/>
      <c r="O298" s="94"/>
      <c r="P298" s="94"/>
      <c r="Q298" s="94"/>
      <c r="R298" s="94"/>
      <c r="S298" s="84"/>
      <c r="T298" s="84"/>
      <c r="U298" s="84"/>
      <c r="V298" s="94"/>
      <c r="W298" s="94"/>
      <c r="X298" s="94"/>
      <c r="Y298" s="94"/>
      <c r="Z298" s="94"/>
      <c r="AA298" s="94"/>
      <c r="AB298" s="94"/>
      <c r="AC298" s="8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AZ298" s="94"/>
      <c r="BA298" s="94"/>
      <c r="BB298" s="94"/>
      <c r="BC298" s="94"/>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94"/>
      <c r="CD298" s="94"/>
      <c r="CE298" s="94"/>
      <c r="CF298" s="94"/>
      <c r="CG298" s="94"/>
      <c r="CH298" s="94"/>
      <c r="CI298" s="94"/>
      <c r="CJ298" s="94"/>
      <c r="CK298" s="94"/>
      <c r="CL298" s="94"/>
      <c r="CM298" s="94"/>
      <c r="CN298" s="94"/>
      <c r="CO298" s="94"/>
      <c r="CP298" s="94"/>
      <c r="CQ298" s="94"/>
      <c r="CR298" s="94"/>
      <c r="CS298" s="94"/>
      <c r="CT298" s="94"/>
      <c r="CU298" s="94"/>
      <c r="CV298" s="94"/>
      <c r="CW298" s="94"/>
      <c r="CX298" s="94"/>
      <c r="CY298" s="94"/>
      <c r="CZ298" s="94"/>
      <c r="DA298" s="94"/>
      <c r="DB298" s="94"/>
      <c r="DC298" s="94"/>
      <c r="DD298" s="94"/>
      <c r="DE298" s="94"/>
      <c r="DF298" s="94"/>
      <c r="DG298" s="94"/>
      <c r="DH298" s="94"/>
      <c r="DI298" s="94"/>
      <c r="DJ298" s="94"/>
      <c r="DK298" s="94"/>
      <c r="DL298" s="94"/>
      <c r="DM298" s="94"/>
      <c r="DN298" s="94"/>
      <c r="DO298" s="94"/>
      <c r="DP298" s="94"/>
      <c r="DQ298" s="94"/>
      <c r="DR298" s="94"/>
      <c r="DS298" s="94"/>
      <c r="DT298" s="94"/>
      <c r="DU298" s="94"/>
      <c r="DV298" s="94"/>
      <c r="DW298" s="94"/>
      <c r="DX298" s="94"/>
      <c r="DY298" s="94"/>
      <c r="DZ298" s="94"/>
      <c r="EA298" s="94"/>
      <c r="EB298" s="94"/>
      <c r="EC298" s="94"/>
      <c r="ED298" s="94"/>
      <c r="EE298" s="94"/>
      <c r="EF298" s="94"/>
      <c r="EG298" s="94"/>
      <c r="EH298" s="94"/>
      <c r="EI298" s="94"/>
      <c r="EJ298" s="94"/>
      <c r="EK298" s="94"/>
      <c r="EL298" s="94"/>
      <c r="EM298" s="94"/>
      <c r="EN298" s="94"/>
      <c r="EO298" s="94"/>
      <c r="EP298" s="94"/>
      <c r="EQ298" s="94"/>
      <c r="ER298" s="94"/>
      <c r="ES298" s="94"/>
      <c r="ET298" s="94"/>
      <c r="EU298" s="94"/>
      <c r="EV298" s="94"/>
      <c r="EW298" s="94"/>
      <c r="EX298" s="94"/>
      <c r="EY298" s="94"/>
      <c r="EZ298" s="94"/>
      <c r="FA298" s="94"/>
      <c r="FB298" s="94"/>
      <c r="FC298" s="94"/>
      <c r="FD298" s="94"/>
      <c r="FE298" s="94"/>
      <c r="FF298" s="94"/>
      <c r="FG298" s="94"/>
      <c r="FH298" s="94"/>
      <c r="FI298" s="94"/>
      <c r="FJ298" s="94"/>
      <c r="FK298" s="94"/>
      <c r="FL298" s="94"/>
      <c r="FM298" s="94"/>
      <c r="FN298" s="94"/>
      <c r="FO298" s="94"/>
      <c r="FP298" s="94"/>
      <c r="FQ298" s="94"/>
      <c r="FR298" s="94"/>
      <c r="FS298" s="94"/>
      <c r="FT298" s="94"/>
      <c r="FU298" s="94"/>
      <c r="FV298" s="94"/>
      <c r="FW298" s="94"/>
      <c r="FX298" s="94"/>
      <c r="FY298" s="94"/>
      <c r="FZ298" s="94"/>
      <c r="GA298" s="94"/>
      <c r="GB298" s="94"/>
      <c r="GC298" s="94"/>
      <c r="GD298" s="94"/>
      <c r="GE298" s="94"/>
      <c r="GF298" s="94"/>
      <c r="GG298" s="94"/>
      <c r="GH298" s="94"/>
      <c r="GI298" s="94"/>
      <c r="GJ298" s="94"/>
      <c r="GK298" s="94"/>
      <c r="GL298" s="94"/>
      <c r="GM298" s="94"/>
      <c r="GN298" s="94"/>
      <c r="GO298" s="94"/>
      <c r="GP298" s="94"/>
      <c r="GQ298" s="94"/>
      <c r="GR298" s="94"/>
    </row>
    <row r="299" spans="2:200">
      <c r="B299" s="115"/>
      <c r="C299" s="94"/>
      <c r="D299" s="94"/>
      <c r="E299" s="94"/>
      <c r="F299" s="94"/>
      <c r="G299" s="94"/>
      <c r="H299" s="94"/>
      <c r="I299" s="84"/>
      <c r="J299" s="94"/>
      <c r="K299" s="94"/>
      <c r="L299" s="94"/>
      <c r="M299" s="94"/>
      <c r="N299" s="94"/>
      <c r="O299" s="94"/>
      <c r="P299" s="94"/>
      <c r="Q299" s="94"/>
      <c r="R299" s="94"/>
      <c r="S299" s="84"/>
      <c r="T299" s="84"/>
      <c r="U299" s="84"/>
      <c r="V299" s="94"/>
      <c r="W299" s="94"/>
      <c r="X299" s="94"/>
      <c r="Y299" s="94"/>
      <c r="Z299" s="94"/>
      <c r="AA299" s="94"/>
      <c r="AB299" s="94"/>
      <c r="AC299" s="8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94"/>
      <c r="CD299" s="94"/>
      <c r="CE299" s="94"/>
      <c r="CF299" s="94"/>
      <c r="CG299" s="94"/>
      <c r="CH299" s="94"/>
      <c r="CI299" s="94"/>
      <c r="CJ299" s="94"/>
      <c r="CK299" s="94"/>
      <c r="CL299" s="94"/>
      <c r="CM299" s="94"/>
      <c r="CN299" s="94"/>
      <c r="CO299" s="94"/>
      <c r="CP299" s="94"/>
      <c r="CQ299" s="94"/>
      <c r="CR299" s="94"/>
      <c r="CS299" s="94"/>
      <c r="CT299" s="94"/>
      <c r="CU299" s="94"/>
      <c r="CV299" s="94"/>
      <c r="CW299" s="94"/>
      <c r="CX299" s="94"/>
      <c r="CY299" s="94"/>
      <c r="CZ299" s="94"/>
      <c r="DA299" s="94"/>
      <c r="DB299" s="94"/>
      <c r="DC299" s="94"/>
      <c r="DD299" s="94"/>
      <c r="DE299" s="94"/>
      <c r="DF299" s="94"/>
      <c r="DG299" s="94"/>
      <c r="DH299" s="94"/>
      <c r="DI299" s="94"/>
      <c r="DJ299" s="94"/>
      <c r="DK299" s="94"/>
      <c r="DL299" s="94"/>
      <c r="DM299" s="94"/>
      <c r="DN299" s="94"/>
      <c r="DO299" s="94"/>
      <c r="DP299" s="94"/>
      <c r="DQ299" s="94"/>
      <c r="DR299" s="94"/>
      <c r="DS299" s="94"/>
      <c r="DT299" s="94"/>
      <c r="DU299" s="94"/>
      <c r="DV299" s="94"/>
      <c r="DW299" s="94"/>
      <c r="DX299" s="94"/>
      <c r="DY299" s="94"/>
      <c r="DZ299" s="94"/>
      <c r="EA299" s="94"/>
      <c r="EB299" s="94"/>
      <c r="EC299" s="94"/>
      <c r="ED299" s="94"/>
      <c r="EE299" s="94"/>
      <c r="EF299" s="94"/>
      <c r="EG299" s="94"/>
      <c r="EH299" s="94"/>
      <c r="EI299" s="94"/>
      <c r="EJ299" s="94"/>
      <c r="EK299" s="94"/>
      <c r="EL299" s="94"/>
      <c r="EM299" s="94"/>
      <c r="EN299" s="94"/>
      <c r="EO299" s="94"/>
      <c r="EP299" s="94"/>
      <c r="EQ299" s="94"/>
      <c r="ER299" s="94"/>
      <c r="ES299" s="94"/>
      <c r="ET299" s="94"/>
      <c r="EU299" s="94"/>
      <c r="EV299" s="94"/>
      <c r="EW299" s="94"/>
      <c r="EX299" s="94"/>
      <c r="EY299" s="94"/>
      <c r="EZ299" s="94"/>
      <c r="FA299" s="94"/>
      <c r="FB299" s="94"/>
      <c r="FC299" s="94"/>
      <c r="FD299" s="94"/>
      <c r="FE299" s="94"/>
      <c r="FF299" s="94"/>
      <c r="FG299" s="94"/>
      <c r="FH299" s="94"/>
      <c r="FI299" s="94"/>
      <c r="FJ299" s="94"/>
      <c r="FK299" s="94"/>
      <c r="FL299" s="94"/>
      <c r="FM299" s="94"/>
      <c r="FN299" s="94"/>
      <c r="FO299" s="94"/>
      <c r="FP299" s="94"/>
      <c r="FQ299" s="94"/>
      <c r="FR299" s="94"/>
      <c r="FS299" s="94"/>
      <c r="FT299" s="94"/>
      <c r="FU299" s="94"/>
      <c r="FV299" s="94"/>
      <c r="FW299" s="94"/>
      <c r="FX299" s="94"/>
      <c r="FY299" s="94"/>
      <c r="FZ299" s="94"/>
      <c r="GA299" s="94"/>
      <c r="GB299" s="94"/>
      <c r="GC299" s="94"/>
      <c r="GD299" s="94"/>
      <c r="GE299" s="94"/>
      <c r="GF299" s="94"/>
      <c r="GG299" s="94"/>
      <c r="GH299" s="94"/>
      <c r="GI299" s="94"/>
      <c r="GJ299" s="94"/>
      <c r="GK299" s="94"/>
      <c r="GL299" s="94"/>
      <c r="GM299" s="94"/>
      <c r="GN299" s="94"/>
      <c r="GO299" s="94"/>
      <c r="GP299" s="94"/>
      <c r="GQ299" s="94"/>
      <c r="GR299" s="94"/>
    </row>
    <row r="300" spans="2:200">
      <c r="B300" s="115"/>
      <c r="C300" s="94"/>
      <c r="D300" s="94"/>
      <c r="E300" s="94"/>
      <c r="F300" s="94"/>
      <c r="G300" s="94"/>
      <c r="H300" s="94"/>
      <c r="I300" s="84"/>
      <c r="J300" s="94"/>
      <c r="K300" s="94"/>
      <c r="L300" s="94"/>
      <c r="M300" s="94"/>
      <c r="N300" s="94"/>
      <c r="O300" s="94"/>
      <c r="P300" s="94"/>
      <c r="Q300" s="94"/>
      <c r="R300" s="94"/>
      <c r="S300" s="84"/>
      <c r="T300" s="84"/>
      <c r="U300" s="84"/>
      <c r="V300" s="94"/>
      <c r="W300" s="94"/>
      <c r="X300" s="94"/>
      <c r="Y300" s="94"/>
      <c r="Z300" s="94"/>
      <c r="AA300" s="94"/>
      <c r="AB300" s="94"/>
      <c r="AC300" s="8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94"/>
      <c r="CD300" s="94"/>
      <c r="CE300" s="94"/>
      <c r="CF300" s="94"/>
      <c r="CG300" s="94"/>
      <c r="CH300" s="94"/>
      <c r="CI300" s="94"/>
      <c r="CJ300" s="94"/>
      <c r="CK300" s="94"/>
      <c r="CL300" s="94"/>
      <c r="CM300" s="94"/>
      <c r="CN300" s="94"/>
      <c r="CO300" s="94"/>
      <c r="CP300" s="94"/>
      <c r="CQ300" s="94"/>
      <c r="CR300" s="94"/>
      <c r="CS300" s="94"/>
      <c r="CT300" s="94"/>
      <c r="CU300" s="94"/>
      <c r="CV300" s="94"/>
      <c r="CW300" s="94"/>
      <c r="CX300" s="94"/>
      <c r="CY300" s="94"/>
      <c r="CZ300" s="94"/>
      <c r="DA300" s="94"/>
      <c r="DB300" s="94"/>
      <c r="DC300" s="94"/>
      <c r="DD300" s="94"/>
      <c r="DE300" s="94"/>
      <c r="DF300" s="94"/>
      <c r="DG300" s="94"/>
      <c r="DH300" s="94"/>
      <c r="DI300" s="94"/>
      <c r="DJ300" s="94"/>
      <c r="DK300" s="94"/>
      <c r="DL300" s="94"/>
      <c r="DM300" s="94"/>
      <c r="DN300" s="94"/>
      <c r="DO300" s="94"/>
      <c r="DP300" s="94"/>
      <c r="DQ300" s="94"/>
      <c r="DR300" s="94"/>
      <c r="DS300" s="94"/>
      <c r="DT300" s="94"/>
      <c r="DU300" s="94"/>
      <c r="DV300" s="94"/>
      <c r="DW300" s="94"/>
      <c r="DX300" s="94"/>
      <c r="DY300" s="94"/>
      <c r="DZ300" s="94"/>
      <c r="EA300" s="94"/>
      <c r="EB300" s="94"/>
      <c r="EC300" s="94"/>
      <c r="ED300" s="94"/>
      <c r="EE300" s="94"/>
      <c r="EF300" s="94"/>
      <c r="EG300" s="94"/>
      <c r="EH300" s="94"/>
      <c r="EI300" s="94"/>
      <c r="EJ300" s="94"/>
      <c r="EK300" s="94"/>
      <c r="EL300" s="94"/>
      <c r="EM300" s="94"/>
      <c r="EN300" s="94"/>
      <c r="EO300" s="94"/>
      <c r="EP300" s="94"/>
      <c r="EQ300" s="94"/>
      <c r="ER300" s="94"/>
      <c r="ES300" s="94"/>
      <c r="ET300" s="94"/>
      <c r="EU300" s="94"/>
      <c r="EV300" s="94"/>
      <c r="EW300" s="94"/>
      <c r="EX300" s="94"/>
      <c r="EY300" s="94"/>
      <c r="EZ300" s="94"/>
      <c r="FA300" s="94"/>
      <c r="FB300" s="94"/>
      <c r="FC300" s="94"/>
      <c r="FD300" s="94"/>
      <c r="FE300" s="94"/>
      <c r="FF300" s="94"/>
      <c r="FG300" s="94"/>
      <c r="FH300" s="94"/>
      <c r="FI300" s="94"/>
      <c r="FJ300" s="94"/>
      <c r="FK300" s="94"/>
      <c r="FL300" s="94"/>
      <c r="FM300" s="94"/>
      <c r="FN300" s="94"/>
      <c r="FO300" s="94"/>
      <c r="FP300" s="94"/>
      <c r="FQ300" s="94"/>
      <c r="FR300" s="94"/>
      <c r="FS300" s="94"/>
      <c r="FT300" s="94"/>
      <c r="FU300" s="94"/>
      <c r="FV300" s="94"/>
      <c r="FW300" s="94"/>
      <c r="FX300" s="94"/>
      <c r="FY300" s="94"/>
      <c r="FZ300" s="94"/>
      <c r="GA300" s="94"/>
      <c r="GB300" s="94"/>
      <c r="GC300" s="94"/>
      <c r="GD300" s="94"/>
      <c r="GE300" s="94"/>
      <c r="GF300" s="94"/>
      <c r="GG300" s="94"/>
      <c r="GH300" s="94"/>
      <c r="GI300" s="94"/>
      <c r="GJ300" s="94"/>
      <c r="GK300" s="94"/>
      <c r="GL300" s="94"/>
      <c r="GM300" s="94"/>
      <c r="GN300" s="94"/>
      <c r="GO300" s="94"/>
      <c r="GP300" s="94"/>
      <c r="GQ300" s="94"/>
      <c r="GR300" s="94"/>
    </row>
    <row r="301" spans="2:200">
      <c r="B301" s="115"/>
      <c r="C301" s="94"/>
      <c r="D301" s="94"/>
      <c r="E301" s="94"/>
      <c r="F301" s="94"/>
      <c r="G301" s="94"/>
      <c r="H301" s="94"/>
      <c r="I301" s="84"/>
      <c r="J301" s="94"/>
      <c r="K301" s="94"/>
      <c r="L301" s="94"/>
      <c r="M301" s="94"/>
      <c r="N301" s="94"/>
      <c r="O301" s="94"/>
      <c r="P301" s="94"/>
      <c r="Q301" s="94"/>
      <c r="R301" s="94"/>
      <c r="S301" s="84"/>
      <c r="T301" s="84"/>
      <c r="U301" s="84"/>
      <c r="V301" s="94"/>
      <c r="W301" s="94"/>
      <c r="X301" s="94"/>
      <c r="Y301" s="94"/>
      <c r="Z301" s="94"/>
      <c r="AA301" s="94"/>
      <c r="AB301" s="94"/>
      <c r="AC301" s="84"/>
      <c r="AD301" s="94"/>
      <c r="AE301" s="94"/>
      <c r="AF301" s="94"/>
      <c r="AG301" s="94"/>
      <c r="AH301" s="94"/>
      <c r="AI301" s="94"/>
      <c r="AJ301" s="94"/>
      <c r="AK301" s="94"/>
      <c r="AL301" s="94"/>
      <c r="AM301" s="94"/>
      <c r="AN301" s="94"/>
      <c r="AO301" s="94"/>
      <c r="AP301" s="94"/>
      <c r="AQ301" s="94"/>
      <c r="AR301" s="94"/>
      <c r="AS301" s="94"/>
      <c r="AT301" s="94"/>
      <c r="AU301" s="94"/>
      <c r="AV301" s="94"/>
      <c r="AW301" s="94"/>
      <c r="AX301" s="94"/>
      <c r="AY301" s="94"/>
      <c r="AZ301" s="94"/>
      <c r="BA301" s="94"/>
      <c r="BB301" s="94"/>
      <c r="BC301" s="94"/>
      <c r="BD301" s="94"/>
      <c r="BE301" s="94"/>
      <c r="BF301" s="94"/>
      <c r="BG301" s="94"/>
      <c r="BH301" s="94"/>
      <c r="BI301" s="94"/>
      <c r="BJ301" s="94"/>
      <c r="BK301" s="94"/>
      <c r="BL301" s="94"/>
      <c r="BM301" s="94"/>
      <c r="BN301" s="94"/>
      <c r="BO301" s="94"/>
      <c r="BP301" s="94"/>
      <c r="BQ301" s="94"/>
      <c r="BR301" s="94"/>
      <c r="BS301" s="94"/>
      <c r="BT301" s="94"/>
      <c r="BU301" s="94"/>
      <c r="BV301" s="94"/>
      <c r="BW301" s="94"/>
      <c r="BX301" s="94"/>
      <c r="BY301" s="94"/>
      <c r="BZ301" s="94"/>
      <c r="CA301" s="94"/>
      <c r="CB301" s="94"/>
      <c r="CC301" s="94"/>
      <c r="CD301" s="94"/>
      <c r="CE301" s="94"/>
      <c r="CF301" s="94"/>
      <c r="CG301" s="94"/>
      <c r="CH301" s="94"/>
      <c r="CI301" s="94"/>
      <c r="CJ301" s="94"/>
      <c r="CK301" s="94"/>
      <c r="CL301" s="94"/>
      <c r="CM301" s="94"/>
      <c r="CN301" s="94"/>
      <c r="CO301" s="94"/>
      <c r="CP301" s="94"/>
      <c r="CQ301" s="94"/>
      <c r="CR301" s="94"/>
      <c r="CS301" s="94"/>
      <c r="CT301" s="94"/>
      <c r="CU301" s="94"/>
      <c r="CV301" s="94"/>
      <c r="CW301" s="94"/>
      <c r="CX301" s="94"/>
      <c r="CY301" s="94"/>
      <c r="CZ301" s="94"/>
      <c r="DA301" s="94"/>
      <c r="DB301" s="94"/>
      <c r="DC301" s="94"/>
      <c r="DD301" s="94"/>
      <c r="DE301" s="94"/>
      <c r="DF301" s="94"/>
      <c r="DG301" s="94"/>
      <c r="DH301" s="94"/>
      <c r="DI301" s="94"/>
      <c r="DJ301" s="94"/>
      <c r="DK301" s="94"/>
      <c r="DL301" s="94"/>
      <c r="DM301" s="94"/>
      <c r="DN301" s="94"/>
      <c r="DO301" s="94"/>
      <c r="DP301" s="94"/>
      <c r="DQ301" s="94"/>
      <c r="DR301" s="94"/>
      <c r="DS301" s="94"/>
      <c r="DT301" s="94"/>
      <c r="DU301" s="94"/>
      <c r="DV301" s="94"/>
      <c r="DW301" s="94"/>
      <c r="DX301" s="94"/>
      <c r="DY301" s="94"/>
      <c r="DZ301" s="94"/>
      <c r="EA301" s="94"/>
      <c r="EB301" s="94"/>
      <c r="EC301" s="94"/>
      <c r="ED301" s="94"/>
      <c r="EE301" s="94"/>
      <c r="EF301" s="94"/>
      <c r="EG301" s="94"/>
      <c r="EH301" s="94"/>
      <c r="EI301" s="94"/>
      <c r="EJ301" s="94"/>
      <c r="EK301" s="94"/>
      <c r="EL301" s="94"/>
      <c r="EM301" s="94"/>
      <c r="EN301" s="94"/>
      <c r="EO301" s="94"/>
      <c r="EP301" s="94"/>
      <c r="EQ301" s="94"/>
      <c r="ER301" s="94"/>
      <c r="ES301" s="94"/>
      <c r="ET301" s="94"/>
      <c r="EU301" s="94"/>
      <c r="EV301" s="94"/>
      <c r="EW301" s="94"/>
      <c r="EX301" s="94"/>
      <c r="EY301" s="94"/>
      <c r="EZ301" s="94"/>
      <c r="FA301" s="94"/>
      <c r="FB301" s="94"/>
      <c r="FC301" s="94"/>
      <c r="FD301" s="94"/>
      <c r="FE301" s="94"/>
      <c r="FF301" s="94"/>
      <c r="FG301" s="94"/>
      <c r="FH301" s="94"/>
      <c r="FI301" s="94"/>
      <c r="FJ301" s="94"/>
      <c r="FK301" s="94"/>
      <c r="FL301" s="94"/>
      <c r="FM301" s="94"/>
      <c r="FN301" s="94"/>
      <c r="FO301" s="94"/>
      <c r="FP301" s="94"/>
      <c r="FQ301" s="94"/>
      <c r="FR301" s="94"/>
      <c r="FS301" s="94"/>
      <c r="FT301" s="94"/>
      <c r="FU301" s="94"/>
      <c r="FV301" s="94"/>
      <c r="FW301" s="94"/>
      <c r="FX301" s="94"/>
      <c r="FY301" s="94"/>
      <c r="FZ301" s="94"/>
      <c r="GA301" s="94"/>
      <c r="GB301" s="94"/>
      <c r="GC301" s="94"/>
      <c r="GD301" s="94"/>
      <c r="GE301" s="94"/>
      <c r="GF301" s="94"/>
      <c r="GG301" s="94"/>
      <c r="GH301" s="94"/>
      <c r="GI301" s="94"/>
      <c r="GJ301" s="94"/>
      <c r="GK301" s="94"/>
      <c r="GL301" s="94"/>
      <c r="GM301" s="94"/>
      <c r="GN301" s="94"/>
      <c r="GO301" s="94"/>
      <c r="GP301" s="94"/>
      <c r="GQ301" s="94"/>
      <c r="GR301" s="94"/>
    </row>
    <row r="302" spans="2:200">
      <c r="B302" s="115"/>
      <c r="C302" s="94"/>
      <c r="D302" s="94"/>
      <c r="E302" s="94"/>
      <c r="F302" s="94"/>
      <c r="G302" s="94"/>
      <c r="H302" s="94"/>
      <c r="I302" s="84"/>
      <c r="J302" s="94"/>
      <c r="K302" s="94"/>
      <c r="L302" s="94"/>
      <c r="M302" s="94"/>
      <c r="N302" s="94"/>
      <c r="O302" s="94"/>
      <c r="P302" s="94"/>
      <c r="Q302" s="94"/>
      <c r="R302" s="94"/>
      <c r="S302" s="84"/>
      <c r="T302" s="84"/>
      <c r="U302" s="84"/>
      <c r="V302" s="94"/>
      <c r="W302" s="94"/>
      <c r="X302" s="94"/>
      <c r="Y302" s="94"/>
      <c r="Z302" s="94"/>
      <c r="AA302" s="94"/>
      <c r="AB302" s="94"/>
      <c r="AC302" s="8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c r="BB302" s="94"/>
      <c r="BC302" s="94"/>
      <c r="BD302" s="94"/>
      <c r="BE302" s="94"/>
      <c r="BF302" s="94"/>
      <c r="BG302" s="94"/>
      <c r="BH302" s="94"/>
      <c r="BI302" s="94"/>
      <c r="BJ302" s="94"/>
      <c r="BK302" s="94"/>
      <c r="BL302" s="94"/>
      <c r="BM302" s="94"/>
      <c r="BN302" s="94"/>
      <c r="BO302" s="94"/>
      <c r="BP302" s="94"/>
      <c r="BQ302" s="94"/>
      <c r="BR302" s="94"/>
      <c r="BS302" s="94"/>
      <c r="BT302" s="94"/>
      <c r="BU302" s="94"/>
      <c r="BV302" s="94"/>
      <c r="BW302" s="94"/>
      <c r="BX302" s="94"/>
      <c r="BY302" s="94"/>
      <c r="BZ302" s="94"/>
      <c r="CA302" s="94"/>
      <c r="CB302" s="94"/>
      <c r="CC302" s="94"/>
      <c r="CD302" s="94"/>
      <c r="CE302" s="94"/>
      <c r="CF302" s="94"/>
      <c r="CG302" s="94"/>
      <c r="CH302" s="94"/>
      <c r="CI302" s="94"/>
      <c r="CJ302" s="94"/>
      <c r="CK302" s="94"/>
      <c r="CL302" s="94"/>
      <c r="CM302" s="94"/>
      <c r="CN302" s="94"/>
      <c r="CO302" s="94"/>
      <c r="CP302" s="94"/>
      <c r="CQ302" s="94"/>
      <c r="CR302" s="94"/>
      <c r="CS302" s="94"/>
      <c r="CT302" s="94"/>
      <c r="CU302" s="94"/>
      <c r="CV302" s="94"/>
      <c r="CW302" s="94"/>
      <c r="CX302" s="94"/>
      <c r="CY302" s="94"/>
      <c r="CZ302" s="94"/>
      <c r="DA302" s="94"/>
      <c r="DB302" s="94"/>
      <c r="DC302" s="94"/>
      <c r="DD302" s="94"/>
      <c r="DE302" s="94"/>
      <c r="DF302" s="94"/>
      <c r="DG302" s="94"/>
      <c r="DH302" s="94"/>
      <c r="DI302" s="94"/>
      <c r="DJ302" s="94"/>
      <c r="DK302" s="94"/>
      <c r="DL302" s="94"/>
      <c r="DM302" s="94"/>
      <c r="DN302" s="94"/>
      <c r="DO302" s="94"/>
      <c r="DP302" s="94"/>
      <c r="DQ302" s="94"/>
      <c r="DR302" s="94"/>
      <c r="DS302" s="94"/>
      <c r="DT302" s="94"/>
      <c r="DU302" s="94"/>
      <c r="DV302" s="94"/>
      <c r="DW302" s="94"/>
      <c r="DX302" s="94"/>
      <c r="DY302" s="94"/>
      <c r="DZ302" s="94"/>
      <c r="EA302" s="94"/>
      <c r="EB302" s="94"/>
      <c r="EC302" s="94"/>
      <c r="ED302" s="94"/>
      <c r="EE302" s="94"/>
      <c r="EF302" s="94"/>
      <c r="EG302" s="94"/>
      <c r="EH302" s="94"/>
      <c r="EI302" s="94"/>
      <c r="EJ302" s="94"/>
      <c r="EK302" s="94"/>
      <c r="EL302" s="94"/>
      <c r="EM302" s="94"/>
      <c r="EN302" s="94"/>
      <c r="EO302" s="94"/>
      <c r="EP302" s="94"/>
      <c r="EQ302" s="94"/>
      <c r="ER302" s="94"/>
      <c r="ES302" s="94"/>
      <c r="ET302" s="94"/>
      <c r="EU302" s="94"/>
      <c r="EV302" s="94"/>
      <c r="EW302" s="94"/>
      <c r="EX302" s="94"/>
      <c r="EY302" s="94"/>
      <c r="EZ302" s="94"/>
      <c r="FA302" s="94"/>
      <c r="FB302" s="94"/>
      <c r="FC302" s="94"/>
      <c r="FD302" s="94"/>
      <c r="FE302" s="94"/>
      <c r="FF302" s="94"/>
      <c r="FG302" s="94"/>
      <c r="FH302" s="94"/>
      <c r="FI302" s="94"/>
      <c r="FJ302" s="94"/>
      <c r="FK302" s="94"/>
      <c r="FL302" s="94"/>
      <c r="FM302" s="94"/>
      <c r="FN302" s="94"/>
      <c r="FO302" s="94"/>
      <c r="FP302" s="94"/>
      <c r="FQ302" s="94"/>
      <c r="FR302" s="94"/>
      <c r="FS302" s="94"/>
      <c r="FT302" s="94"/>
      <c r="FU302" s="94"/>
      <c r="FV302" s="94"/>
      <c r="FW302" s="94"/>
      <c r="FX302" s="94"/>
      <c r="FY302" s="94"/>
      <c r="FZ302" s="94"/>
      <c r="GA302" s="94"/>
      <c r="GB302" s="94"/>
      <c r="GC302" s="94"/>
      <c r="GD302" s="94"/>
      <c r="GE302" s="94"/>
      <c r="GF302" s="94"/>
      <c r="GG302" s="94"/>
      <c r="GH302" s="94"/>
      <c r="GI302" s="94"/>
      <c r="GJ302" s="94"/>
      <c r="GK302" s="94"/>
      <c r="GL302" s="94"/>
      <c r="GM302" s="94"/>
      <c r="GN302" s="94"/>
      <c r="GO302" s="94"/>
      <c r="GP302" s="94"/>
      <c r="GQ302" s="94"/>
      <c r="GR302" s="94"/>
    </row>
    <row r="303" spans="2:200">
      <c r="B303" s="115"/>
      <c r="C303" s="94"/>
      <c r="D303" s="94"/>
      <c r="E303" s="94"/>
      <c r="F303" s="94"/>
      <c r="G303" s="94"/>
      <c r="H303" s="94"/>
      <c r="I303" s="84"/>
      <c r="J303" s="94"/>
      <c r="K303" s="94"/>
      <c r="L303" s="94"/>
      <c r="M303" s="94"/>
      <c r="N303" s="94"/>
      <c r="O303" s="94"/>
      <c r="P303" s="94"/>
      <c r="Q303" s="94"/>
      <c r="R303" s="94"/>
      <c r="S303" s="84"/>
      <c r="T303" s="84"/>
      <c r="U303" s="84"/>
      <c r="V303" s="94"/>
      <c r="W303" s="94"/>
      <c r="X303" s="94"/>
      <c r="Y303" s="94"/>
      <c r="Z303" s="94"/>
      <c r="AA303" s="94"/>
      <c r="AB303" s="94"/>
      <c r="AC303" s="8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c r="BC303" s="94"/>
      <c r="BD303" s="94"/>
      <c r="BE303" s="94"/>
      <c r="BF303" s="94"/>
      <c r="BG303" s="94"/>
      <c r="BH303" s="94"/>
      <c r="BI303" s="94"/>
      <c r="BJ303" s="94"/>
      <c r="BK303" s="94"/>
      <c r="BL303" s="94"/>
      <c r="BM303" s="94"/>
      <c r="BN303" s="94"/>
      <c r="BO303" s="94"/>
      <c r="BP303" s="94"/>
      <c r="BQ303" s="94"/>
      <c r="BR303" s="94"/>
      <c r="BS303" s="94"/>
      <c r="BT303" s="94"/>
      <c r="BU303" s="94"/>
      <c r="BV303" s="94"/>
      <c r="BW303" s="94"/>
      <c r="BX303" s="94"/>
      <c r="BY303" s="94"/>
      <c r="BZ303" s="94"/>
      <c r="CA303" s="94"/>
      <c r="CB303" s="94"/>
      <c r="CC303" s="94"/>
      <c r="CD303" s="94"/>
      <c r="CE303" s="94"/>
      <c r="CF303" s="94"/>
      <c r="CG303" s="94"/>
      <c r="CH303" s="94"/>
      <c r="CI303" s="94"/>
      <c r="CJ303" s="94"/>
      <c r="CK303" s="94"/>
      <c r="CL303" s="94"/>
      <c r="CM303" s="94"/>
      <c r="CN303" s="94"/>
      <c r="CO303" s="94"/>
      <c r="CP303" s="94"/>
      <c r="CQ303" s="94"/>
      <c r="CR303" s="94"/>
      <c r="CS303" s="94"/>
      <c r="CT303" s="94"/>
      <c r="CU303" s="94"/>
      <c r="CV303" s="94"/>
      <c r="CW303" s="94"/>
      <c r="CX303" s="94"/>
      <c r="CY303" s="94"/>
      <c r="CZ303" s="94"/>
      <c r="DA303" s="94"/>
      <c r="DB303" s="94"/>
      <c r="DC303" s="94"/>
      <c r="DD303" s="94"/>
      <c r="DE303" s="94"/>
      <c r="DF303" s="94"/>
      <c r="DG303" s="94"/>
      <c r="DH303" s="94"/>
      <c r="DI303" s="94"/>
      <c r="DJ303" s="94"/>
      <c r="DK303" s="94"/>
      <c r="DL303" s="94"/>
      <c r="DM303" s="94"/>
      <c r="DN303" s="94"/>
      <c r="DO303" s="94"/>
      <c r="DP303" s="94"/>
      <c r="DQ303" s="94"/>
      <c r="DR303" s="94"/>
      <c r="DS303" s="94"/>
      <c r="DT303" s="94"/>
      <c r="DU303" s="94"/>
      <c r="DV303" s="94"/>
      <c r="DW303" s="94"/>
      <c r="DX303" s="94"/>
      <c r="DY303" s="94"/>
      <c r="DZ303" s="94"/>
      <c r="EA303" s="94"/>
      <c r="EB303" s="94"/>
      <c r="EC303" s="94"/>
      <c r="ED303" s="94"/>
      <c r="EE303" s="94"/>
      <c r="EF303" s="94"/>
      <c r="EG303" s="94"/>
      <c r="EH303" s="94"/>
      <c r="EI303" s="94"/>
      <c r="EJ303" s="94"/>
      <c r="EK303" s="94"/>
      <c r="EL303" s="94"/>
      <c r="EM303" s="94"/>
      <c r="EN303" s="94"/>
      <c r="EO303" s="94"/>
      <c r="EP303" s="94"/>
      <c r="EQ303" s="94"/>
      <c r="ER303" s="94"/>
      <c r="ES303" s="94"/>
      <c r="ET303" s="94"/>
      <c r="EU303" s="94"/>
      <c r="EV303" s="94"/>
      <c r="EW303" s="94"/>
      <c r="EX303" s="94"/>
      <c r="EY303" s="94"/>
      <c r="EZ303" s="94"/>
      <c r="FA303" s="94"/>
      <c r="FB303" s="94"/>
      <c r="FC303" s="94"/>
      <c r="FD303" s="94"/>
      <c r="FE303" s="94"/>
      <c r="FF303" s="94"/>
      <c r="FG303" s="94"/>
      <c r="FH303" s="94"/>
      <c r="FI303" s="94"/>
      <c r="FJ303" s="94"/>
      <c r="FK303" s="94"/>
      <c r="FL303" s="94"/>
      <c r="FM303" s="94"/>
      <c r="FN303" s="94"/>
      <c r="FO303" s="94"/>
      <c r="FP303" s="94"/>
      <c r="FQ303" s="94"/>
      <c r="FR303" s="94"/>
      <c r="FS303" s="94"/>
      <c r="FT303" s="94"/>
      <c r="FU303" s="94"/>
      <c r="FV303" s="94"/>
      <c r="FW303" s="94"/>
      <c r="FX303" s="94"/>
      <c r="FY303" s="94"/>
      <c r="FZ303" s="94"/>
      <c r="GA303" s="94"/>
      <c r="GB303" s="94"/>
      <c r="GC303" s="94"/>
      <c r="GD303" s="94"/>
      <c r="GE303" s="94"/>
      <c r="GF303" s="94"/>
      <c r="GG303" s="94"/>
      <c r="GH303" s="94"/>
      <c r="GI303" s="94"/>
      <c r="GJ303" s="94"/>
      <c r="GK303" s="94"/>
      <c r="GL303" s="94"/>
      <c r="GM303" s="94"/>
      <c r="GN303" s="94"/>
      <c r="GO303" s="94"/>
      <c r="GP303" s="94"/>
      <c r="GQ303" s="94"/>
      <c r="GR303" s="94"/>
    </row>
    <row r="304" spans="2:200">
      <c r="B304" s="115"/>
      <c r="C304" s="94"/>
      <c r="D304" s="94"/>
      <c r="E304" s="94"/>
      <c r="F304" s="94"/>
      <c r="G304" s="94"/>
      <c r="H304" s="94"/>
      <c r="I304" s="84"/>
      <c r="J304" s="94"/>
      <c r="K304" s="94"/>
      <c r="L304" s="94"/>
      <c r="M304" s="94"/>
      <c r="N304" s="94"/>
      <c r="O304" s="94"/>
      <c r="P304" s="94"/>
      <c r="Q304" s="94"/>
      <c r="R304" s="94"/>
      <c r="S304" s="84"/>
      <c r="T304" s="84"/>
      <c r="U304" s="84"/>
      <c r="V304" s="94"/>
      <c r="W304" s="94"/>
      <c r="X304" s="94"/>
      <c r="Y304" s="94"/>
      <c r="Z304" s="94"/>
      <c r="AA304" s="94"/>
      <c r="AB304" s="94"/>
      <c r="AC304" s="84"/>
      <c r="AD304" s="94"/>
      <c r="AE304" s="94"/>
      <c r="AF304" s="94"/>
      <c r="AG304" s="94"/>
      <c r="AH304" s="94"/>
      <c r="AI304" s="94"/>
      <c r="AJ304" s="94"/>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c r="CB304" s="115"/>
      <c r="CC304" s="115"/>
      <c r="CD304" s="115"/>
      <c r="CE304" s="115"/>
      <c r="CF304" s="115"/>
      <c r="CG304" s="115"/>
      <c r="CH304" s="115"/>
      <c r="CI304" s="115"/>
      <c r="CJ304" s="115"/>
      <c r="CK304" s="115"/>
      <c r="CL304" s="115"/>
      <c r="CM304" s="115"/>
      <c r="CN304" s="115"/>
      <c r="CO304" s="115"/>
      <c r="CP304" s="115"/>
      <c r="CQ304" s="115"/>
      <c r="CR304" s="115"/>
      <c r="CS304" s="115"/>
      <c r="CT304" s="115"/>
      <c r="CU304" s="115"/>
      <c r="CV304" s="115"/>
      <c r="CW304" s="115"/>
      <c r="CX304" s="115"/>
      <c r="CY304" s="115"/>
      <c r="CZ304" s="115"/>
      <c r="DA304" s="115"/>
      <c r="DB304" s="115"/>
      <c r="DC304" s="115"/>
      <c r="DD304" s="115"/>
      <c r="DE304" s="115"/>
      <c r="DF304" s="115"/>
      <c r="DG304" s="115"/>
      <c r="DH304" s="115"/>
      <c r="DI304" s="115"/>
      <c r="DJ304" s="115"/>
      <c r="DK304" s="115"/>
      <c r="DL304" s="115"/>
      <c r="DM304" s="115"/>
      <c r="DN304" s="115"/>
      <c r="DO304" s="115"/>
      <c r="DP304" s="115"/>
      <c r="DQ304" s="115"/>
      <c r="DR304" s="115"/>
      <c r="DS304" s="115"/>
      <c r="DT304" s="115"/>
      <c r="DU304" s="115"/>
      <c r="DV304" s="115"/>
      <c r="DW304" s="115"/>
      <c r="DX304" s="115"/>
      <c r="DY304" s="115"/>
      <c r="DZ304" s="115"/>
      <c r="EA304" s="115"/>
      <c r="EB304" s="115"/>
      <c r="EC304" s="115"/>
      <c r="ED304" s="115"/>
      <c r="EE304" s="115"/>
      <c r="EF304" s="115"/>
      <c r="EG304" s="115"/>
      <c r="EH304" s="115"/>
      <c r="EI304" s="115"/>
      <c r="EJ304" s="115"/>
      <c r="EK304" s="115"/>
      <c r="EL304" s="115"/>
      <c r="EM304" s="115"/>
      <c r="EN304" s="115"/>
      <c r="EO304" s="115"/>
      <c r="EP304" s="115"/>
      <c r="EQ304" s="115"/>
      <c r="ER304" s="115"/>
      <c r="ES304" s="115"/>
      <c r="ET304" s="115"/>
      <c r="EU304" s="115"/>
      <c r="EV304" s="115"/>
      <c r="EW304" s="115"/>
      <c r="EX304" s="115"/>
      <c r="EY304" s="115"/>
      <c r="EZ304" s="115"/>
      <c r="FA304" s="115"/>
      <c r="FB304" s="115"/>
      <c r="FC304" s="115"/>
      <c r="FD304" s="115"/>
      <c r="FE304" s="115"/>
      <c r="FF304" s="115"/>
      <c r="FG304" s="115"/>
      <c r="FH304" s="115"/>
      <c r="FI304" s="115"/>
      <c r="FJ304" s="115"/>
      <c r="FK304" s="115"/>
      <c r="FL304" s="115"/>
      <c r="FM304" s="115"/>
      <c r="FN304" s="115"/>
      <c r="FO304" s="115"/>
      <c r="FP304" s="115"/>
      <c r="FQ304" s="115"/>
      <c r="FR304" s="115"/>
      <c r="FS304" s="115"/>
      <c r="FT304" s="115"/>
      <c r="FU304" s="115"/>
      <c r="FV304" s="115"/>
      <c r="FW304" s="115"/>
      <c r="FX304" s="115"/>
      <c r="FY304" s="115"/>
      <c r="FZ304" s="115"/>
      <c r="GA304" s="115"/>
      <c r="GB304" s="115"/>
      <c r="GC304" s="115"/>
      <c r="GD304" s="115"/>
      <c r="GE304" s="115"/>
      <c r="GF304" s="115"/>
      <c r="GG304" s="115"/>
      <c r="GH304" s="115"/>
      <c r="GI304" s="115"/>
      <c r="GJ304" s="115"/>
      <c r="GK304" s="115"/>
      <c r="GL304" s="115"/>
      <c r="GM304" s="115"/>
      <c r="GN304" s="115"/>
      <c r="GO304" s="115"/>
      <c r="GP304" s="115"/>
      <c r="GQ304" s="115"/>
      <c r="GR304" s="115"/>
    </row>
    <row r="305" spans="2:200">
      <c r="B305" s="115"/>
      <c r="C305" s="94"/>
      <c r="D305" s="94"/>
      <c r="E305" s="94"/>
      <c r="F305" s="94"/>
      <c r="G305" s="94"/>
      <c r="H305" s="94"/>
      <c r="I305" s="84"/>
      <c r="J305" s="94"/>
      <c r="K305" s="94"/>
      <c r="L305" s="94"/>
      <c r="M305" s="94"/>
      <c r="N305" s="94"/>
      <c r="O305" s="94"/>
      <c r="P305" s="94"/>
      <c r="Q305" s="94"/>
      <c r="R305" s="94"/>
      <c r="S305" s="84"/>
      <c r="T305" s="84"/>
      <c r="U305" s="84"/>
      <c r="V305" s="94"/>
      <c r="W305" s="94"/>
      <c r="X305" s="94"/>
      <c r="Y305" s="94"/>
      <c r="Z305" s="94"/>
      <c r="AA305" s="94"/>
      <c r="AB305" s="94"/>
      <c r="AC305" s="8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94"/>
      <c r="CD305" s="94"/>
      <c r="CE305" s="94"/>
      <c r="CF305" s="94"/>
      <c r="CG305" s="94"/>
      <c r="CH305" s="94"/>
      <c r="CI305" s="94"/>
      <c r="CJ305" s="94"/>
      <c r="CK305" s="94"/>
      <c r="CL305" s="94"/>
      <c r="CM305" s="94"/>
      <c r="CN305" s="94"/>
      <c r="CO305" s="94"/>
      <c r="CP305" s="94"/>
      <c r="CQ305" s="94"/>
      <c r="CR305" s="94"/>
      <c r="CS305" s="94"/>
      <c r="CT305" s="94"/>
      <c r="CU305" s="94"/>
      <c r="CV305" s="94"/>
      <c r="CW305" s="94"/>
      <c r="CX305" s="94"/>
      <c r="CY305" s="94"/>
      <c r="CZ305" s="94"/>
      <c r="DA305" s="94"/>
      <c r="DB305" s="94"/>
      <c r="DC305" s="94"/>
      <c r="DD305" s="94"/>
      <c r="DE305" s="94"/>
      <c r="DF305" s="94"/>
      <c r="DG305" s="94"/>
      <c r="DH305" s="94"/>
      <c r="DI305" s="94"/>
      <c r="DJ305" s="94"/>
      <c r="DK305" s="94"/>
      <c r="DL305" s="94"/>
      <c r="DM305" s="94"/>
      <c r="DN305" s="94"/>
      <c r="DO305" s="94"/>
      <c r="DP305" s="94"/>
      <c r="DQ305" s="94"/>
      <c r="DR305" s="94"/>
      <c r="DS305" s="94"/>
      <c r="DT305" s="94"/>
      <c r="DU305" s="94"/>
      <c r="DV305" s="94"/>
      <c r="DW305" s="94"/>
      <c r="DX305" s="94"/>
      <c r="DY305" s="94"/>
      <c r="DZ305" s="94"/>
      <c r="EA305" s="94"/>
      <c r="EB305" s="94"/>
      <c r="EC305" s="94"/>
      <c r="ED305" s="94"/>
      <c r="EE305" s="94"/>
      <c r="EF305" s="94"/>
      <c r="EG305" s="94"/>
      <c r="EH305" s="94"/>
      <c r="EI305" s="94"/>
      <c r="EJ305" s="94"/>
      <c r="EK305" s="94"/>
      <c r="EL305" s="94"/>
      <c r="EM305" s="94"/>
      <c r="EN305" s="94"/>
      <c r="EO305" s="94"/>
      <c r="EP305" s="94"/>
      <c r="EQ305" s="94"/>
      <c r="ER305" s="94"/>
      <c r="ES305" s="94"/>
      <c r="ET305" s="94"/>
      <c r="EU305" s="94"/>
      <c r="EV305" s="94"/>
      <c r="EW305" s="94"/>
      <c r="EX305" s="94"/>
      <c r="EY305" s="94"/>
      <c r="EZ305" s="94"/>
      <c r="FA305" s="94"/>
      <c r="FB305" s="94"/>
      <c r="FC305" s="94"/>
      <c r="FD305" s="94"/>
      <c r="FE305" s="94"/>
      <c r="FF305" s="94"/>
      <c r="FG305" s="94"/>
      <c r="FH305" s="94"/>
      <c r="FI305" s="94"/>
      <c r="FJ305" s="94"/>
      <c r="FK305" s="94"/>
      <c r="FL305" s="94"/>
      <c r="FM305" s="94"/>
      <c r="FN305" s="94"/>
      <c r="FO305" s="94"/>
      <c r="FP305" s="94"/>
      <c r="FQ305" s="94"/>
      <c r="FR305" s="94"/>
      <c r="FS305" s="94"/>
      <c r="FT305" s="94"/>
      <c r="FU305" s="94"/>
      <c r="FV305" s="94"/>
      <c r="FW305" s="94"/>
      <c r="FX305" s="94"/>
      <c r="FY305" s="94"/>
      <c r="FZ305" s="94"/>
      <c r="GA305" s="94"/>
      <c r="GB305" s="94"/>
      <c r="GC305" s="94"/>
      <c r="GD305" s="94"/>
      <c r="GE305" s="94"/>
      <c r="GF305" s="94"/>
      <c r="GG305" s="94"/>
      <c r="GH305" s="94"/>
      <c r="GI305" s="94"/>
      <c r="GJ305" s="94"/>
      <c r="GK305" s="94"/>
      <c r="GL305" s="94"/>
      <c r="GM305" s="94"/>
      <c r="GN305" s="94"/>
      <c r="GO305" s="94"/>
      <c r="GP305" s="94"/>
      <c r="GQ305" s="94"/>
      <c r="GR305" s="94"/>
    </row>
    <row r="306" spans="2:200">
      <c r="B306" s="115"/>
      <c r="C306" s="94"/>
      <c r="D306" s="94"/>
      <c r="E306" s="94"/>
      <c r="F306" s="94"/>
      <c r="G306" s="94"/>
      <c r="H306" s="94"/>
      <c r="I306" s="84"/>
      <c r="J306" s="94"/>
      <c r="K306" s="94"/>
      <c r="L306" s="94"/>
      <c r="M306" s="94"/>
      <c r="N306" s="94"/>
      <c r="O306" s="94"/>
      <c r="P306" s="94"/>
      <c r="Q306" s="94"/>
      <c r="R306" s="94"/>
      <c r="S306" s="84"/>
      <c r="T306" s="84"/>
      <c r="U306" s="84"/>
      <c r="V306" s="94"/>
      <c r="W306" s="94"/>
      <c r="X306" s="94"/>
      <c r="Y306" s="94"/>
      <c r="Z306" s="94"/>
      <c r="AA306" s="94"/>
      <c r="AB306" s="94"/>
      <c r="AC306" s="8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94"/>
      <c r="FL306" s="94"/>
      <c r="FM306" s="94"/>
      <c r="FN306" s="94"/>
      <c r="FO306" s="94"/>
      <c r="FP306" s="94"/>
      <c r="FQ306" s="94"/>
      <c r="FR306" s="94"/>
      <c r="FS306" s="94"/>
      <c r="FT306" s="94"/>
      <c r="FU306" s="94"/>
      <c r="FV306" s="94"/>
      <c r="FW306" s="94"/>
      <c r="FX306" s="94"/>
      <c r="FY306" s="94"/>
      <c r="FZ306" s="94"/>
      <c r="GA306" s="94"/>
      <c r="GB306" s="94"/>
      <c r="GC306" s="94"/>
      <c r="GD306" s="94"/>
      <c r="GE306" s="94"/>
      <c r="GF306" s="94"/>
      <c r="GG306" s="94"/>
      <c r="GH306" s="94"/>
      <c r="GI306" s="94"/>
      <c r="GJ306" s="94"/>
      <c r="GK306" s="94"/>
      <c r="GL306" s="94"/>
      <c r="GM306" s="94"/>
      <c r="GN306" s="94"/>
      <c r="GO306" s="94"/>
      <c r="GP306" s="94"/>
      <c r="GQ306" s="94"/>
      <c r="GR306" s="94"/>
    </row>
    <row r="307" spans="2:200">
      <c r="B307" s="115"/>
      <c r="C307" s="94"/>
      <c r="D307" s="94"/>
      <c r="E307" s="94"/>
      <c r="F307" s="94"/>
      <c r="G307" s="94"/>
      <c r="H307" s="94"/>
      <c r="I307" s="84"/>
      <c r="J307" s="94"/>
      <c r="K307" s="94"/>
      <c r="L307" s="94"/>
      <c r="M307" s="94"/>
      <c r="N307" s="94"/>
      <c r="O307" s="94"/>
      <c r="P307" s="94"/>
      <c r="Q307" s="94"/>
      <c r="R307" s="94"/>
      <c r="S307" s="84"/>
      <c r="T307" s="84"/>
      <c r="U307" s="84"/>
      <c r="V307" s="94"/>
      <c r="W307" s="94"/>
      <c r="X307" s="94"/>
      <c r="Y307" s="94"/>
      <c r="Z307" s="94"/>
      <c r="AA307" s="94"/>
      <c r="AB307" s="94"/>
      <c r="AC307" s="8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A307" s="94"/>
      <c r="CB307" s="94"/>
      <c r="CC307" s="94"/>
      <c r="CD307" s="94"/>
      <c r="CE307" s="94"/>
      <c r="CF307" s="94"/>
      <c r="CG307" s="94"/>
      <c r="CH307" s="94"/>
      <c r="CI307" s="94"/>
      <c r="CJ307" s="94"/>
      <c r="CK307" s="94"/>
      <c r="CL307" s="94"/>
      <c r="CM307" s="94"/>
      <c r="CN307" s="94"/>
      <c r="CO307" s="94"/>
      <c r="CP307" s="94"/>
      <c r="CQ307" s="94"/>
      <c r="CR307" s="94"/>
      <c r="CS307" s="94"/>
      <c r="CT307" s="94"/>
      <c r="CU307" s="94"/>
      <c r="CV307" s="94"/>
      <c r="CW307" s="94"/>
      <c r="CX307" s="94"/>
      <c r="CY307" s="94"/>
      <c r="CZ307" s="94"/>
      <c r="DA307" s="94"/>
      <c r="DB307" s="94"/>
      <c r="DC307" s="94"/>
      <c r="DD307" s="94"/>
      <c r="DE307" s="94"/>
      <c r="DF307" s="94"/>
      <c r="DG307" s="94"/>
      <c r="DH307" s="94"/>
      <c r="DI307" s="94"/>
      <c r="DJ307" s="94"/>
      <c r="DK307" s="94"/>
      <c r="DL307" s="94"/>
      <c r="DM307" s="94"/>
      <c r="DN307" s="94"/>
      <c r="DO307" s="94"/>
      <c r="DP307" s="94"/>
      <c r="DQ307" s="94"/>
      <c r="DR307" s="94"/>
      <c r="DS307" s="94"/>
      <c r="DT307" s="94"/>
      <c r="DU307" s="94"/>
      <c r="DV307" s="94"/>
      <c r="DW307" s="94"/>
      <c r="DX307" s="94"/>
      <c r="DY307" s="94"/>
      <c r="DZ307" s="94"/>
      <c r="EA307" s="94"/>
      <c r="EB307" s="94"/>
      <c r="EC307" s="94"/>
      <c r="ED307" s="94"/>
      <c r="EE307" s="94"/>
      <c r="EF307" s="94"/>
      <c r="EG307" s="94"/>
      <c r="EH307" s="94"/>
      <c r="EI307" s="94"/>
      <c r="EJ307" s="94"/>
      <c r="EK307" s="94"/>
      <c r="EL307" s="94"/>
      <c r="EM307" s="94"/>
      <c r="EN307" s="94"/>
      <c r="EO307" s="94"/>
      <c r="EP307" s="94"/>
      <c r="EQ307" s="94"/>
      <c r="ER307" s="94"/>
      <c r="ES307" s="94"/>
      <c r="ET307" s="94"/>
      <c r="EU307" s="94"/>
      <c r="EV307" s="94"/>
      <c r="EW307" s="94"/>
      <c r="EX307" s="94"/>
      <c r="EY307" s="94"/>
      <c r="EZ307" s="94"/>
      <c r="FA307" s="94"/>
      <c r="FB307" s="94"/>
      <c r="FC307" s="94"/>
      <c r="FD307" s="94"/>
      <c r="FE307" s="94"/>
      <c r="FF307" s="94"/>
      <c r="FG307" s="94"/>
      <c r="FH307" s="94"/>
      <c r="FI307" s="94"/>
      <c r="FJ307" s="94"/>
      <c r="FK307" s="94"/>
      <c r="FL307" s="94"/>
      <c r="FM307" s="94"/>
      <c r="FN307" s="94"/>
      <c r="FO307" s="94"/>
      <c r="FP307" s="94"/>
      <c r="FQ307" s="94"/>
      <c r="FR307" s="94"/>
      <c r="FS307" s="94"/>
      <c r="FT307" s="94"/>
      <c r="FU307" s="94"/>
      <c r="FV307" s="94"/>
      <c r="FW307" s="94"/>
      <c r="FX307" s="94"/>
      <c r="FY307" s="94"/>
      <c r="FZ307" s="94"/>
      <c r="GA307" s="94"/>
      <c r="GB307" s="94"/>
      <c r="GC307" s="94"/>
      <c r="GD307" s="94"/>
      <c r="GE307" s="94"/>
      <c r="GF307" s="94"/>
      <c r="GG307" s="94"/>
      <c r="GH307" s="94"/>
      <c r="GI307" s="94"/>
      <c r="GJ307" s="94"/>
      <c r="GK307" s="94"/>
      <c r="GL307" s="94"/>
      <c r="GM307" s="94"/>
      <c r="GN307" s="94"/>
      <c r="GO307" s="94"/>
      <c r="GP307" s="94"/>
      <c r="GQ307" s="94"/>
      <c r="GR307" s="94"/>
    </row>
    <row r="308" spans="2:200">
      <c r="B308" s="115"/>
      <c r="C308" s="94"/>
      <c r="D308" s="94"/>
      <c r="E308" s="94"/>
      <c r="F308" s="94"/>
      <c r="G308" s="94"/>
      <c r="H308" s="94"/>
      <c r="I308" s="84"/>
      <c r="J308" s="94"/>
      <c r="K308" s="94"/>
      <c r="L308" s="94"/>
      <c r="M308" s="94"/>
      <c r="N308" s="94"/>
      <c r="O308" s="94"/>
      <c r="P308" s="94"/>
      <c r="Q308" s="94"/>
      <c r="R308" s="94"/>
      <c r="S308" s="84"/>
      <c r="T308" s="84"/>
      <c r="U308" s="84"/>
      <c r="V308" s="94"/>
      <c r="W308" s="94"/>
      <c r="X308" s="94"/>
      <c r="Y308" s="94"/>
      <c r="Z308" s="94"/>
      <c r="AA308" s="94"/>
      <c r="AB308" s="94"/>
      <c r="AC308" s="8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A308" s="94"/>
      <c r="CB308" s="94"/>
      <c r="CC308" s="94"/>
      <c r="CD308" s="94"/>
      <c r="CE308" s="94"/>
      <c r="CF308" s="94"/>
      <c r="CG308" s="94"/>
      <c r="CH308" s="94"/>
      <c r="CI308" s="94"/>
      <c r="CJ308" s="94"/>
      <c r="CK308" s="94"/>
      <c r="CL308" s="94"/>
      <c r="CM308" s="94"/>
      <c r="CN308" s="94"/>
      <c r="CO308" s="94"/>
      <c r="CP308" s="94"/>
      <c r="CQ308" s="94"/>
      <c r="CR308" s="94"/>
      <c r="CS308" s="94"/>
      <c r="CT308" s="94"/>
      <c r="CU308" s="94"/>
      <c r="CV308" s="94"/>
      <c r="CW308" s="94"/>
      <c r="CX308" s="94"/>
      <c r="CY308" s="94"/>
      <c r="CZ308" s="94"/>
      <c r="DA308" s="94"/>
      <c r="DB308" s="94"/>
      <c r="DC308" s="94"/>
      <c r="DD308" s="94"/>
      <c r="DE308" s="94"/>
      <c r="DF308" s="94"/>
      <c r="DG308" s="94"/>
      <c r="DH308" s="94"/>
      <c r="DI308" s="94"/>
      <c r="DJ308" s="94"/>
      <c r="DK308" s="94"/>
      <c r="DL308" s="94"/>
      <c r="DM308" s="94"/>
      <c r="DN308" s="94"/>
      <c r="DO308" s="94"/>
      <c r="DP308" s="94"/>
      <c r="DQ308" s="94"/>
      <c r="DR308" s="94"/>
      <c r="DS308" s="94"/>
      <c r="DT308" s="94"/>
      <c r="DU308" s="94"/>
      <c r="DV308" s="94"/>
      <c r="DW308" s="94"/>
      <c r="DX308" s="94"/>
      <c r="DY308" s="94"/>
      <c r="DZ308" s="94"/>
      <c r="EA308" s="94"/>
      <c r="EB308" s="94"/>
      <c r="EC308" s="94"/>
      <c r="ED308" s="94"/>
      <c r="EE308" s="94"/>
      <c r="EF308" s="94"/>
      <c r="EG308" s="94"/>
      <c r="EH308" s="94"/>
      <c r="EI308" s="94"/>
      <c r="EJ308" s="94"/>
      <c r="EK308" s="94"/>
      <c r="EL308" s="94"/>
      <c r="EM308" s="94"/>
      <c r="EN308" s="94"/>
      <c r="EO308" s="94"/>
      <c r="EP308" s="94"/>
      <c r="EQ308" s="94"/>
      <c r="ER308" s="94"/>
      <c r="ES308" s="94"/>
      <c r="ET308" s="94"/>
      <c r="EU308" s="94"/>
      <c r="EV308" s="94"/>
      <c r="EW308" s="94"/>
      <c r="EX308" s="94"/>
      <c r="EY308" s="94"/>
      <c r="EZ308" s="94"/>
      <c r="FA308" s="94"/>
      <c r="FB308" s="94"/>
      <c r="FC308" s="94"/>
      <c r="FD308" s="94"/>
      <c r="FE308" s="94"/>
      <c r="FF308" s="94"/>
      <c r="FG308" s="94"/>
      <c r="FH308" s="94"/>
      <c r="FI308" s="94"/>
      <c r="FJ308" s="94"/>
      <c r="FK308" s="94"/>
      <c r="FL308" s="94"/>
      <c r="FM308" s="94"/>
      <c r="FN308" s="94"/>
      <c r="FO308" s="94"/>
      <c r="FP308" s="94"/>
      <c r="FQ308" s="94"/>
      <c r="FR308" s="94"/>
      <c r="FS308" s="94"/>
      <c r="FT308" s="94"/>
      <c r="FU308" s="94"/>
      <c r="FV308" s="94"/>
      <c r="FW308" s="94"/>
      <c r="FX308" s="94"/>
      <c r="FY308" s="94"/>
      <c r="FZ308" s="94"/>
      <c r="GA308" s="94"/>
      <c r="GB308" s="94"/>
      <c r="GC308" s="94"/>
      <c r="GD308" s="94"/>
      <c r="GE308" s="94"/>
      <c r="GF308" s="94"/>
      <c r="GG308" s="94"/>
      <c r="GH308" s="94"/>
      <c r="GI308" s="94"/>
      <c r="GJ308" s="94"/>
      <c r="GK308" s="94"/>
      <c r="GL308" s="94"/>
      <c r="GM308" s="94"/>
      <c r="GN308" s="94"/>
      <c r="GO308" s="94"/>
      <c r="GP308" s="94"/>
      <c r="GQ308" s="94"/>
      <c r="GR308" s="94"/>
    </row>
    <row r="309" spans="2:200">
      <c r="B309" s="115"/>
      <c r="C309" s="94"/>
      <c r="D309" s="94"/>
      <c r="E309" s="94"/>
      <c r="F309" s="94"/>
      <c r="G309" s="94"/>
      <c r="H309" s="94"/>
      <c r="I309" s="84"/>
      <c r="J309" s="94"/>
      <c r="K309" s="94"/>
      <c r="L309" s="94"/>
      <c r="M309" s="94"/>
      <c r="N309" s="94"/>
      <c r="O309" s="94"/>
      <c r="P309" s="94"/>
      <c r="Q309" s="94"/>
      <c r="R309" s="94"/>
      <c r="S309" s="84"/>
      <c r="T309" s="84"/>
      <c r="U309" s="84"/>
      <c r="V309" s="94"/>
      <c r="W309" s="94"/>
      <c r="X309" s="94"/>
      <c r="Y309" s="94"/>
      <c r="Z309" s="94"/>
      <c r="AA309" s="94"/>
      <c r="AB309" s="94"/>
      <c r="AC309" s="84"/>
      <c r="AD309" s="94"/>
      <c r="AE309" s="94"/>
      <c r="AF309" s="94"/>
      <c r="AG309" s="94"/>
      <c r="AH309" s="94"/>
      <c r="AI309" s="94"/>
      <c r="AJ309" s="94"/>
      <c r="AK309" s="94"/>
      <c r="AL309" s="94"/>
      <c r="AM309" s="94"/>
      <c r="AN309" s="94"/>
      <c r="AO309" s="94"/>
      <c r="AP309" s="94"/>
      <c r="AQ309" s="94"/>
      <c r="AR309" s="94"/>
      <c r="AS309" s="94"/>
      <c r="AT309" s="94"/>
      <c r="AU309" s="94"/>
      <c r="AV309" s="94"/>
      <c r="AW309" s="94"/>
      <c r="AX309" s="94"/>
      <c r="AY309" s="94"/>
      <c r="AZ309" s="94"/>
      <c r="BA309" s="94"/>
      <c r="BB309" s="94"/>
      <c r="BC309" s="94"/>
      <c r="BD309" s="94"/>
      <c r="BE309" s="94"/>
      <c r="BF309" s="94"/>
      <c r="BG309" s="94"/>
      <c r="BH309" s="94"/>
      <c r="BI309" s="94"/>
      <c r="BJ309" s="94"/>
      <c r="BK309" s="94"/>
      <c r="BL309" s="94"/>
      <c r="BM309" s="94"/>
      <c r="BN309" s="94"/>
      <c r="BO309" s="94"/>
      <c r="BP309" s="94"/>
      <c r="BQ309" s="94"/>
      <c r="BR309" s="94"/>
      <c r="BS309" s="94"/>
      <c r="BT309" s="94"/>
      <c r="BU309" s="94"/>
      <c r="BV309" s="94"/>
      <c r="BW309" s="94"/>
      <c r="BX309" s="94"/>
      <c r="BY309" s="94"/>
      <c r="BZ309" s="94"/>
      <c r="CA309" s="94"/>
      <c r="CB309" s="94"/>
      <c r="CC309" s="94"/>
      <c r="CD309" s="94"/>
      <c r="CE309" s="94"/>
      <c r="CF309" s="94"/>
      <c r="CG309" s="94"/>
      <c r="CH309" s="94"/>
      <c r="CI309" s="94"/>
      <c r="CJ309" s="94"/>
      <c r="CK309" s="94"/>
      <c r="CL309" s="94"/>
      <c r="CM309" s="94"/>
      <c r="CN309" s="94"/>
      <c r="CO309" s="94"/>
      <c r="CP309" s="94"/>
      <c r="CQ309" s="94"/>
      <c r="CR309" s="94"/>
      <c r="CS309" s="94"/>
      <c r="CT309" s="94"/>
      <c r="CU309" s="94"/>
      <c r="CV309" s="94"/>
      <c r="CW309" s="94"/>
      <c r="CX309" s="94"/>
      <c r="CY309" s="94"/>
      <c r="CZ309" s="94"/>
      <c r="DA309" s="94"/>
      <c r="DB309" s="94"/>
      <c r="DC309" s="94"/>
      <c r="DD309" s="94"/>
      <c r="DE309" s="94"/>
      <c r="DF309" s="94"/>
      <c r="DG309" s="94"/>
      <c r="DH309" s="94"/>
      <c r="DI309" s="94"/>
      <c r="DJ309" s="94"/>
      <c r="DK309" s="94"/>
      <c r="DL309" s="94"/>
      <c r="DM309" s="94"/>
      <c r="DN309" s="94"/>
      <c r="DO309" s="94"/>
      <c r="DP309" s="94"/>
      <c r="DQ309" s="94"/>
      <c r="DR309" s="94"/>
      <c r="DS309" s="94"/>
      <c r="DT309" s="94"/>
      <c r="DU309" s="94"/>
      <c r="DV309" s="94"/>
      <c r="DW309" s="94"/>
      <c r="DX309" s="94"/>
      <c r="DY309" s="94"/>
      <c r="DZ309" s="94"/>
      <c r="EA309" s="94"/>
      <c r="EB309" s="94"/>
      <c r="EC309" s="94"/>
      <c r="ED309" s="94"/>
      <c r="EE309" s="94"/>
      <c r="EF309" s="94"/>
      <c r="EG309" s="94"/>
      <c r="EH309" s="94"/>
      <c r="EI309" s="94"/>
      <c r="EJ309" s="94"/>
      <c r="EK309" s="94"/>
      <c r="EL309" s="94"/>
      <c r="EM309" s="94"/>
      <c r="EN309" s="94"/>
      <c r="EO309" s="94"/>
      <c r="EP309" s="94"/>
      <c r="EQ309" s="94"/>
      <c r="ER309" s="94"/>
      <c r="ES309" s="94"/>
      <c r="ET309" s="94"/>
      <c r="EU309" s="94"/>
      <c r="EV309" s="94"/>
      <c r="EW309" s="94"/>
      <c r="EX309" s="94"/>
      <c r="EY309" s="94"/>
      <c r="EZ309" s="94"/>
      <c r="FA309" s="94"/>
      <c r="FB309" s="94"/>
      <c r="FC309" s="94"/>
      <c r="FD309" s="94"/>
      <c r="FE309" s="94"/>
      <c r="FF309" s="94"/>
      <c r="FG309" s="94"/>
      <c r="FH309" s="94"/>
      <c r="FI309" s="94"/>
      <c r="FJ309" s="94"/>
      <c r="FK309" s="94"/>
      <c r="FL309" s="94"/>
      <c r="FM309" s="94"/>
      <c r="FN309" s="94"/>
      <c r="FO309" s="94"/>
      <c r="FP309" s="94"/>
      <c r="FQ309" s="94"/>
      <c r="FR309" s="94"/>
      <c r="FS309" s="94"/>
      <c r="FT309" s="94"/>
      <c r="FU309" s="94"/>
      <c r="FV309" s="94"/>
      <c r="FW309" s="94"/>
      <c r="FX309" s="94"/>
      <c r="FY309" s="94"/>
      <c r="FZ309" s="94"/>
      <c r="GA309" s="94"/>
      <c r="GB309" s="94"/>
      <c r="GC309" s="94"/>
      <c r="GD309" s="94"/>
      <c r="GE309" s="94"/>
      <c r="GF309" s="94"/>
      <c r="GG309" s="94"/>
      <c r="GH309" s="94"/>
      <c r="GI309" s="94"/>
      <c r="GJ309" s="94"/>
      <c r="GK309" s="94"/>
      <c r="GL309" s="94"/>
      <c r="GM309" s="94"/>
      <c r="GN309" s="94"/>
      <c r="GO309" s="94"/>
      <c r="GP309" s="94"/>
      <c r="GQ309" s="94"/>
      <c r="GR309" s="94"/>
    </row>
    <row r="310" spans="2:200">
      <c r="B310" s="115"/>
      <c r="C310" s="94"/>
      <c r="D310" s="94"/>
      <c r="E310" s="94"/>
      <c r="F310" s="94"/>
      <c r="G310" s="94"/>
      <c r="H310" s="94"/>
      <c r="I310" s="84"/>
      <c r="J310" s="94"/>
      <c r="K310" s="94"/>
      <c r="L310" s="94"/>
      <c r="M310" s="94"/>
      <c r="N310" s="94"/>
      <c r="O310" s="94"/>
      <c r="P310" s="94"/>
      <c r="Q310" s="94"/>
      <c r="R310" s="94"/>
      <c r="S310" s="84"/>
      <c r="T310" s="84"/>
      <c r="U310" s="84"/>
      <c r="V310" s="94"/>
      <c r="W310" s="94"/>
      <c r="X310" s="94"/>
      <c r="Y310" s="94"/>
      <c r="Z310" s="94"/>
      <c r="AA310" s="94"/>
      <c r="AB310" s="94"/>
      <c r="AC310" s="8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A310" s="94"/>
      <c r="CB310" s="94"/>
      <c r="CC310" s="94"/>
      <c r="CD310" s="94"/>
      <c r="CE310" s="94"/>
      <c r="CF310" s="94"/>
      <c r="CG310" s="94"/>
      <c r="CH310" s="94"/>
      <c r="CI310" s="94"/>
      <c r="CJ310" s="94"/>
      <c r="CK310" s="94"/>
      <c r="CL310" s="94"/>
      <c r="CM310" s="94"/>
      <c r="CN310" s="94"/>
      <c r="CO310" s="94"/>
      <c r="CP310" s="94"/>
      <c r="CQ310" s="94"/>
      <c r="CR310" s="94"/>
      <c r="CS310" s="94"/>
      <c r="CT310" s="94"/>
      <c r="CU310" s="94"/>
      <c r="CV310" s="94"/>
      <c r="CW310" s="94"/>
      <c r="CX310" s="94"/>
      <c r="CY310" s="94"/>
      <c r="CZ310" s="94"/>
      <c r="DA310" s="94"/>
      <c r="DB310" s="94"/>
      <c r="DC310" s="94"/>
      <c r="DD310" s="94"/>
      <c r="DE310" s="94"/>
      <c r="DF310" s="94"/>
      <c r="DG310" s="94"/>
      <c r="DH310" s="94"/>
      <c r="DI310" s="94"/>
      <c r="DJ310" s="94"/>
      <c r="DK310" s="94"/>
      <c r="DL310" s="94"/>
      <c r="DM310" s="94"/>
      <c r="DN310" s="94"/>
      <c r="DO310" s="94"/>
      <c r="DP310" s="94"/>
      <c r="DQ310" s="94"/>
      <c r="DR310" s="94"/>
      <c r="DS310" s="94"/>
      <c r="DT310" s="94"/>
      <c r="DU310" s="94"/>
      <c r="DV310" s="94"/>
      <c r="DW310" s="94"/>
      <c r="DX310" s="94"/>
      <c r="DY310" s="94"/>
      <c r="DZ310" s="94"/>
      <c r="EA310" s="94"/>
      <c r="EB310" s="94"/>
      <c r="EC310" s="94"/>
      <c r="ED310" s="94"/>
      <c r="EE310" s="94"/>
      <c r="EF310" s="94"/>
      <c r="EG310" s="94"/>
      <c r="EH310" s="94"/>
      <c r="EI310" s="94"/>
      <c r="EJ310" s="94"/>
      <c r="EK310" s="94"/>
      <c r="EL310" s="94"/>
      <c r="EM310" s="94"/>
      <c r="EN310" s="94"/>
      <c r="EO310" s="94"/>
      <c r="EP310" s="94"/>
      <c r="EQ310" s="94"/>
      <c r="ER310" s="94"/>
      <c r="ES310" s="94"/>
      <c r="ET310" s="94"/>
      <c r="EU310" s="94"/>
      <c r="EV310" s="94"/>
      <c r="EW310" s="94"/>
      <c r="EX310" s="94"/>
      <c r="EY310" s="94"/>
      <c r="EZ310" s="94"/>
      <c r="FA310" s="94"/>
      <c r="FB310" s="94"/>
      <c r="FC310" s="94"/>
      <c r="FD310" s="94"/>
      <c r="FE310" s="94"/>
      <c r="FF310" s="94"/>
      <c r="FG310" s="94"/>
      <c r="FH310" s="94"/>
      <c r="FI310" s="94"/>
      <c r="FJ310" s="94"/>
      <c r="FK310" s="94"/>
      <c r="FL310" s="94"/>
      <c r="FM310" s="94"/>
      <c r="FN310" s="94"/>
      <c r="FO310" s="94"/>
      <c r="FP310" s="94"/>
      <c r="FQ310" s="94"/>
      <c r="FR310" s="94"/>
      <c r="FS310" s="94"/>
      <c r="FT310" s="94"/>
      <c r="FU310" s="94"/>
      <c r="FV310" s="94"/>
      <c r="FW310" s="94"/>
      <c r="FX310" s="94"/>
      <c r="FY310" s="94"/>
      <c r="FZ310" s="94"/>
      <c r="GA310" s="94"/>
      <c r="GB310" s="94"/>
      <c r="GC310" s="94"/>
      <c r="GD310" s="94"/>
      <c r="GE310" s="94"/>
      <c r="GF310" s="94"/>
      <c r="GG310" s="94"/>
      <c r="GH310" s="94"/>
      <c r="GI310" s="94"/>
      <c r="GJ310" s="94"/>
      <c r="GK310" s="94"/>
      <c r="GL310" s="94"/>
      <c r="GM310" s="94"/>
      <c r="GN310" s="94"/>
      <c r="GO310" s="94"/>
      <c r="GP310" s="94"/>
      <c r="GQ310" s="94"/>
      <c r="GR310" s="94"/>
    </row>
    <row r="311" spans="2:200">
      <c r="B311" s="115"/>
      <c r="C311" s="94"/>
      <c r="D311" s="94"/>
      <c r="E311" s="94"/>
      <c r="F311" s="94"/>
      <c r="G311" s="94"/>
      <c r="H311" s="94"/>
      <c r="I311" s="84"/>
      <c r="J311" s="94"/>
      <c r="K311" s="94"/>
      <c r="L311" s="94"/>
      <c r="M311" s="94"/>
      <c r="N311" s="94"/>
      <c r="O311" s="94"/>
      <c r="P311" s="94"/>
      <c r="Q311" s="94"/>
      <c r="R311" s="94"/>
      <c r="S311" s="84"/>
      <c r="T311" s="84"/>
      <c r="U311" s="84"/>
      <c r="V311" s="94"/>
      <c r="W311" s="94"/>
      <c r="X311" s="94"/>
      <c r="Y311" s="94"/>
      <c r="Z311" s="94"/>
      <c r="AA311" s="94"/>
      <c r="AB311" s="94"/>
      <c r="AC311" s="8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c r="CA311" s="94"/>
      <c r="CB311" s="94"/>
      <c r="CC311" s="94"/>
      <c r="CD311" s="94"/>
      <c r="CE311" s="94"/>
      <c r="CF311" s="94"/>
      <c r="CG311" s="94"/>
      <c r="CH311" s="94"/>
      <c r="CI311" s="94"/>
      <c r="CJ311" s="94"/>
      <c r="CK311" s="94"/>
      <c r="CL311" s="94"/>
      <c r="CM311" s="94"/>
      <c r="CN311" s="94"/>
      <c r="CO311" s="94"/>
      <c r="CP311" s="94"/>
      <c r="CQ311" s="94"/>
      <c r="CR311" s="94"/>
      <c r="CS311" s="94"/>
      <c r="CT311" s="94"/>
      <c r="CU311" s="94"/>
      <c r="CV311" s="94"/>
      <c r="CW311" s="94"/>
      <c r="CX311" s="94"/>
      <c r="CY311" s="94"/>
      <c r="CZ311" s="94"/>
      <c r="DA311" s="94"/>
      <c r="DB311" s="94"/>
      <c r="DC311" s="94"/>
      <c r="DD311" s="94"/>
      <c r="DE311" s="94"/>
      <c r="DF311" s="94"/>
      <c r="DG311" s="94"/>
      <c r="DH311" s="94"/>
      <c r="DI311" s="94"/>
      <c r="DJ311" s="94"/>
      <c r="DK311" s="94"/>
      <c r="DL311" s="94"/>
      <c r="DM311" s="94"/>
      <c r="DN311" s="94"/>
      <c r="DO311" s="94"/>
      <c r="DP311" s="94"/>
      <c r="DQ311" s="94"/>
      <c r="DR311" s="94"/>
      <c r="DS311" s="94"/>
      <c r="DT311" s="94"/>
      <c r="DU311" s="94"/>
      <c r="DV311" s="94"/>
      <c r="DW311" s="94"/>
      <c r="DX311" s="94"/>
      <c r="DY311" s="94"/>
      <c r="DZ311" s="94"/>
      <c r="EA311" s="94"/>
      <c r="EB311" s="94"/>
      <c r="EC311" s="94"/>
      <c r="ED311" s="94"/>
      <c r="EE311" s="94"/>
      <c r="EF311" s="94"/>
      <c r="EG311" s="94"/>
      <c r="EH311" s="94"/>
      <c r="EI311" s="94"/>
      <c r="EJ311" s="94"/>
      <c r="EK311" s="94"/>
      <c r="EL311" s="94"/>
      <c r="EM311" s="94"/>
      <c r="EN311" s="94"/>
      <c r="EO311" s="94"/>
      <c r="EP311" s="94"/>
      <c r="EQ311" s="94"/>
      <c r="ER311" s="94"/>
      <c r="ES311" s="94"/>
      <c r="ET311" s="94"/>
      <c r="EU311" s="94"/>
      <c r="EV311" s="94"/>
      <c r="EW311" s="94"/>
      <c r="EX311" s="94"/>
      <c r="EY311" s="94"/>
      <c r="EZ311" s="94"/>
      <c r="FA311" s="94"/>
      <c r="FB311" s="94"/>
      <c r="FC311" s="94"/>
      <c r="FD311" s="94"/>
      <c r="FE311" s="94"/>
      <c r="FF311" s="94"/>
      <c r="FG311" s="94"/>
      <c r="FH311" s="94"/>
      <c r="FI311" s="94"/>
      <c r="FJ311" s="94"/>
      <c r="FK311" s="94"/>
      <c r="FL311" s="94"/>
      <c r="FM311" s="94"/>
      <c r="FN311" s="94"/>
      <c r="FO311" s="94"/>
      <c r="FP311" s="94"/>
      <c r="FQ311" s="94"/>
      <c r="FR311" s="94"/>
      <c r="FS311" s="94"/>
      <c r="FT311" s="94"/>
      <c r="FU311" s="94"/>
      <c r="FV311" s="94"/>
      <c r="FW311" s="94"/>
      <c r="FX311" s="94"/>
      <c r="FY311" s="94"/>
      <c r="FZ311" s="94"/>
      <c r="GA311" s="94"/>
      <c r="GB311" s="94"/>
      <c r="GC311" s="94"/>
      <c r="GD311" s="94"/>
      <c r="GE311" s="94"/>
      <c r="GF311" s="94"/>
      <c r="GG311" s="94"/>
      <c r="GH311" s="94"/>
      <c r="GI311" s="94"/>
      <c r="GJ311" s="94"/>
      <c r="GK311" s="94"/>
      <c r="GL311" s="94"/>
      <c r="GM311" s="94"/>
      <c r="GN311" s="94"/>
      <c r="GO311" s="94"/>
      <c r="GP311" s="94"/>
      <c r="GQ311" s="94"/>
      <c r="GR311" s="94"/>
    </row>
    <row r="312" spans="2:200">
      <c r="B312" s="115"/>
      <c r="C312" s="94"/>
      <c r="D312" s="94"/>
      <c r="E312" s="94"/>
      <c r="F312" s="94"/>
      <c r="G312" s="94"/>
      <c r="H312" s="94"/>
      <c r="I312" s="84"/>
      <c r="J312" s="94"/>
      <c r="K312" s="94"/>
      <c r="L312" s="94"/>
      <c r="M312" s="94"/>
      <c r="N312" s="94"/>
      <c r="O312" s="94"/>
      <c r="P312" s="94"/>
      <c r="Q312" s="94"/>
      <c r="R312" s="94"/>
      <c r="S312" s="84"/>
      <c r="T312" s="84"/>
      <c r="U312" s="84"/>
      <c r="V312" s="94"/>
      <c r="W312" s="94"/>
      <c r="X312" s="94"/>
      <c r="Y312" s="94"/>
      <c r="Z312" s="94"/>
      <c r="AA312" s="94"/>
      <c r="AB312" s="94"/>
      <c r="AC312" s="8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94"/>
      <c r="CD312" s="94"/>
      <c r="CE312" s="94"/>
      <c r="CF312" s="94"/>
      <c r="CG312" s="94"/>
      <c r="CH312" s="94"/>
      <c r="CI312" s="94"/>
      <c r="CJ312" s="94"/>
      <c r="CK312" s="94"/>
      <c r="CL312" s="94"/>
      <c r="CM312" s="94"/>
      <c r="CN312" s="94"/>
      <c r="CO312" s="94"/>
      <c r="CP312" s="94"/>
      <c r="CQ312" s="94"/>
      <c r="CR312" s="94"/>
      <c r="CS312" s="94"/>
      <c r="CT312" s="94"/>
      <c r="CU312" s="94"/>
      <c r="CV312" s="94"/>
      <c r="CW312" s="94"/>
      <c r="CX312" s="94"/>
      <c r="CY312" s="94"/>
      <c r="CZ312" s="94"/>
      <c r="DA312" s="94"/>
      <c r="DB312" s="94"/>
      <c r="DC312" s="94"/>
      <c r="DD312" s="94"/>
      <c r="DE312" s="94"/>
      <c r="DF312" s="94"/>
      <c r="DG312" s="94"/>
      <c r="DH312" s="94"/>
      <c r="DI312" s="94"/>
      <c r="DJ312" s="94"/>
      <c r="DK312" s="94"/>
      <c r="DL312" s="94"/>
      <c r="DM312" s="94"/>
      <c r="DN312" s="94"/>
      <c r="DO312" s="94"/>
      <c r="DP312" s="94"/>
      <c r="DQ312" s="94"/>
      <c r="DR312" s="94"/>
      <c r="DS312" s="94"/>
      <c r="DT312" s="94"/>
      <c r="DU312" s="94"/>
      <c r="DV312" s="94"/>
      <c r="DW312" s="94"/>
      <c r="DX312" s="94"/>
      <c r="DY312" s="94"/>
      <c r="DZ312" s="94"/>
      <c r="EA312" s="94"/>
      <c r="EB312" s="94"/>
      <c r="EC312" s="94"/>
      <c r="ED312" s="94"/>
      <c r="EE312" s="94"/>
      <c r="EF312" s="94"/>
      <c r="EG312" s="94"/>
      <c r="EH312" s="94"/>
      <c r="EI312" s="94"/>
      <c r="EJ312" s="94"/>
      <c r="EK312" s="94"/>
      <c r="EL312" s="94"/>
      <c r="EM312" s="94"/>
      <c r="EN312" s="94"/>
      <c r="EO312" s="94"/>
      <c r="EP312" s="94"/>
      <c r="EQ312" s="94"/>
      <c r="ER312" s="94"/>
      <c r="ES312" s="94"/>
      <c r="ET312" s="94"/>
      <c r="EU312" s="94"/>
      <c r="EV312" s="94"/>
      <c r="EW312" s="94"/>
      <c r="EX312" s="94"/>
      <c r="EY312" s="94"/>
      <c r="EZ312" s="94"/>
      <c r="FA312" s="94"/>
      <c r="FB312" s="94"/>
      <c r="FC312" s="94"/>
      <c r="FD312" s="94"/>
      <c r="FE312" s="94"/>
      <c r="FF312" s="94"/>
      <c r="FG312" s="94"/>
      <c r="FH312" s="94"/>
      <c r="FI312" s="94"/>
      <c r="FJ312" s="94"/>
      <c r="FK312" s="94"/>
      <c r="FL312" s="94"/>
      <c r="FM312" s="94"/>
      <c r="FN312" s="94"/>
      <c r="FO312" s="94"/>
      <c r="FP312" s="94"/>
      <c r="FQ312" s="94"/>
      <c r="FR312" s="94"/>
      <c r="FS312" s="94"/>
      <c r="FT312" s="94"/>
      <c r="FU312" s="94"/>
      <c r="FV312" s="94"/>
      <c r="FW312" s="94"/>
      <c r="FX312" s="94"/>
      <c r="FY312" s="94"/>
      <c r="FZ312" s="94"/>
      <c r="GA312" s="94"/>
      <c r="GB312" s="94"/>
      <c r="GC312" s="94"/>
      <c r="GD312" s="94"/>
      <c r="GE312" s="94"/>
      <c r="GF312" s="94"/>
      <c r="GG312" s="94"/>
      <c r="GH312" s="94"/>
      <c r="GI312" s="94"/>
      <c r="GJ312" s="94"/>
      <c r="GK312" s="94"/>
      <c r="GL312" s="94"/>
      <c r="GM312" s="94"/>
      <c r="GN312" s="94"/>
      <c r="GO312" s="94"/>
      <c r="GP312" s="94"/>
      <c r="GQ312" s="94"/>
      <c r="GR312" s="94"/>
    </row>
    <row r="313" spans="2:200">
      <c r="B313" s="115"/>
      <c r="C313" s="94"/>
      <c r="D313" s="94"/>
      <c r="E313" s="94"/>
      <c r="F313" s="94"/>
      <c r="G313" s="94"/>
      <c r="H313" s="94"/>
      <c r="I313" s="84"/>
      <c r="J313" s="94"/>
      <c r="K313" s="94"/>
      <c r="L313" s="94"/>
      <c r="M313" s="94"/>
      <c r="N313" s="94"/>
      <c r="O313" s="94"/>
      <c r="P313" s="94"/>
      <c r="Q313" s="94"/>
      <c r="R313" s="94"/>
      <c r="S313" s="84"/>
      <c r="T313" s="84"/>
      <c r="U313" s="84"/>
      <c r="V313" s="94"/>
      <c r="W313" s="94"/>
      <c r="X313" s="94"/>
      <c r="Y313" s="94"/>
      <c r="Z313" s="94"/>
      <c r="AA313" s="94"/>
      <c r="AB313" s="94"/>
      <c r="AC313" s="8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c r="BK313" s="94"/>
      <c r="BL313" s="94"/>
      <c r="BM313" s="94"/>
      <c r="BN313" s="94"/>
      <c r="BO313" s="94"/>
      <c r="BP313" s="94"/>
      <c r="BQ313" s="94"/>
      <c r="BR313" s="94"/>
      <c r="BS313" s="94"/>
      <c r="BT313" s="94"/>
      <c r="BU313" s="94"/>
      <c r="BV313" s="94"/>
      <c r="BW313" s="94"/>
      <c r="BX313" s="94"/>
      <c r="BY313" s="94"/>
      <c r="BZ313" s="94"/>
      <c r="CA313" s="94"/>
      <c r="CB313" s="94"/>
      <c r="CC313" s="94"/>
      <c r="CD313" s="94"/>
      <c r="CE313" s="94"/>
      <c r="CF313" s="94"/>
      <c r="CG313" s="94"/>
      <c r="CH313" s="94"/>
      <c r="CI313" s="94"/>
      <c r="CJ313" s="94"/>
      <c r="CK313" s="94"/>
      <c r="CL313" s="94"/>
      <c r="CM313" s="94"/>
      <c r="CN313" s="94"/>
      <c r="CO313" s="94"/>
      <c r="CP313" s="94"/>
      <c r="CQ313" s="94"/>
      <c r="CR313" s="94"/>
      <c r="CS313" s="94"/>
      <c r="CT313" s="94"/>
      <c r="CU313" s="94"/>
      <c r="CV313" s="94"/>
      <c r="CW313" s="94"/>
      <c r="CX313" s="94"/>
      <c r="CY313" s="94"/>
      <c r="CZ313" s="94"/>
      <c r="DA313" s="94"/>
      <c r="DB313" s="94"/>
      <c r="DC313" s="94"/>
      <c r="DD313" s="94"/>
      <c r="DE313" s="94"/>
      <c r="DF313" s="94"/>
      <c r="DG313" s="94"/>
      <c r="DH313" s="94"/>
      <c r="DI313" s="94"/>
      <c r="DJ313" s="94"/>
      <c r="DK313" s="94"/>
      <c r="DL313" s="94"/>
      <c r="DM313" s="94"/>
      <c r="DN313" s="94"/>
      <c r="DO313" s="94"/>
      <c r="DP313" s="94"/>
      <c r="DQ313" s="94"/>
      <c r="DR313" s="94"/>
      <c r="DS313" s="94"/>
      <c r="DT313" s="94"/>
      <c r="DU313" s="94"/>
      <c r="DV313" s="94"/>
      <c r="DW313" s="94"/>
      <c r="DX313" s="94"/>
      <c r="DY313" s="94"/>
      <c r="DZ313" s="94"/>
      <c r="EA313" s="94"/>
      <c r="EB313" s="94"/>
      <c r="EC313" s="94"/>
      <c r="ED313" s="94"/>
      <c r="EE313" s="94"/>
      <c r="EF313" s="94"/>
      <c r="EG313" s="94"/>
      <c r="EH313" s="94"/>
      <c r="EI313" s="94"/>
      <c r="EJ313" s="94"/>
      <c r="EK313" s="94"/>
      <c r="EL313" s="94"/>
      <c r="EM313" s="94"/>
      <c r="EN313" s="94"/>
      <c r="EO313" s="94"/>
      <c r="EP313" s="94"/>
      <c r="EQ313" s="94"/>
      <c r="ER313" s="94"/>
      <c r="ES313" s="94"/>
      <c r="ET313" s="94"/>
      <c r="EU313" s="94"/>
      <c r="EV313" s="94"/>
      <c r="EW313" s="94"/>
      <c r="EX313" s="94"/>
      <c r="EY313" s="94"/>
      <c r="EZ313" s="94"/>
      <c r="FA313" s="94"/>
      <c r="FB313" s="94"/>
      <c r="FC313" s="94"/>
      <c r="FD313" s="94"/>
      <c r="FE313" s="94"/>
      <c r="FF313" s="94"/>
      <c r="FG313" s="94"/>
      <c r="FH313" s="94"/>
      <c r="FI313" s="94"/>
      <c r="FJ313" s="94"/>
      <c r="FK313" s="94"/>
      <c r="FL313" s="94"/>
      <c r="FM313" s="94"/>
      <c r="FN313" s="94"/>
      <c r="FO313" s="94"/>
      <c r="FP313" s="94"/>
      <c r="FQ313" s="94"/>
      <c r="FR313" s="94"/>
      <c r="FS313" s="94"/>
      <c r="FT313" s="94"/>
      <c r="FU313" s="94"/>
      <c r="FV313" s="94"/>
      <c r="FW313" s="94"/>
      <c r="FX313" s="94"/>
      <c r="FY313" s="94"/>
      <c r="FZ313" s="94"/>
      <c r="GA313" s="94"/>
      <c r="GB313" s="94"/>
      <c r="GC313" s="94"/>
      <c r="GD313" s="94"/>
      <c r="GE313" s="94"/>
      <c r="GF313" s="94"/>
      <c r="GG313" s="94"/>
      <c r="GH313" s="94"/>
      <c r="GI313" s="94"/>
      <c r="GJ313" s="94"/>
      <c r="GK313" s="94"/>
      <c r="GL313" s="94"/>
      <c r="GM313" s="94"/>
      <c r="GN313" s="94"/>
      <c r="GO313" s="94"/>
      <c r="GP313" s="94"/>
      <c r="GQ313" s="94"/>
      <c r="GR313" s="94"/>
    </row>
    <row r="314" spans="2:200">
      <c r="B314" s="115"/>
      <c r="C314" s="94"/>
      <c r="D314" s="94"/>
      <c r="E314" s="94"/>
      <c r="F314" s="94"/>
      <c r="G314" s="94"/>
      <c r="H314" s="94"/>
      <c r="I314" s="84"/>
      <c r="J314" s="94"/>
      <c r="K314" s="94"/>
      <c r="L314" s="94"/>
      <c r="M314" s="94"/>
      <c r="N314" s="94"/>
      <c r="O314" s="94"/>
      <c r="P314" s="94"/>
      <c r="Q314" s="94"/>
      <c r="R314" s="94"/>
      <c r="S314" s="84"/>
      <c r="T314" s="84"/>
      <c r="U314" s="84"/>
      <c r="V314" s="94"/>
      <c r="W314" s="94"/>
      <c r="X314" s="94"/>
      <c r="Y314" s="94"/>
      <c r="Z314" s="94"/>
      <c r="AA314" s="94"/>
      <c r="AB314" s="94"/>
      <c r="AC314" s="8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A314" s="94"/>
      <c r="CB314" s="94"/>
      <c r="CC314" s="94"/>
      <c r="CD314" s="94"/>
      <c r="CE314" s="94"/>
      <c r="CF314" s="94"/>
      <c r="CG314" s="94"/>
      <c r="CH314" s="94"/>
      <c r="CI314" s="94"/>
      <c r="CJ314" s="94"/>
      <c r="CK314" s="94"/>
      <c r="CL314" s="94"/>
      <c r="CM314" s="94"/>
      <c r="CN314" s="94"/>
      <c r="CO314" s="94"/>
      <c r="CP314" s="94"/>
      <c r="CQ314" s="94"/>
      <c r="CR314" s="94"/>
      <c r="CS314" s="94"/>
      <c r="CT314" s="94"/>
      <c r="CU314" s="94"/>
      <c r="CV314" s="94"/>
      <c r="CW314" s="94"/>
      <c r="CX314" s="94"/>
      <c r="CY314" s="94"/>
      <c r="CZ314" s="94"/>
      <c r="DA314" s="94"/>
      <c r="DB314" s="94"/>
      <c r="DC314" s="94"/>
      <c r="DD314" s="94"/>
      <c r="DE314" s="94"/>
      <c r="DF314" s="94"/>
      <c r="DG314" s="94"/>
      <c r="DH314" s="94"/>
      <c r="DI314" s="94"/>
      <c r="DJ314" s="94"/>
      <c r="DK314" s="94"/>
      <c r="DL314" s="94"/>
      <c r="DM314" s="94"/>
      <c r="DN314" s="94"/>
      <c r="DO314" s="94"/>
      <c r="DP314" s="94"/>
      <c r="DQ314" s="94"/>
      <c r="DR314" s="94"/>
      <c r="DS314" s="94"/>
      <c r="DT314" s="94"/>
      <c r="DU314" s="94"/>
      <c r="DV314" s="94"/>
      <c r="DW314" s="94"/>
      <c r="DX314" s="94"/>
      <c r="DY314" s="94"/>
      <c r="DZ314" s="94"/>
      <c r="EA314" s="94"/>
      <c r="EB314" s="94"/>
      <c r="EC314" s="94"/>
      <c r="ED314" s="94"/>
      <c r="EE314" s="94"/>
      <c r="EF314" s="94"/>
      <c r="EG314" s="94"/>
      <c r="EH314" s="94"/>
      <c r="EI314" s="94"/>
      <c r="EJ314" s="94"/>
      <c r="EK314" s="94"/>
      <c r="EL314" s="94"/>
      <c r="EM314" s="94"/>
      <c r="EN314" s="94"/>
      <c r="EO314" s="94"/>
      <c r="EP314" s="94"/>
      <c r="EQ314" s="94"/>
      <c r="ER314" s="94"/>
      <c r="ES314" s="94"/>
      <c r="ET314" s="94"/>
      <c r="EU314" s="94"/>
      <c r="EV314" s="94"/>
      <c r="EW314" s="94"/>
      <c r="EX314" s="94"/>
      <c r="EY314" s="94"/>
      <c r="EZ314" s="94"/>
      <c r="FA314" s="94"/>
      <c r="FB314" s="94"/>
      <c r="FC314" s="94"/>
      <c r="FD314" s="94"/>
      <c r="FE314" s="94"/>
      <c r="FF314" s="94"/>
      <c r="FG314" s="94"/>
      <c r="FH314" s="94"/>
      <c r="FI314" s="94"/>
      <c r="FJ314" s="94"/>
      <c r="FK314" s="94"/>
      <c r="FL314" s="94"/>
      <c r="FM314" s="94"/>
      <c r="FN314" s="94"/>
      <c r="FO314" s="94"/>
      <c r="FP314" s="94"/>
      <c r="FQ314" s="94"/>
      <c r="FR314" s="94"/>
      <c r="FS314" s="94"/>
      <c r="FT314" s="94"/>
      <c r="FU314" s="94"/>
      <c r="FV314" s="94"/>
      <c r="FW314" s="94"/>
      <c r="FX314" s="94"/>
      <c r="FY314" s="94"/>
      <c r="FZ314" s="94"/>
      <c r="GA314" s="94"/>
      <c r="GB314" s="94"/>
      <c r="GC314" s="94"/>
      <c r="GD314" s="94"/>
      <c r="GE314" s="94"/>
      <c r="GF314" s="94"/>
      <c r="GG314" s="94"/>
      <c r="GH314" s="94"/>
      <c r="GI314" s="94"/>
      <c r="GJ314" s="94"/>
      <c r="GK314" s="94"/>
      <c r="GL314" s="94"/>
      <c r="GM314" s="94"/>
      <c r="GN314" s="94"/>
      <c r="GO314" s="94"/>
      <c r="GP314" s="94"/>
      <c r="GQ314" s="94"/>
      <c r="GR314" s="94"/>
    </row>
    <row r="315" spans="2:200">
      <c r="B315" s="115"/>
      <c r="C315" s="94"/>
      <c r="D315" s="94"/>
      <c r="E315" s="94"/>
      <c r="F315" s="94"/>
      <c r="G315" s="94"/>
      <c r="H315" s="94"/>
      <c r="I315" s="84"/>
      <c r="J315" s="94"/>
      <c r="K315" s="94"/>
      <c r="L315" s="94"/>
      <c r="M315" s="94"/>
      <c r="N315" s="94"/>
      <c r="O315" s="94"/>
      <c r="P315" s="94"/>
      <c r="Q315" s="94"/>
      <c r="R315" s="94"/>
      <c r="S315" s="84"/>
      <c r="T315" s="84"/>
      <c r="U315" s="84"/>
      <c r="V315" s="94"/>
      <c r="W315" s="94"/>
      <c r="X315" s="94"/>
      <c r="Y315" s="94"/>
      <c r="Z315" s="94"/>
      <c r="AA315" s="94"/>
      <c r="AB315" s="94"/>
      <c r="AC315" s="8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c r="BB315" s="94"/>
      <c r="BC315" s="94"/>
      <c r="BD315" s="94"/>
      <c r="BE315" s="94"/>
      <c r="BF315" s="94"/>
      <c r="BG315" s="94"/>
      <c r="BH315" s="94"/>
      <c r="BI315" s="94"/>
      <c r="BJ315" s="94"/>
      <c r="BK315" s="94"/>
      <c r="BL315" s="94"/>
      <c r="BM315" s="94"/>
      <c r="BN315" s="94"/>
      <c r="BO315" s="94"/>
      <c r="BP315" s="94"/>
      <c r="BQ315" s="94"/>
      <c r="BR315" s="94"/>
      <c r="BS315" s="94"/>
      <c r="BT315" s="94"/>
      <c r="BU315" s="94"/>
      <c r="BV315" s="94"/>
      <c r="BW315" s="94"/>
      <c r="BX315" s="94"/>
      <c r="BY315" s="94"/>
      <c r="BZ315" s="94"/>
      <c r="CA315" s="94"/>
      <c r="CB315" s="94"/>
      <c r="CC315" s="94"/>
      <c r="CD315" s="94"/>
      <c r="CE315" s="94"/>
      <c r="CF315" s="94"/>
      <c r="CG315" s="94"/>
      <c r="CH315" s="94"/>
      <c r="CI315" s="94"/>
      <c r="CJ315" s="94"/>
      <c r="CK315" s="94"/>
      <c r="CL315" s="94"/>
      <c r="CM315" s="94"/>
      <c r="CN315" s="94"/>
      <c r="CO315" s="94"/>
      <c r="CP315" s="94"/>
      <c r="CQ315" s="94"/>
      <c r="CR315" s="94"/>
      <c r="CS315" s="94"/>
      <c r="CT315" s="94"/>
      <c r="CU315" s="94"/>
      <c r="CV315" s="94"/>
      <c r="CW315" s="94"/>
      <c r="CX315" s="94"/>
      <c r="CY315" s="94"/>
      <c r="CZ315" s="94"/>
      <c r="DA315" s="94"/>
      <c r="DB315" s="94"/>
      <c r="DC315" s="94"/>
      <c r="DD315" s="94"/>
      <c r="DE315" s="94"/>
      <c r="DF315" s="94"/>
      <c r="DG315" s="94"/>
      <c r="DH315" s="94"/>
      <c r="DI315" s="94"/>
      <c r="DJ315" s="94"/>
      <c r="DK315" s="94"/>
      <c r="DL315" s="94"/>
      <c r="DM315" s="94"/>
      <c r="DN315" s="94"/>
      <c r="DO315" s="94"/>
      <c r="DP315" s="94"/>
      <c r="DQ315" s="94"/>
      <c r="DR315" s="94"/>
      <c r="DS315" s="94"/>
      <c r="DT315" s="94"/>
      <c r="DU315" s="94"/>
      <c r="DV315" s="94"/>
      <c r="DW315" s="94"/>
      <c r="DX315" s="94"/>
      <c r="DY315" s="94"/>
      <c r="DZ315" s="94"/>
      <c r="EA315" s="94"/>
      <c r="EB315" s="94"/>
      <c r="EC315" s="94"/>
      <c r="ED315" s="94"/>
      <c r="EE315" s="94"/>
      <c r="EF315" s="94"/>
      <c r="EG315" s="94"/>
      <c r="EH315" s="94"/>
      <c r="EI315" s="94"/>
      <c r="EJ315" s="94"/>
      <c r="EK315" s="94"/>
      <c r="EL315" s="94"/>
      <c r="EM315" s="94"/>
      <c r="EN315" s="94"/>
      <c r="EO315" s="94"/>
      <c r="EP315" s="94"/>
      <c r="EQ315" s="94"/>
      <c r="ER315" s="94"/>
      <c r="ES315" s="94"/>
      <c r="ET315" s="94"/>
      <c r="EU315" s="94"/>
      <c r="EV315" s="94"/>
      <c r="EW315" s="94"/>
      <c r="EX315" s="94"/>
      <c r="EY315" s="94"/>
      <c r="EZ315" s="94"/>
      <c r="FA315" s="94"/>
      <c r="FB315" s="94"/>
      <c r="FC315" s="94"/>
      <c r="FD315" s="94"/>
      <c r="FE315" s="94"/>
      <c r="FF315" s="94"/>
      <c r="FG315" s="94"/>
      <c r="FH315" s="94"/>
      <c r="FI315" s="94"/>
      <c r="FJ315" s="94"/>
      <c r="FK315" s="94"/>
      <c r="FL315" s="94"/>
      <c r="FM315" s="94"/>
      <c r="FN315" s="94"/>
      <c r="FO315" s="94"/>
      <c r="FP315" s="94"/>
      <c r="FQ315" s="94"/>
      <c r="FR315" s="94"/>
      <c r="FS315" s="94"/>
      <c r="FT315" s="94"/>
      <c r="FU315" s="94"/>
      <c r="FV315" s="94"/>
      <c r="FW315" s="94"/>
      <c r="FX315" s="94"/>
      <c r="FY315" s="94"/>
      <c r="FZ315" s="94"/>
      <c r="GA315" s="94"/>
      <c r="GB315" s="94"/>
      <c r="GC315" s="94"/>
      <c r="GD315" s="94"/>
      <c r="GE315" s="94"/>
      <c r="GF315" s="94"/>
      <c r="GG315" s="94"/>
      <c r="GH315" s="94"/>
      <c r="GI315" s="94"/>
      <c r="GJ315" s="94"/>
      <c r="GK315" s="94"/>
      <c r="GL315" s="94"/>
      <c r="GM315" s="94"/>
      <c r="GN315" s="94"/>
      <c r="GO315" s="94"/>
      <c r="GP315" s="94"/>
      <c r="GQ315" s="94"/>
      <c r="GR315" s="94"/>
    </row>
    <row r="316" spans="2:200">
      <c r="B316" s="115"/>
      <c r="C316" s="94"/>
      <c r="D316" s="94"/>
      <c r="E316" s="94"/>
      <c r="F316" s="94"/>
      <c r="G316" s="94"/>
      <c r="H316" s="94"/>
      <c r="I316" s="84"/>
      <c r="J316" s="94"/>
      <c r="K316" s="94"/>
      <c r="L316" s="94"/>
      <c r="M316" s="94"/>
      <c r="N316" s="94"/>
      <c r="O316" s="94"/>
      <c r="P316" s="94"/>
      <c r="Q316" s="94"/>
      <c r="R316" s="94"/>
      <c r="S316" s="84"/>
      <c r="T316" s="84"/>
      <c r="U316" s="84"/>
      <c r="V316" s="94"/>
      <c r="W316" s="94"/>
      <c r="X316" s="94"/>
      <c r="Y316" s="94"/>
      <c r="Z316" s="94"/>
      <c r="AA316" s="94"/>
      <c r="AB316" s="94"/>
      <c r="AC316" s="8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94"/>
      <c r="CD316" s="94"/>
      <c r="CE316" s="94"/>
      <c r="CF316" s="94"/>
      <c r="CG316" s="94"/>
      <c r="CH316" s="94"/>
      <c r="CI316" s="94"/>
      <c r="CJ316" s="94"/>
      <c r="CK316" s="94"/>
      <c r="CL316" s="94"/>
      <c r="CM316" s="94"/>
      <c r="CN316" s="94"/>
      <c r="CO316" s="94"/>
      <c r="CP316" s="94"/>
      <c r="CQ316" s="94"/>
      <c r="CR316" s="94"/>
      <c r="CS316" s="94"/>
      <c r="CT316" s="94"/>
      <c r="CU316" s="94"/>
      <c r="CV316" s="94"/>
      <c r="CW316" s="94"/>
      <c r="CX316" s="94"/>
      <c r="CY316" s="94"/>
      <c r="CZ316" s="94"/>
      <c r="DA316" s="94"/>
      <c r="DB316" s="94"/>
      <c r="DC316" s="94"/>
      <c r="DD316" s="94"/>
      <c r="DE316" s="94"/>
      <c r="DF316" s="94"/>
      <c r="DG316" s="94"/>
      <c r="DH316" s="94"/>
      <c r="DI316" s="94"/>
      <c r="DJ316" s="94"/>
      <c r="DK316" s="94"/>
      <c r="DL316" s="94"/>
      <c r="DM316" s="94"/>
      <c r="DN316" s="94"/>
      <c r="DO316" s="94"/>
      <c r="DP316" s="94"/>
      <c r="DQ316" s="94"/>
      <c r="DR316" s="94"/>
      <c r="DS316" s="94"/>
      <c r="DT316" s="94"/>
      <c r="DU316" s="94"/>
      <c r="DV316" s="94"/>
      <c r="DW316" s="94"/>
      <c r="DX316" s="94"/>
      <c r="DY316" s="94"/>
      <c r="DZ316" s="94"/>
      <c r="EA316" s="94"/>
      <c r="EB316" s="94"/>
      <c r="EC316" s="94"/>
      <c r="ED316" s="94"/>
      <c r="EE316" s="94"/>
      <c r="EF316" s="94"/>
      <c r="EG316" s="94"/>
      <c r="EH316" s="94"/>
      <c r="EI316" s="94"/>
      <c r="EJ316" s="94"/>
      <c r="EK316" s="94"/>
      <c r="EL316" s="94"/>
      <c r="EM316" s="94"/>
      <c r="EN316" s="94"/>
      <c r="EO316" s="94"/>
      <c r="EP316" s="94"/>
      <c r="EQ316" s="94"/>
      <c r="ER316" s="94"/>
      <c r="ES316" s="94"/>
      <c r="ET316" s="94"/>
      <c r="EU316" s="94"/>
      <c r="EV316" s="94"/>
      <c r="EW316" s="94"/>
      <c r="EX316" s="94"/>
      <c r="EY316" s="94"/>
      <c r="EZ316" s="94"/>
      <c r="FA316" s="94"/>
      <c r="FB316" s="94"/>
      <c r="FC316" s="94"/>
      <c r="FD316" s="94"/>
      <c r="FE316" s="94"/>
      <c r="FF316" s="94"/>
      <c r="FG316" s="94"/>
      <c r="FH316" s="94"/>
      <c r="FI316" s="94"/>
      <c r="FJ316" s="94"/>
      <c r="FK316" s="94"/>
      <c r="FL316" s="94"/>
      <c r="FM316" s="94"/>
      <c r="FN316" s="94"/>
      <c r="FO316" s="94"/>
      <c r="FP316" s="94"/>
      <c r="FQ316" s="94"/>
      <c r="FR316" s="94"/>
      <c r="FS316" s="94"/>
      <c r="FT316" s="94"/>
      <c r="FU316" s="94"/>
      <c r="FV316" s="94"/>
      <c r="FW316" s="94"/>
      <c r="FX316" s="94"/>
      <c r="FY316" s="94"/>
      <c r="FZ316" s="94"/>
      <c r="GA316" s="94"/>
      <c r="GB316" s="94"/>
      <c r="GC316" s="94"/>
      <c r="GD316" s="94"/>
      <c r="GE316" s="94"/>
      <c r="GF316" s="94"/>
      <c r="GG316" s="94"/>
      <c r="GH316" s="94"/>
      <c r="GI316" s="94"/>
      <c r="GJ316" s="94"/>
      <c r="GK316" s="94"/>
      <c r="GL316" s="94"/>
      <c r="GM316" s="94"/>
      <c r="GN316" s="94"/>
      <c r="GO316" s="94"/>
      <c r="GP316" s="94"/>
      <c r="GQ316" s="94"/>
      <c r="GR316" s="94"/>
    </row>
    <row r="317" spans="2:200">
      <c r="B317" s="115"/>
      <c r="C317" s="94"/>
      <c r="D317" s="94"/>
      <c r="E317" s="94"/>
      <c r="F317" s="94"/>
      <c r="G317" s="94"/>
      <c r="H317" s="94"/>
      <c r="I317" s="84"/>
      <c r="J317" s="94"/>
      <c r="K317" s="94"/>
      <c r="L317" s="94"/>
      <c r="M317" s="94"/>
      <c r="N317" s="94"/>
      <c r="O317" s="94"/>
      <c r="P317" s="94"/>
      <c r="Q317" s="94"/>
      <c r="R317" s="94"/>
      <c r="S317" s="84"/>
      <c r="T317" s="84"/>
      <c r="U317" s="84"/>
      <c r="V317" s="94"/>
      <c r="W317" s="94"/>
      <c r="X317" s="94"/>
      <c r="Y317" s="94"/>
      <c r="Z317" s="94"/>
      <c r="AA317" s="94"/>
      <c r="AB317" s="94"/>
      <c r="AC317" s="8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A317" s="94"/>
      <c r="CB317" s="94"/>
      <c r="CC317" s="94"/>
      <c r="CD317" s="94"/>
      <c r="CE317" s="94"/>
      <c r="CF317" s="94"/>
      <c r="CG317" s="94"/>
      <c r="CH317" s="94"/>
      <c r="CI317" s="94"/>
      <c r="CJ317" s="94"/>
      <c r="CK317" s="94"/>
      <c r="CL317" s="94"/>
      <c r="CM317" s="94"/>
      <c r="CN317" s="94"/>
      <c r="CO317" s="94"/>
      <c r="CP317" s="94"/>
      <c r="CQ317" s="94"/>
      <c r="CR317" s="94"/>
      <c r="CS317" s="94"/>
      <c r="CT317" s="94"/>
      <c r="CU317" s="94"/>
      <c r="CV317" s="94"/>
      <c r="CW317" s="94"/>
      <c r="CX317" s="94"/>
      <c r="CY317" s="94"/>
      <c r="CZ317" s="94"/>
      <c r="DA317" s="94"/>
      <c r="DB317" s="94"/>
      <c r="DC317" s="94"/>
      <c r="DD317" s="94"/>
      <c r="DE317" s="94"/>
      <c r="DF317" s="94"/>
      <c r="DG317" s="94"/>
      <c r="DH317" s="94"/>
      <c r="DI317" s="94"/>
      <c r="DJ317" s="94"/>
      <c r="DK317" s="94"/>
      <c r="DL317" s="94"/>
      <c r="DM317" s="94"/>
      <c r="DN317" s="94"/>
      <c r="DO317" s="94"/>
      <c r="DP317" s="94"/>
      <c r="DQ317" s="94"/>
      <c r="DR317" s="94"/>
      <c r="DS317" s="94"/>
      <c r="DT317" s="94"/>
      <c r="DU317" s="94"/>
      <c r="DV317" s="94"/>
      <c r="DW317" s="94"/>
      <c r="DX317" s="94"/>
      <c r="DY317" s="94"/>
      <c r="DZ317" s="94"/>
      <c r="EA317" s="94"/>
      <c r="EB317" s="94"/>
      <c r="EC317" s="94"/>
      <c r="ED317" s="94"/>
      <c r="EE317" s="94"/>
      <c r="EF317" s="94"/>
      <c r="EG317" s="94"/>
      <c r="EH317" s="94"/>
      <c r="EI317" s="94"/>
      <c r="EJ317" s="94"/>
      <c r="EK317" s="94"/>
      <c r="EL317" s="94"/>
      <c r="EM317" s="94"/>
      <c r="EN317" s="94"/>
      <c r="EO317" s="94"/>
      <c r="EP317" s="94"/>
      <c r="EQ317" s="94"/>
      <c r="ER317" s="94"/>
      <c r="ES317" s="94"/>
      <c r="ET317" s="94"/>
      <c r="EU317" s="94"/>
      <c r="EV317" s="94"/>
      <c r="EW317" s="94"/>
      <c r="EX317" s="94"/>
      <c r="EY317" s="94"/>
      <c r="EZ317" s="94"/>
      <c r="FA317" s="94"/>
      <c r="FB317" s="94"/>
      <c r="FC317" s="94"/>
      <c r="FD317" s="94"/>
      <c r="FE317" s="94"/>
      <c r="FF317" s="94"/>
      <c r="FG317" s="94"/>
      <c r="FH317" s="94"/>
      <c r="FI317" s="94"/>
      <c r="FJ317" s="94"/>
      <c r="FK317" s="94"/>
      <c r="FL317" s="94"/>
      <c r="FM317" s="94"/>
      <c r="FN317" s="94"/>
      <c r="FO317" s="94"/>
      <c r="FP317" s="94"/>
      <c r="FQ317" s="94"/>
      <c r="FR317" s="94"/>
      <c r="FS317" s="94"/>
      <c r="FT317" s="94"/>
      <c r="FU317" s="94"/>
      <c r="FV317" s="94"/>
      <c r="FW317" s="94"/>
      <c r="FX317" s="94"/>
      <c r="FY317" s="94"/>
      <c r="FZ317" s="94"/>
      <c r="GA317" s="94"/>
      <c r="GB317" s="94"/>
      <c r="GC317" s="94"/>
      <c r="GD317" s="94"/>
      <c r="GE317" s="94"/>
      <c r="GF317" s="94"/>
      <c r="GG317" s="94"/>
      <c r="GH317" s="94"/>
      <c r="GI317" s="94"/>
      <c r="GJ317" s="94"/>
      <c r="GK317" s="94"/>
      <c r="GL317" s="94"/>
      <c r="GM317" s="94"/>
      <c r="GN317" s="94"/>
      <c r="GO317" s="94"/>
      <c r="GP317" s="94"/>
      <c r="GQ317" s="94"/>
      <c r="GR317" s="94"/>
    </row>
    <row r="318" spans="2:200">
      <c r="B318" s="115"/>
      <c r="C318" s="94"/>
      <c r="D318" s="94"/>
      <c r="E318" s="94"/>
      <c r="F318" s="94"/>
      <c r="G318" s="94"/>
      <c r="H318" s="94"/>
      <c r="I318" s="84"/>
      <c r="J318" s="94"/>
      <c r="K318" s="94"/>
      <c r="L318" s="94"/>
      <c r="M318" s="94"/>
      <c r="N318" s="94"/>
      <c r="O318" s="94"/>
      <c r="P318" s="94"/>
      <c r="Q318" s="94"/>
      <c r="R318" s="94"/>
      <c r="S318" s="84"/>
      <c r="T318" s="84"/>
      <c r="U318" s="84"/>
      <c r="V318" s="94"/>
      <c r="W318" s="94"/>
      <c r="X318" s="94"/>
      <c r="Y318" s="94"/>
      <c r="Z318" s="94"/>
      <c r="AA318" s="94"/>
      <c r="AB318" s="94"/>
      <c r="AC318" s="8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AZ318" s="94"/>
      <c r="BA318" s="94"/>
      <c r="BB318" s="94"/>
      <c r="BC318" s="94"/>
      <c r="BD318" s="94"/>
      <c r="BE318" s="94"/>
      <c r="BF318" s="94"/>
      <c r="BG318" s="94"/>
      <c r="BH318" s="94"/>
      <c r="BI318" s="94"/>
      <c r="BJ318" s="94"/>
      <c r="BK318" s="94"/>
      <c r="BL318" s="94"/>
      <c r="BM318" s="94"/>
      <c r="BN318" s="94"/>
      <c r="BO318" s="94"/>
      <c r="BP318" s="94"/>
      <c r="BQ318" s="94"/>
      <c r="BR318" s="94"/>
      <c r="BS318" s="94"/>
      <c r="BT318" s="94"/>
      <c r="BU318" s="94"/>
      <c r="BV318" s="94"/>
      <c r="BW318" s="94"/>
      <c r="BX318" s="94"/>
      <c r="BY318" s="94"/>
      <c r="BZ318" s="94"/>
      <c r="CA318" s="94"/>
      <c r="CB318" s="94"/>
      <c r="CC318" s="94"/>
      <c r="CD318" s="94"/>
      <c r="CE318" s="94"/>
      <c r="CF318" s="94"/>
      <c r="CG318" s="94"/>
      <c r="CH318" s="94"/>
      <c r="CI318" s="94"/>
      <c r="CJ318" s="94"/>
      <c r="CK318" s="94"/>
      <c r="CL318" s="94"/>
      <c r="CM318" s="94"/>
      <c r="CN318" s="94"/>
      <c r="CO318" s="94"/>
      <c r="CP318" s="94"/>
      <c r="CQ318" s="94"/>
      <c r="CR318" s="94"/>
      <c r="CS318" s="94"/>
      <c r="CT318" s="94"/>
      <c r="CU318" s="94"/>
      <c r="CV318" s="94"/>
      <c r="CW318" s="94"/>
      <c r="CX318" s="94"/>
      <c r="CY318" s="94"/>
      <c r="CZ318" s="94"/>
      <c r="DA318" s="94"/>
      <c r="DB318" s="94"/>
      <c r="DC318" s="94"/>
      <c r="DD318" s="94"/>
      <c r="DE318" s="94"/>
      <c r="DF318" s="94"/>
      <c r="DG318" s="94"/>
      <c r="DH318" s="94"/>
      <c r="DI318" s="94"/>
      <c r="DJ318" s="94"/>
      <c r="DK318" s="94"/>
      <c r="DL318" s="94"/>
      <c r="DM318" s="94"/>
      <c r="DN318" s="94"/>
      <c r="DO318" s="94"/>
      <c r="DP318" s="94"/>
      <c r="DQ318" s="94"/>
      <c r="DR318" s="94"/>
      <c r="DS318" s="94"/>
      <c r="DT318" s="94"/>
      <c r="DU318" s="94"/>
      <c r="DV318" s="94"/>
      <c r="DW318" s="94"/>
      <c r="DX318" s="94"/>
      <c r="DY318" s="94"/>
      <c r="DZ318" s="94"/>
      <c r="EA318" s="94"/>
      <c r="EB318" s="94"/>
      <c r="EC318" s="94"/>
      <c r="ED318" s="94"/>
      <c r="EE318" s="94"/>
      <c r="EF318" s="94"/>
      <c r="EG318" s="94"/>
      <c r="EH318" s="94"/>
      <c r="EI318" s="94"/>
      <c r="EJ318" s="94"/>
      <c r="EK318" s="94"/>
      <c r="EL318" s="94"/>
      <c r="EM318" s="94"/>
      <c r="EN318" s="94"/>
      <c r="EO318" s="94"/>
      <c r="EP318" s="94"/>
      <c r="EQ318" s="94"/>
      <c r="ER318" s="94"/>
      <c r="ES318" s="94"/>
      <c r="ET318" s="94"/>
      <c r="EU318" s="94"/>
      <c r="EV318" s="94"/>
      <c r="EW318" s="94"/>
      <c r="EX318" s="94"/>
      <c r="EY318" s="94"/>
      <c r="EZ318" s="94"/>
      <c r="FA318" s="94"/>
      <c r="FB318" s="94"/>
      <c r="FC318" s="94"/>
      <c r="FD318" s="94"/>
      <c r="FE318" s="94"/>
      <c r="FF318" s="94"/>
      <c r="FG318" s="94"/>
      <c r="FH318" s="94"/>
      <c r="FI318" s="94"/>
      <c r="FJ318" s="94"/>
      <c r="FK318" s="94"/>
      <c r="FL318" s="94"/>
      <c r="FM318" s="94"/>
      <c r="FN318" s="94"/>
      <c r="FO318" s="94"/>
      <c r="FP318" s="94"/>
      <c r="FQ318" s="94"/>
      <c r="FR318" s="94"/>
      <c r="FS318" s="94"/>
      <c r="FT318" s="94"/>
      <c r="FU318" s="94"/>
      <c r="FV318" s="94"/>
      <c r="FW318" s="94"/>
      <c r="FX318" s="94"/>
      <c r="FY318" s="94"/>
      <c r="FZ318" s="94"/>
      <c r="GA318" s="94"/>
      <c r="GB318" s="94"/>
      <c r="GC318" s="94"/>
      <c r="GD318" s="94"/>
      <c r="GE318" s="94"/>
      <c r="GF318" s="94"/>
      <c r="GG318" s="94"/>
      <c r="GH318" s="94"/>
      <c r="GI318" s="94"/>
      <c r="GJ318" s="94"/>
      <c r="GK318" s="94"/>
      <c r="GL318" s="94"/>
      <c r="GM318" s="94"/>
      <c r="GN318" s="94"/>
      <c r="GO318" s="94"/>
      <c r="GP318" s="94"/>
      <c r="GQ318" s="94"/>
      <c r="GR318" s="94"/>
    </row>
    <row r="319" spans="2:200">
      <c r="B319" s="115"/>
      <c r="C319" s="94"/>
      <c r="D319" s="94"/>
      <c r="E319" s="94"/>
      <c r="F319" s="94"/>
      <c r="G319" s="94"/>
      <c r="H319" s="94"/>
      <c r="I319" s="84"/>
      <c r="J319" s="94"/>
      <c r="K319" s="94"/>
      <c r="L319" s="94"/>
      <c r="M319" s="94"/>
      <c r="N319" s="94"/>
      <c r="O319" s="94"/>
      <c r="P319" s="94"/>
      <c r="Q319" s="94"/>
      <c r="R319" s="94"/>
      <c r="S319" s="84"/>
      <c r="T319" s="84"/>
      <c r="U319" s="84"/>
      <c r="V319" s="94"/>
      <c r="W319" s="94"/>
      <c r="X319" s="94"/>
      <c r="Y319" s="94"/>
      <c r="Z319" s="94"/>
      <c r="AA319" s="94"/>
      <c r="AB319" s="94"/>
      <c r="AC319" s="8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c r="BK319" s="94"/>
      <c r="BL319" s="94"/>
      <c r="BM319" s="94"/>
      <c r="BN319" s="94"/>
      <c r="BO319" s="94"/>
      <c r="BP319" s="94"/>
      <c r="BQ319" s="94"/>
      <c r="BR319" s="94"/>
      <c r="BS319" s="94"/>
      <c r="BT319" s="94"/>
      <c r="BU319" s="94"/>
      <c r="BV319" s="94"/>
      <c r="BW319" s="94"/>
      <c r="BX319" s="94"/>
      <c r="BY319" s="94"/>
      <c r="BZ319" s="94"/>
      <c r="CA319" s="94"/>
      <c r="CB319" s="94"/>
      <c r="CC319" s="94"/>
      <c r="CD319" s="94"/>
      <c r="CE319" s="94"/>
      <c r="CF319" s="94"/>
      <c r="CG319" s="94"/>
      <c r="CH319" s="94"/>
      <c r="CI319" s="94"/>
      <c r="CJ319" s="94"/>
      <c r="CK319" s="94"/>
      <c r="CL319" s="94"/>
      <c r="CM319" s="94"/>
      <c r="CN319" s="94"/>
      <c r="CO319" s="94"/>
      <c r="CP319" s="94"/>
      <c r="CQ319" s="94"/>
      <c r="CR319" s="94"/>
      <c r="CS319" s="94"/>
      <c r="CT319" s="94"/>
      <c r="CU319" s="94"/>
      <c r="CV319" s="94"/>
      <c r="CW319" s="94"/>
      <c r="CX319" s="94"/>
      <c r="CY319" s="94"/>
      <c r="CZ319" s="94"/>
      <c r="DA319" s="94"/>
      <c r="DB319" s="94"/>
      <c r="DC319" s="94"/>
      <c r="DD319" s="94"/>
      <c r="DE319" s="94"/>
      <c r="DF319" s="94"/>
      <c r="DG319" s="94"/>
      <c r="DH319" s="94"/>
      <c r="DI319" s="94"/>
      <c r="DJ319" s="94"/>
      <c r="DK319" s="94"/>
      <c r="DL319" s="94"/>
      <c r="DM319" s="94"/>
      <c r="DN319" s="94"/>
      <c r="DO319" s="94"/>
      <c r="DP319" s="94"/>
      <c r="DQ319" s="94"/>
      <c r="DR319" s="94"/>
      <c r="DS319" s="94"/>
      <c r="DT319" s="94"/>
      <c r="DU319" s="94"/>
      <c r="DV319" s="94"/>
      <c r="DW319" s="94"/>
      <c r="DX319" s="94"/>
      <c r="DY319" s="94"/>
      <c r="DZ319" s="94"/>
      <c r="EA319" s="94"/>
      <c r="EB319" s="94"/>
      <c r="EC319" s="94"/>
      <c r="ED319" s="94"/>
      <c r="EE319" s="94"/>
      <c r="EF319" s="94"/>
      <c r="EG319" s="94"/>
      <c r="EH319" s="94"/>
      <c r="EI319" s="94"/>
      <c r="EJ319" s="94"/>
      <c r="EK319" s="94"/>
      <c r="EL319" s="94"/>
      <c r="EM319" s="94"/>
      <c r="EN319" s="94"/>
      <c r="EO319" s="94"/>
      <c r="EP319" s="94"/>
      <c r="EQ319" s="94"/>
      <c r="ER319" s="94"/>
      <c r="ES319" s="94"/>
      <c r="ET319" s="94"/>
      <c r="EU319" s="94"/>
      <c r="EV319" s="94"/>
      <c r="EW319" s="94"/>
      <c r="EX319" s="94"/>
      <c r="EY319" s="94"/>
      <c r="EZ319" s="94"/>
      <c r="FA319" s="94"/>
      <c r="FB319" s="94"/>
      <c r="FC319" s="94"/>
      <c r="FD319" s="94"/>
      <c r="FE319" s="94"/>
      <c r="FF319" s="94"/>
      <c r="FG319" s="94"/>
      <c r="FH319" s="94"/>
      <c r="FI319" s="94"/>
      <c r="FJ319" s="94"/>
      <c r="FK319" s="94"/>
      <c r="FL319" s="94"/>
      <c r="FM319" s="94"/>
      <c r="FN319" s="94"/>
      <c r="FO319" s="94"/>
      <c r="FP319" s="94"/>
      <c r="FQ319" s="94"/>
      <c r="FR319" s="94"/>
      <c r="FS319" s="94"/>
      <c r="FT319" s="94"/>
      <c r="FU319" s="94"/>
      <c r="FV319" s="94"/>
      <c r="FW319" s="94"/>
      <c r="FX319" s="94"/>
      <c r="FY319" s="94"/>
      <c r="FZ319" s="94"/>
      <c r="GA319" s="94"/>
      <c r="GB319" s="94"/>
      <c r="GC319" s="94"/>
      <c r="GD319" s="94"/>
      <c r="GE319" s="94"/>
      <c r="GF319" s="94"/>
      <c r="GG319" s="94"/>
      <c r="GH319" s="94"/>
      <c r="GI319" s="94"/>
      <c r="GJ319" s="94"/>
      <c r="GK319" s="94"/>
      <c r="GL319" s="94"/>
      <c r="GM319" s="94"/>
      <c r="GN319" s="94"/>
      <c r="GO319" s="94"/>
      <c r="GP319" s="94"/>
      <c r="GQ319" s="94"/>
      <c r="GR319" s="94"/>
    </row>
    <row r="320" spans="2:200">
      <c r="B320" s="115"/>
      <c r="C320" s="94"/>
      <c r="D320" s="94"/>
      <c r="E320" s="94"/>
      <c r="F320" s="94"/>
      <c r="G320" s="94"/>
      <c r="H320" s="94"/>
      <c r="I320" s="84"/>
      <c r="J320" s="94"/>
      <c r="K320" s="94"/>
      <c r="L320" s="94"/>
      <c r="M320" s="94"/>
      <c r="N320" s="94"/>
      <c r="O320" s="94"/>
      <c r="P320" s="94"/>
      <c r="Q320" s="94"/>
      <c r="R320" s="94"/>
      <c r="S320" s="84"/>
      <c r="T320" s="84"/>
      <c r="U320" s="84"/>
      <c r="V320" s="94"/>
      <c r="W320" s="94"/>
      <c r="X320" s="94"/>
      <c r="Y320" s="94"/>
      <c r="Z320" s="94"/>
      <c r="AA320" s="94"/>
      <c r="AB320" s="94"/>
      <c r="AC320" s="8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94"/>
      <c r="CD320" s="94"/>
      <c r="CE320" s="94"/>
      <c r="CF320" s="94"/>
      <c r="CG320" s="94"/>
      <c r="CH320" s="94"/>
      <c r="CI320" s="94"/>
      <c r="CJ320" s="94"/>
      <c r="CK320" s="94"/>
      <c r="CL320" s="94"/>
      <c r="CM320" s="94"/>
      <c r="CN320" s="94"/>
      <c r="CO320" s="94"/>
      <c r="CP320" s="94"/>
      <c r="CQ320" s="94"/>
      <c r="CR320" s="94"/>
      <c r="CS320" s="94"/>
      <c r="CT320" s="94"/>
      <c r="CU320" s="94"/>
      <c r="CV320" s="94"/>
      <c r="CW320" s="94"/>
      <c r="CX320" s="94"/>
      <c r="CY320" s="94"/>
      <c r="CZ320" s="94"/>
      <c r="DA320" s="94"/>
      <c r="DB320" s="94"/>
      <c r="DC320" s="94"/>
      <c r="DD320" s="94"/>
      <c r="DE320" s="94"/>
      <c r="DF320" s="94"/>
      <c r="DG320" s="94"/>
      <c r="DH320" s="94"/>
      <c r="DI320" s="94"/>
      <c r="DJ320" s="94"/>
      <c r="DK320" s="94"/>
      <c r="DL320" s="94"/>
      <c r="DM320" s="94"/>
      <c r="DN320" s="94"/>
      <c r="DO320" s="94"/>
      <c r="DP320" s="94"/>
      <c r="DQ320" s="94"/>
      <c r="DR320" s="94"/>
      <c r="DS320" s="94"/>
      <c r="DT320" s="94"/>
      <c r="DU320" s="94"/>
      <c r="DV320" s="94"/>
      <c r="DW320" s="94"/>
      <c r="DX320" s="94"/>
      <c r="DY320" s="94"/>
      <c r="DZ320" s="94"/>
      <c r="EA320" s="94"/>
      <c r="EB320" s="94"/>
      <c r="EC320" s="94"/>
      <c r="ED320" s="94"/>
      <c r="EE320" s="94"/>
      <c r="EF320" s="94"/>
      <c r="EG320" s="94"/>
      <c r="EH320" s="94"/>
      <c r="EI320" s="94"/>
      <c r="EJ320" s="94"/>
      <c r="EK320" s="94"/>
      <c r="EL320" s="94"/>
      <c r="EM320" s="94"/>
      <c r="EN320" s="94"/>
      <c r="EO320" s="94"/>
      <c r="EP320" s="94"/>
      <c r="EQ320" s="94"/>
      <c r="ER320" s="94"/>
      <c r="ES320" s="94"/>
      <c r="ET320" s="94"/>
      <c r="EU320" s="94"/>
      <c r="EV320" s="94"/>
      <c r="EW320" s="94"/>
      <c r="EX320" s="94"/>
      <c r="EY320" s="94"/>
      <c r="EZ320" s="94"/>
      <c r="FA320" s="94"/>
      <c r="FB320" s="94"/>
      <c r="FC320" s="94"/>
      <c r="FD320" s="94"/>
      <c r="FE320" s="94"/>
      <c r="FF320" s="94"/>
      <c r="FG320" s="94"/>
      <c r="FH320" s="94"/>
      <c r="FI320" s="94"/>
      <c r="FJ320" s="94"/>
      <c r="FK320" s="94"/>
      <c r="FL320" s="94"/>
      <c r="FM320" s="94"/>
      <c r="FN320" s="94"/>
      <c r="FO320" s="94"/>
      <c r="FP320" s="94"/>
      <c r="FQ320" s="94"/>
      <c r="FR320" s="94"/>
      <c r="FS320" s="94"/>
      <c r="FT320" s="94"/>
      <c r="FU320" s="94"/>
      <c r="FV320" s="94"/>
      <c r="FW320" s="94"/>
      <c r="FX320" s="94"/>
      <c r="FY320" s="94"/>
      <c r="FZ320" s="94"/>
      <c r="GA320" s="94"/>
      <c r="GB320" s="94"/>
      <c r="GC320" s="94"/>
      <c r="GD320" s="94"/>
      <c r="GE320" s="94"/>
      <c r="GF320" s="94"/>
      <c r="GG320" s="94"/>
      <c r="GH320" s="94"/>
      <c r="GI320" s="94"/>
      <c r="GJ320" s="94"/>
      <c r="GK320" s="94"/>
      <c r="GL320" s="94"/>
      <c r="GM320" s="94"/>
      <c r="GN320" s="94"/>
      <c r="GO320" s="94"/>
      <c r="GP320" s="94"/>
      <c r="GQ320" s="94"/>
      <c r="GR320" s="94"/>
    </row>
    <row r="321" spans="2:200">
      <c r="B321" s="115"/>
      <c r="C321" s="94"/>
      <c r="D321" s="94"/>
      <c r="E321" s="94"/>
      <c r="F321" s="94"/>
      <c r="G321" s="94"/>
      <c r="H321" s="94"/>
      <c r="I321" s="84"/>
      <c r="J321" s="94"/>
      <c r="K321" s="94"/>
      <c r="L321" s="94"/>
      <c r="M321" s="94"/>
      <c r="N321" s="94"/>
      <c r="O321" s="94"/>
      <c r="P321" s="94"/>
      <c r="Q321" s="94"/>
      <c r="R321" s="94"/>
      <c r="S321" s="84"/>
      <c r="T321" s="84"/>
      <c r="U321" s="84"/>
      <c r="V321" s="94"/>
      <c r="W321" s="94"/>
      <c r="X321" s="94"/>
      <c r="Y321" s="94"/>
      <c r="Z321" s="94"/>
      <c r="AA321" s="94"/>
      <c r="AB321" s="94"/>
      <c r="AC321" s="8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c r="AZ321" s="94"/>
      <c r="BA321" s="94"/>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94"/>
      <c r="CD321" s="94"/>
      <c r="CE321" s="94"/>
      <c r="CF321" s="94"/>
      <c r="CG321" s="94"/>
      <c r="CH321" s="94"/>
      <c r="CI321" s="94"/>
      <c r="CJ321" s="94"/>
      <c r="CK321" s="94"/>
      <c r="CL321" s="94"/>
      <c r="CM321" s="94"/>
      <c r="CN321" s="94"/>
      <c r="CO321" s="94"/>
      <c r="CP321" s="94"/>
      <c r="CQ321" s="94"/>
      <c r="CR321" s="94"/>
      <c r="CS321" s="94"/>
      <c r="CT321" s="94"/>
      <c r="CU321" s="94"/>
      <c r="CV321" s="94"/>
      <c r="CW321" s="94"/>
      <c r="CX321" s="94"/>
      <c r="CY321" s="94"/>
      <c r="CZ321" s="94"/>
      <c r="DA321" s="94"/>
      <c r="DB321" s="94"/>
      <c r="DC321" s="94"/>
      <c r="DD321" s="94"/>
      <c r="DE321" s="94"/>
      <c r="DF321" s="94"/>
      <c r="DG321" s="94"/>
      <c r="DH321" s="94"/>
      <c r="DI321" s="94"/>
      <c r="DJ321" s="94"/>
      <c r="DK321" s="94"/>
      <c r="DL321" s="94"/>
      <c r="DM321" s="94"/>
      <c r="DN321" s="94"/>
      <c r="DO321" s="94"/>
      <c r="DP321" s="94"/>
      <c r="DQ321" s="94"/>
      <c r="DR321" s="94"/>
      <c r="DS321" s="94"/>
      <c r="DT321" s="94"/>
      <c r="DU321" s="94"/>
      <c r="DV321" s="94"/>
      <c r="DW321" s="94"/>
      <c r="DX321" s="94"/>
      <c r="DY321" s="94"/>
      <c r="DZ321" s="94"/>
      <c r="EA321" s="94"/>
      <c r="EB321" s="94"/>
      <c r="EC321" s="94"/>
      <c r="ED321" s="94"/>
      <c r="EE321" s="94"/>
      <c r="EF321" s="94"/>
      <c r="EG321" s="94"/>
      <c r="EH321" s="94"/>
      <c r="EI321" s="94"/>
      <c r="EJ321" s="94"/>
      <c r="EK321" s="94"/>
      <c r="EL321" s="94"/>
      <c r="EM321" s="94"/>
      <c r="EN321" s="94"/>
      <c r="EO321" s="94"/>
      <c r="EP321" s="94"/>
      <c r="EQ321" s="94"/>
      <c r="ER321" s="94"/>
      <c r="ES321" s="94"/>
      <c r="ET321" s="94"/>
      <c r="EU321" s="94"/>
      <c r="EV321" s="94"/>
      <c r="EW321" s="94"/>
      <c r="EX321" s="94"/>
      <c r="EY321" s="94"/>
      <c r="EZ321" s="94"/>
      <c r="FA321" s="94"/>
      <c r="FB321" s="94"/>
      <c r="FC321" s="94"/>
      <c r="FD321" s="94"/>
      <c r="FE321" s="94"/>
      <c r="FF321" s="94"/>
      <c r="FG321" s="94"/>
      <c r="FH321" s="94"/>
      <c r="FI321" s="94"/>
      <c r="FJ321" s="94"/>
      <c r="FK321" s="94"/>
      <c r="FL321" s="94"/>
      <c r="FM321" s="94"/>
      <c r="FN321" s="94"/>
      <c r="FO321" s="94"/>
      <c r="FP321" s="94"/>
      <c r="FQ321" s="94"/>
      <c r="FR321" s="94"/>
      <c r="FS321" s="94"/>
      <c r="FT321" s="94"/>
      <c r="FU321" s="94"/>
      <c r="FV321" s="94"/>
      <c r="FW321" s="94"/>
      <c r="FX321" s="94"/>
      <c r="FY321" s="94"/>
      <c r="FZ321" s="94"/>
      <c r="GA321" s="94"/>
      <c r="GB321" s="94"/>
      <c r="GC321" s="94"/>
      <c r="GD321" s="94"/>
      <c r="GE321" s="94"/>
      <c r="GF321" s="94"/>
      <c r="GG321" s="94"/>
      <c r="GH321" s="94"/>
      <c r="GI321" s="94"/>
      <c r="GJ321" s="94"/>
      <c r="GK321" s="94"/>
      <c r="GL321" s="94"/>
      <c r="GM321" s="94"/>
      <c r="GN321" s="94"/>
      <c r="GO321" s="94"/>
      <c r="GP321" s="94"/>
      <c r="GQ321" s="94"/>
      <c r="GR321" s="94"/>
    </row>
    <row r="322" spans="2:200">
      <c r="B322" s="115"/>
      <c r="C322" s="94"/>
      <c r="D322" s="94"/>
      <c r="E322" s="94"/>
      <c r="F322" s="94"/>
      <c r="G322" s="94"/>
      <c r="H322" s="94"/>
      <c r="I322" s="84"/>
      <c r="J322" s="94"/>
      <c r="K322" s="94"/>
      <c r="L322" s="94"/>
      <c r="M322" s="94"/>
      <c r="N322" s="94"/>
      <c r="O322" s="94"/>
      <c r="P322" s="94"/>
      <c r="Q322" s="94"/>
      <c r="R322" s="94"/>
      <c r="S322" s="84"/>
      <c r="T322" s="84"/>
      <c r="U322" s="84"/>
      <c r="V322" s="94"/>
      <c r="W322" s="94"/>
      <c r="X322" s="94"/>
      <c r="Y322" s="94"/>
      <c r="Z322" s="94"/>
      <c r="AA322" s="94"/>
      <c r="AB322" s="94"/>
      <c r="AC322" s="8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A322" s="94"/>
      <c r="CB322" s="94"/>
      <c r="CC322" s="94"/>
      <c r="CD322" s="94"/>
      <c r="CE322" s="94"/>
      <c r="CF322" s="94"/>
      <c r="CG322" s="94"/>
      <c r="CH322" s="94"/>
      <c r="CI322" s="94"/>
      <c r="CJ322" s="94"/>
      <c r="CK322" s="94"/>
      <c r="CL322" s="94"/>
      <c r="CM322" s="94"/>
      <c r="CN322" s="94"/>
      <c r="CO322" s="94"/>
      <c r="CP322" s="94"/>
      <c r="CQ322" s="94"/>
      <c r="CR322" s="94"/>
      <c r="CS322" s="94"/>
      <c r="CT322" s="94"/>
      <c r="CU322" s="94"/>
      <c r="CV322" s="94"/>
      <c r="CW322" s="94"/>
      <c r="CX322" s="94"/>
      <c r="CY322" s="94"/>
      <c r="CZ322" s="94"/>
      <c r="DA322" s="94"/>
      <c r="DB322" s="94"/>
      <c r="DC322" s="94"/>
      <c r="DD322" s="94"/>
      <c r="DE322" s="94"/>
      <c r="DF322" s="94"/>
      <c r="DG322" s="94"/>
      <c r="DH322" s="94"/>
      <c r="DI322" s="94"/>
      <c r="DJ322" s="94"/>
      <c r="DK322" s="94"/>
      <c r="DL322" s="94"/>
      <c r="DM322" s="94"/>
      <c r="DN322" s="94"/>
      <c r="DO322" s="94"/>
      <c r="DP322" s="94"/>
      <c r="DQ322" s="94"/>
      <c r="DR322" s="94"/>
      <c r="DS322" s="94"/>
      <c r="DT322" s="94"/>
      <c r="DU322" s="94"/>
      <c r="DV322" s="94"/>
      <c r="DW322" s="94"/>
      <c r="DX322" s="94"/>
      <c r="DY322" s="94"/>
      <c r="DZ322" s="94"/>
      <c r="EA322" s="94"/>
      <c r="EB322" s="94"/>
      <c r="EC322" s="94"/>
      <c r="ED322" s="94"/>
      <c r="EE322" s="94"/>
      <c r="EF322" s="94"/>
      <c r="EG322" s="94"/>
      <c r="EH322" s="94"/>
      <c r="EI322" s="94"/>
      <c r="EJ322" s="94"/>
      <c r="EK322" s="94"/>
      <c r="EL322" s="94"/>
      <c r="EM322" s="94"/>
      <c r="EN322" s="94"/>
      <c r="EO322" s="94"/>
      <c r="EP322" s="94"/>
      <c r="EQ322" s="94"/>
      <c r="ER322" s="94"/>
      <c r="ES322" s="94"/>
      <c r="ET322" s="94"/>
      <c r="EU322" s="94"/>
      <c r="EV322" s="94"/>
      <c r="EW322" s="94"/>
      <c r="EX322" s="94"/>
      <c r="EY322" s="94"/>
      <c r="EZ322" s="94"/>
      <c r="FA322" s="94"/>
      <c r="FB322" s="94"/>
      <c r="FC322" s="94"/>
      <c r="FD322" s="94"/>
      <c r="FE322" s="94"/>
      <c r="FF322" s="94"/>
      <c r="FG322" s="94"/>
      <c r="FH322" s="94"/>
      <c r="FI322" s="94"/>
      <c r="FJ322" s="94"/>
      <c r="FK322" s="94"/>
      <c r="FL322" s="94"/>
      <c r="FM322" s="94"/>
      <c r="FN322" s="94"/>
      <c r="FO322" s="94"/>
      <c r="FP322" s="94"/>
      <c r="FQ322" s="94"/>
      <c r="FR322" s="94"/>
      <c r="FS322" s="94"/>
      <c r="FT322" s="94"/>
      <c r="FU322" s="94"/>
      <c r="FV322" s="94"/>
      <c r="FW322" s="94"/>
      <c r="FX322" s="94"/>
      <c r="FY322" s="94"/>
      <c r="FZ322" s="94"/>
      <c r="GA322" s="94"/>
      <c r="GB322" s="94"/>
      <c r="GC322" s="94"/>
      <c r="GD322" s="94"/>
      <c r="GE322" s="94"/>
      <c r="GF322" s="94"/>
      <c r="GG322" s="94"/>
      <c r="GH322" s="94"/>
      <c r="GI322" s="94"/>
      <c r="GJ322" s="94"/>
      <c r="GK322" s="94"/>
      <c r="GL322" s="94"/>
      <c r="GM322" s="94"/>
      <c r="GN322" s="94"/>
      <c r="GO322" s="94"/>
      <c r="GP322" s="94"/>
      <c r="GQ322" s="94"/>
      <c r="GR322" s="94"/>
    </row>
    <row r="323" spans="2:200">
      <c r="B323" s="115"/>
      <c r="C323" s="94"/>
      <c r="D323" s="94"/>
      <c r="E323" s="94"/>
      <c r="F323" s="94"/>
      <c r="G323" s="94"/>
      <c r="H323" s="94"/>
      <c r="I323" s="84"/>
      <c r="J323" s="94"/>
      <c r="K323" s="94"/>
      <c r="L323" s="94"/>
      <c r="M323" s="94"/>
      <c r="N323" s="94"/>
      <c r="O323" s="94"/>
      <c r="P323" s="94"/>
      <c r="Q323" s="94"/>
      <c r="R323" s="94"/>
      <c r="S323" s="84"/>
      <c r="T323" s="84"/>
      <c r="U323" s="84"/>
      <c r="V323" s="94"/>
      <c r="W323" s="94"/>
      <c r="X323" s="94"/>
      <c r="Y323" s="94"/>
      <c r="Z323" s="94"/>
      <c r="AA323" s="94"/>
      <c r="AB323" s="94"/>
      <c r="AC323" s="8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AZ323" s="94"/>
      <c r="BA323" s="94"/>
      <c r="BB323" s="94"/>
      <c r="BC323" s="94"/>
      <c r="BD323" s="94"/>
      <c r="BE323" s="94"/>
      <c r="BF323" s="94"/>
      <c r="BG323" s="94"/>
      <c r="BH323" s="94"/>
      <c r="BI323" s="94"/>
      <c r="BJ323" s="94"/>
      <c r="BK323" s="94"/>
      <c r="BL323" s="94"/>
      <c r="BM323" s="94"/>
      <c r="BN323" s="94"/>
      <c r="BO323" s="94"/>
      <c r="BP323" s="94"/>
      <c r="BQ323" s="94"/>
      <c r="BR323" s="94"/>
      <c r="BS323" s="94"/>
      <c r="BT323" s="94"/>
      <c r="BU323" s="94"/>
      <c r="BV323" s="94"/>
      <c r="BW323" s="94"/>
      <c r="BX323" s="94"/>
      <c r="BY323" s="94"/>
      <c r="BZ323" s="94"/>
      <c r="CA323" s="94"/>
      <c r="CB323" s="94"/>
      <c r="CC323" s="94"/>
      <c r="CD323" s="94"/>
      <c r="CE323" s="94"/>
      <c r="CF323" s="94"/>
      <c r="CG323" s="94"/>
      <c r="CH323" s="94"/>
      <c r="CI323" s="94"/>
      <c r="CJ323" s="94"/>
      <c r="CK323" s="94"/>
      <c r="CL323" s="94"/>
      <c r="CM323" s="94"/>
      <c r="CN323" s="94"/>
      <c r="CO323" s="94"/>
      <c r="CP323" s="94"/>
      <c r="CQ323" s="94"/>
      <c r="CR323" s="94"/>
      <c r="CS323" s="94"/>
      <c r="CT323" s="94"/>
      <c r="CU323" s="94"/>
      <c r="CV323" s="94"/>
      <c r="CW323" s="94"/>
      <c r="CX323" s="94"/>
      <c r="CY323" s="94"/>
      <c r="CZ323" s="94"/>
      <c r="DA323" s="94"/>
      <c r="DB323" s="94"/>
      <c r="DC323" s="94"/>
      <c r="DD323" s="94"/>
      <c r="DE323" s="94"/>
      <c r="DF323" s="94"/>
      <c r="DG323" s="94"/>
      <c r="DH323" s="94"/>
      <c r="DI323" s="94"/>
      <c r="DJ323" s="94"/>
      <c r="DK323" s="94"/>
      <c r="DL323" s="94"/>
      <c r="DM323" s="94"/>
      <c r="DN323" s="94"/>
      <c r="DO323" s="94"/>
      <c r="DP323" s="94"/>
      <c r="DQ323" s="94"/>
      <c r="DR323" s="94"/>
      <c r="DS323" s="94"/>
      <c r="DT323" s="94"/>
      <c r="DU323" s="94"/>
      <c r="DV323" s="94"/>
      <c r="DW323" s="94"/>
      <c r="DX323" s="94"/>
      <c r="DY323" s="94"/>
      <c r="DZ323" s="94"/>
      <c r="EA323" s="94"/>
      <c r="EB323" s="94"/>
      <c r="EC323" s="94"/>
      <c r="ED323" s="94"/>
      <c r="EE323" s="94"/>
      <c r="EF323" s="94"/>
      <c r="EG323" s="94"/>
      <c r="EH323" s="94"/>
      <c r="EI323" s="94"/>
      <c r="EJ323" s="94"/>
      <c r="EK323" s="94"/>
      <c r="EL323" s="94"/>
      <c r="EM323" s="94"/>
      <c r="EN323" s="94"/>
      <c r="EO323" s="94"/>
      <c r="EP323" s="94"/>
      <c r="EQ323" s="94"/>
      <c r="ER323" s="94"/>
      <c r="ES323" s="94"/>
      <c r="ET323" s="94"/>
      <c r="EU323" s="94"/>
      <c r="EV323" s="94"/>
      <c r="EW323" s="94"/>
      <c r="EX323" s="94"/>
      <c r="EY323" s="94"/>
      <c r="EZ323" s="94"/>
      <c r="FA323" s="94"/>
      <c r="FB323" s="94"/>
      <c r="FC323" s="94"/>
      <c r="FD323" s="94"/>
      <c r="FE323" s="94"/>
      <c r="FF323" s="94"/>
      <c r="FG323" s="94"/>
      <c r="FH323" s="94"/>
      <c r="FI323" s="94"/>
      <c r="FJ323" s="94"/>
      <c r="FK323" s="94"/>
      <c r="FL323" s="94"/>
      <c r="FM323" s="94"/>
      <c r="FN323" s="94"/>
      <c r="FO323" s="94"/>
      <c r="FP323" s="94"/>
      <c r="FQ323" s="94"/>
      <c r="FR323" s="94"/>
      <c r="FS323" s="94"/>
      <c r="FT323" s="94"/>
      <c r="FU323" s="94"/>
      <c r="FV323" s="94"/>
      <c r="FW323" s="94"/>
      <c r="FX323" s="94"/>
      <c r="FY323" s="94"/>
      <c r="FZ323" s="94"/>
      <c r="GA323" s="94"/>
      <c r="GB323" s="94"/>
      <c r="GC323" s="94"/>
      <c r="GD323" s="94"/>
      <c r="GE323" s="94"/>
      <c r="GF323" s="94"/>
      <c r="GG323" s="94"/>
      <c r="GH323" s="94"/>
      <c r="GI323" s="94"/>
      <c r="GJ323" s="94"/>
      <c r="GK323" s="94"/>
      <c r="GL323" s="94"/>
      <c r="GM323" s="94"/>
      <c r="GN323" s="94"/>
      <c r="GO323" s="94"/>
      <c r="GP323" s="94"/>
      <c r="GQ323" s="94"/>
      <c r="GR323" s="94"/>
    </row>
    <row r="324" spans="2:200">
      <c r="B324" s="115"/>
      <c r="C324" s="94"/>
      <c r="D324" s="94"/>
      <c r="E324" s="94"/>
      <c r="F324" s="94"/>
      <c r="G324" s="94"/>
      <c r="H324" s="94"/>
      <c r="I324" s="84"/>
      <c r="J324" s="94"/>
      <c r="K324" s="94"/>
      <c r="L324" s="94"/>
      <c r="M324" s="94"/>
      <c r="N324" s="94"/>
      <c r="O324" s="94"/>
      <c r="P324" s="94"/>
      <c r="Q324" s="94"/>
      <c r="R324" s="94"/>
      <c r="S324" s="84"/>
      <c r="T324" s="84"/>
      <c r="U324" s="84"/>
      <c r="V324" s="94"/>
      <c r="W324" s="94"/>
      <c r="X324" s="94"/>
      <c r="Y324" s="94"/>
      <c r="Z324" s="94"/>
      <c r="AA324" s="94"/>
      <c r="AB324" s="94"/>
      <c r="AC324" s="8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94"/>
      <c r="CD324" s="94"/>
      <c r="CE324" s="94"/>
      <c r="CF324" s="94"/>
      <c r="CG324" s="94"/>
      <c r="CH324" s="94"/>
      <c r="CI324" s="94"/>
      <c r="CJ324" s="94"/>
      <c r="CK324" s="94"/>
      <c r="CL324" s="94"/>
      <c r="CM324" s="94"/>
      <c r="CN324" s="94"/>
      <c r="CO324" s="94"/>
      <c r="CP324" s="94"/>
      <c r="CQ324" s="94"/>
      <c r="CR324" s="94"/>
      <c r="CS324" s="94"/>
      <c r="CT324" s="94"/>
      <c r="CU324" s="94"/>
      <c r="CV324" s="94"/>
      <c r="CW324" s="94"/>
      <c r="CX324" s="94"/>
      <c r="CY324" s="94"/>
      <c r="CZ324" s="94"/>
      <c r="DA324" s="94"/>
      <c r="DB324" s="94"/>
      <c r="DC324" s="94"/>
      <c r="DD324" s="94"/>
      <c r="DE324" s="94"/>
      <c r="DF324" s="94"/>
      <c r="DG324" s="94"/>
      <c r="DH324" s="94"/>
      <c r="DI324" s="94"/>
      <c r="DJ324" s="94"/>
      <c r="DK324" s="94"/>
      <c r="DL324" s="94"/>
      <c r="DM324" s="94"/>
      <c r="DN324" s="94"/>
      <c r="DO324" s="94"/>
      <c r="DP324" s="94"/>
      <c r="DQ324" s="94"/>
      <c r="DR324" s="94"/>
      <c r="DS324" s="94"/>
      <c r="DT324" s="94"/>
      <c r="DU324" s="94"/>
      <c r="DV324" s="94"/>
      <c r="DW324" s="94"/>
      <c r="DX324" s="94"/>
      <c r="DY324" s="94"/>
      <c r="DZ324" s="94"/>
      <c r="EA324" s="94"/>
      <c r="EB324" s="94"/>
      <c r="EC324" s="94"/>
      <c r="ED324" s="94"/>
      <c r="EE324" s="94"/>
      <c r="EF324" s="94"/>
      <c r="EG324" s="94"/>
      <c r="EH324" s="94"/>
      <c r="EI324" s="94"/>
      <c r="EJ324" s="94"/>
      <c r="EK324" s="94"/>
      <c r="EL324" s="94"/>
      <c r="EM324" s="94"/>
      <c r="EN324" s="94"/>
      <c r="EO324" s="94"/>
      <c r="EP324" s="94"/>
      <c r="EQ324" s="94"/>
      <c r="ER324" s="94"/>
      <c r="ES324" s="94"/>
      <c r="ET324" s="94"/>
      <c r="EU324" s="94"/>
      <c r="EV324" s="94"/>
      <c r="EW324" s="94"/>
      <c r="EX324" s="94"/>
      <c r="EY324" s="94"/>
      <c r="EZ324" s="94"/>
      <c r="FA324" s="94"/>
      <c r="FB324" s="94"/>
      <c r="FC324" s="94"/>
      <c r="FD324" s="94"/>
      <c r="FE324" s="94"/>
      <c r="FF324" s="94"/>
      <c r="FG324" s="94"/>
      <c r="FH324" s="94"/>
      <c r="FI324" s="94"/>
      <c r="FJ324" s="94"/>
      <c r="FK324" s="94"/>
      <c r="FL324" s="94"/>
      <c r="FM324" s="94"/>
      <c r="FN324" s="94"/>
      <c r="FO324" s="94"/>
      <c r="FP324" s="94"/>
      <c r="FQ324" s="94"/>
      <c r="FR324" s="94"/>
      <c r="FS324" s="94"/>
      <c r="FT324" s="94"/>
      <c r="FU324" s="94"/>
      <c r="FV324" s="94"/>
      <c r="FW324" s="94"/>
      <c r="FX324" s="94"/>
      <c r="FY324" s="94"/>
      <c r="FZ324" s="94"/>
      <c r="GA324" s="94"/>
      <c r="GB324" s="94"/>
      <c r="GC324" s="94"/>
      <c r="GD324" s="94"/>
      <c r="GE324" s="94"/>
      <c r="GF324" s="94"/>
      <c r="GG324" s="94"/>
      <c r="GH324" s="94"/>
      <c r="GI324" s="94"/>
      <c r="GJ324" s="94"/>
      <c r="GK324" s="94"/>
      <c r="GL324" s="94"/>
      <c r="GM324" s="94"/>
      <c r="GN324" s="94"/>
      <c r="GO324" s="94"/>
      <c r="GP324" s="94"/>
      <c r="GQ324" s="94"/>
      <c r="GR324" s="94"/>
    </row>
    <row r="325" spans="2:200">
      <c r="B325" s="115"/>
      <c r="C325" s="94"/>
      <c r="D325" s="94"/>
      <c r="E325" s="94"/>
      <c r="F325" s="94"/>
      <c r="G325" s="94"/>
      <c r="H325" s="94"/>
      <c r="I325" s="84"/>
      <c r="J325" s="94"/>
      <c r="K325" s="94"/>
      <c r="L325" s="94"/>
      <c r="M325" s="94"/>
      <c r="N325" s="94"/>
      <c r="O325" s="94"/>
      <c r="P325" s="94"/>
      <c r="Q325" s="94"/>
      <c r="R325" s="94"/>
      <c r="S325" s="84"/>
      <c r="T325" s="84"/>
      <c r="U325" s="84"/>
      <c r="V325" s="94"/>
      <c r="W325" s="94"/>
      <c r="X325" s="94"/>
      <c r="Y325" s="94"/>
      <c r="Z325" s="94"/>
      <c r="AA325" s="94"/>
      <c r="AB325" s="94"/>
      <c r="AC325" s="84"/>
      <c r="AD325" s="94"/>
      <c r="AE325" s="94"/>
      <c r="AF325" s="94"/>
      <c r="AG325" s="94"/>
      <c r="AH325" s="94"/>
      <c r="AI325" s="94"/>
      <c r="AJ325" s="94"/>
      <c r="AK325" s="94"/>
      <c r="AL325" s="94"/>
      <c r="AM325" s="94"/>
      <c r="AN325" s="94"/>
      <c r="AO325" s="94"/>
      <c r="AP325" s="94"/>
      <c r="AQ325" s="94"/>
      <c r="AR325" s="94"/>
      <c r="AS325" s="94"/>
      <c r="AT325" s="94"/>
      <c r="AU325" s="94"/>
      <c r="AV325" s="94"/>
      <c r="AW325" s="94"/>
      <c r="AX325" s="94"/>
      <c r="AY325" s="94"/>
      <c r="AZ325" s="94"/>
      <c r="BA325" s="94"/>
      <c r="BB325" s="94"/>
      <c r="BC325" s="94"/>
      <c r="BD325" s="94"/>
      <c r="BE325" s="94"/>
      <c r="BF325" s="94"/>
      <c r="BG325" s="94"/>
      <c r="BH325" s="94"/>
      <c r="BI325" s="94"/>
      <c r="BJ325" s="94"/>
      <c r="BK325" s="94"/>
      <c r="BL325" s="94"/>
      <c r="BM325" s="94"/>
      <c r="BN325" s="94"/>
      <c r="BO325" s="94"/>
      <c r="BP325" s="94"/>
      <c r="BQ325" s="94"/>
      <c r="BR325" s="94"/>
      <c r="BS325" s="94"/>
      <c r="BT325" s="94"/>
      <c r="BU325" s="94"/>
      <c r="BV325" s="94"/>
      <c r="BW325" s="94"/>
      <c r="BX325" s="94"/>
      <c r="BY325" s="94"/>
      <c r="BZ325" s="94"/>
      <c r="CA325" s="94"/>
      <c r="CB325" s="94"/>
      <c r="CC325" s="94"/>
      <c r="CD325" s="94"/>
      <c r="CE325" s="94"/>
      <c r="CF325" s="94"/>
      <c r="CG325" s="94"/>
      <c r="CH325" s="94"/>
      <c r="CI325" s="94"/>
      <c r="CJ325" s="94"/>
      <c r="CK325" s="94"/>
      <c r="CL325" s="94"/>
      <c r="CM325" s="94"/>
      <c r="CN325" s="94"/>
      <c r="CO325" s="94"/>
      <c r="CP325" s="94"/>
      <c r="CQ325" s="94"/>
      <c r="CR325" s="94"/>
      <c r="CS325" s="94"/>
      <c r="CT325" s="94"/>
      <c r="CU325" s="94"/>
      <c r="CV325" s="94"/>
      <c r="CW325" s="94"/>
      <c r="CX325" s="94"/>
      <c r="CY325" s="94"/>
      <c r="CZ325" s="94"/>
      <c r="DA325" s="94"/>
      <c r="DB325" s="94"/>
      <c r="DC325" s="94"/>
      <c r="DD325" s="94"/>
      <c r="DE325" s="94"/>
      <c r="DF325" s="94"/>
      <c r="DG325" s="94"/>
      <c r="DH325" s="94"/>
      <c r="DI325" s="94"/>
      <c r="DJ325" s="94"/>
      <c r="DK325" s="94"/>
      <c r="DL325" s="94"/>
      <c r="DM325" s="94"/>
      <c r="DN325" s="94"/>
      <c r="DO325" s="94"/>
      <c r="DP325" s="94"/>
      <c r="DQ325" s="94"/>
      <c r="DR325" s="94"/>
      <c r="DS325" s="94"/>
      <c r="DT325" s="94"/>
      <c r="DU325" s="94"/>
      <c r="DV325" s="94"/>
      <c r="DW325" s="94"/>
      <c r="DX325" s="94"/>
      <c r="DY325" s="94"/>
      <c r="DZ325" s="94"/>
      <c r="EA325" s="94"/>
      <c r="EB325" s="94"/>
      <c r="EC325" s="94"/>
      <c r="ED325" s="94"/>
      <c r="EE325" s="94"/>
      <c r="EF325" s="94"/>
      <c r="EG325" s="94"/>
      <c r="EH325" s="94"/>
      <c r="EI325" s="94"/>
      <c r="EJ325" s="94"/>
      <c r="EK325" s="94"/>
      <c r="EL325" s="94"/>
      <c r="EM325" s="94"/>
      <c r="EN325" s="94"/>
      <c r="EO325" s="94"/>
      <c r="EP325" s="94"/>
      <c r="EQ325" s="94"/>
      <c r="ER325" s="94"/>
      <c r="ES325" s="94"/>
      <c r="ET325" s="94"/>
      <c r="EU325" s="94"/>
      <c r="EV325" s="94"/>
      <c r="EW325" s="94"/>
      <c r="EX325" s="94"/>
      <c r="EY325" s="94"/>
      <c r="EZ325" s="94"/>
      <c r="FA325" s="94"/>
      <c r="FB325" s="94"/>
      <c r="FC325" s="94"/>
      <c r="FD325" s="94"/>
      <c r="FE325" s="94"/>
      <c r="FF325" s="94"/>
      <c r="FG325" s="94"/>
      <c r="FH325" s="94"/>
      <c r="FI325" s="94"/>
      <c r="FJ325" s="94"/>
      <c r="FK325" s="94"/>
      <c r="FL325" s="94"/>
      <c r="FM325" s="94"/>
      <c r="FN325" s="94"/>
      <c r="FO325" s="94"/>
      <c r="FP325" s="94"/>
      <c r="FQ325" s="94"/>
      <c r="FR325" s="94"/>
      <c r="FS325" s="94"/>
      <c r="FT325" s="94"/>
      <c r="FU325" s="94"/>
      <c r="FV325" s="94"/>
      <c r="FW325" s="94"/>
      <c r="FX325" s="94"/>
      <c r="FY325" s="94"/>
      <c r="FZ325" s="94"/>
      <c r="GA325" s="94"/>
      <c r="GB325" s="94"/>
      <c r="GC325" s="94"/>
      <c r="GD325" s="94"/>
      <c r="GE325" s="94"/>
      <c r="GF325" s="94"/>
      <c r="GG325" s="94"/>
      <c r="GH325" s="94"/>
      <c r="GI325" s="94"/>
      <c r="GJ325" s="94"/>
      <c r="GK325" s="94"/>
      <c r="GL325" s="94"/>
      <c r="GM325" s="94"/>
      <c r="GN325" s="94"/>
      <c r="GO325" s="94"/>
      <c r="GP325" s="94"/>
      <c r="GQ325" s="94"/>
      <c r="GR325" s="94"/>
    </row>
    <row r="326" spans="2:200">
      <c r="B326" s="115"/>
      <c r="C326" s="94"/>
      <c r="D326" s="94"/>
      <c r="E326" s="94"/>
      <c r="F326" s="94"/>
      <c r="G326" s="94"/>
      <c r="H326" s="94"/>
      <c r="I326" s="84"/>
      <c r="J326" s="94"/>
      <c r="K326" s="94"/>
      <c r="L326" s="94"/>
      <c r="M326" s="94"/>
      <c r="N326" s="94"/>
      <c r="O326" s="94"/>
      <c r="P326" s="94"/>
      <c r="Q326" s="94"/>
      <c r="R326" s="94"/>
      <c r="S326" s="84"/>
      <c r="T326" s="84"/>
      <c r="U326" s="84"/>
      <c r="V326" s="94"/>
      <c r="W326" s="94"/>
      <c r="X326" s="94"/>
      <c r="Y326" s="94"/>
      <c r="Z326" s="94"/>
      <c r="AA326" s="94"/>
      <c r="AB326" s="94"/>
      <c r="AC326" s="84"/>
      <c r="AD326" s="94"/>
      <c r="AE326" s="94"/>
      <c r="AF326" s="94"/>
      <c r="AG326" s="94"/>
      <c r="AH326" s="94"/>
      <c r="AI326" s="94"/>
      <c r="AJ326" s="94"/>
      <c r="AK326" s="94"/>
      <c r="AL326" s="94"/>
      <c r="AM326" s="94"/>
      <c r="AN326" s="94"/>
      <c r="AO326" s="94"/>
      <c r="AP326" s="94"/>
      <c r="AQ326" s="94"/>
      <c r="AR326" s="94"/>
      <c r="AS326" s="94"/>
      <c r="AT326" s="94"/>
      <c r="AU326" s="94"/>
      <c r="AV326" s="94"/>
      <c r="AW326" s="94"/>
      <c r="AX326" s="94"/>
      <c r="AY326" s="94"/>
      <c r="AZ326" s="94"/>
      <c r="BA326" s="94"/>
      <c r="BB326" s="94"/>
      <c r="BC326" s="94"/>
      <c r="BD326" s="94"/>
      <c r="BE326" s="94"/>
      <c r="BF326" s="94"/>
      <c r="BG326" s="94"/>
      <c r="BH326" s="94"/>
      <c r="BI326" s="94"/>
      <c r="BJ326" s="94"/>
      <c r="BK326" s="94"/>
      <c r="BL326" s="94"/>
      <c r="BM326" s="94"/>
      <c r="BN326" s="94"/>
      <c r="BO326" s="94"/>
      <c r="BP326" s="94"/>
      <c r="BQ326" s="94"/>
      <c r="BR326" s="94"/>
      <c r="BS326" s="94"/>
      <c r="BT326" s="94"/>
      <c r="BU326" s="94"/>
      <c r="BV326" s="94"/>
      <c r="BW326" s="94"/>
      <c r="BX326" s="94"/>
      <c r="BY326" s="94"/>
      <c r="BZ326" s="94"/>
      <c r="CA326" s="94"/>
      <c r="CB326" s="94"/>
      <c r="CC326" s="94"/>
      <c r="CD326" s="94"/>
      <c r="CE326" s="94"/>
      <c r="CF326" s="94"/>
      <c r="CG326" s="94"/>
      <c r="CH326" s="94"/>
      <c r="CI326" s="94"/>
      <c r="CJ326" s="94"/>
      <c r="CK326" s="94"/>
      <c r="CL326" s="94"/>
      <c r="CM326" s="94"/>
      <c r="CN326" s="94"/>
      <c r="CO326" s="94"/>
      <c r="CP326" s="94"/>
      <c r="CQ326" s="94"/>
      <c r="CR326" s="94"/>
      <c r="CS326" s="94"/>
      <c r="CT326" s="94"/>
      <c r="CU326" s="94"/>
      <c r="CV326" s="94"/>
      <c r="CW326" s="94"/>
      <c r="CX326" s="94"/>
      <c r="CY326" s="94"/>
      <c r="CZ326" s="94"/>
      <c r="DA326" s="94"/>
      <c r="DB326" s="94"/>
      <c r="DC326" s="94"/>
      <c r="DD326" s="94"/>
      <c r="DE326" s="94"/>
      <c r="DF326" s="94"/>
      <c r="DG326" s="94"/>
      <c r="DH326" s="94"/>
      <c r="DI326" s="94"/>
      <c r="DJ326" s="94"/>
      <c r="DK326" s="94"/>
      <c r="DL326" s="94"/>
      <c r="DM326" s="94"/>
      <c r="DN326" s="94"/>
      <c r="DO326" s="94"/>
      <c r="DP326" s="94"/>
      <c r="DQ326" s="94"/>
      <c r="DR326" s="94"/>
      <c r="DS326" s="94"/>
      <c r="DT326" s="94"/>
      <c r="DU326" s="94"/>
      <c r="DV326" s="94"/>
      <c r="DW326" s="94"/>
      <c r="DX326" s="94"/>
      <c r="DY326" s="94"/>
      <c r="DZ326" s="94"/>
      <c r="EA326" s="94"/>
      <c r="EB326" s="94"/>
      <c r="EC326" s="94"/>
      <c r="ED326" s="94"/>
      <c r="EE326" s="94"/>
      <c r="EF326" s="94"/>
      <c r="EG326" s="94"/>
      <c r="EH326" s="94"/>
      <c r="EI326" s="94"/>
      <c r="EJ326" s="94"/>
      <c r="EK326" s="94"/>
      <c r="EL326" s="94"/>
      <c r="EM326" s="94"/>
      <c r="EN326" s="94"/>
      <c r="EO326" s="94"/>
      <c r="EP326" s="94"/>
      <c r="EQ326" s="94"/>
      <c r="ER326" s="94"/>
      <c r="ES326" s="94"/>
      <c r="ET326" s="94"/>
      <c r="EU326" s="94"/>
      <c r="EV326" s="94"/>
      <c r="EW326" s="94"/>
      <c r="EX326" s="94"/>
      <c r="EY326" s="94"/>
      <c r="EZ326" s="94"/>
      <c r="FA326" s="94"/>
      <c r="FB326" s="94"/>
      <c r="FC326" s="94"/>
      <c r="FD326" s="94"/>
      <c r="FE326" s="94"/>
      <c r="FF326" s="94"/>
      <c r="FG326" s="94"/>
      <c r="FH326" s="94"/>
      <c r="FI326" s="94"/>
      <c r="FJ326" s="94"/>
      <c r="FK326" s="94"/>
      <c r="FL326" s="94"/>
      <c r="FM326" s="94"/>
      <c r="FN326" s="94"/>
      <c r="FO326" s="94"/>
      <c r="FP326" s="94"/>
      <c r="FQ326" s="94"/>
      <c r="FR326" s="94"/>
      <c r="FS326" s="94"/>
      <c r="FT326" s="94"/>
      <c r="FU326" s="94"/>
      <c r="FV326" s="94"/>
      <c r="FW326" s="94"/>
      <c r="FX326" s="94"/>
      <c r="FY326" s="94"/>
      <c r="FZ326" s="94"/>
      <c r="GA326" s="94"/>
      <c r="GB326" s="94"/>
      <c r="GC326" s="94"/>
      <c r="GD326" s="94"/>
      <c r="GE326" s="94"/>
      <c r="GF326" s="94"/>
      <c r="GG326" s="94"/>
      <c r="GH326" s="94"/>
      <c r="GI326" s="94"/>
      <c r="GJ326" s="94"/>
      <c r="GK326" s="94"/>
      <c r="GL326" s="94"/>
      <c r="GM326" s="94"/>
      <c r="GN326" s="94"/>
      <c r="GO326" s="94"/>
      <c r="GP326" s="94"/>
      <c r="GQ326" s="94"/>
      <c r="GR326" s="94"/>
    </row>
    <row r="327" spans="2:200">
      <c r="B327" s="115"/>
      <c r="C327" s="94"/>
      <c r="D327" s="94"/>
      <c r="E327" s="94"/>
      <c r="F327" s="94"/>
      <c r="G327" s="94"/>
      <c r="H327" s="94"/>
      <c r="I327" s="84"/>
      <c r="J327" s="94"/>
      <c r="K327" s="94"/>
      <c r="L327" s="94"/>
      <c r="M327" s="94"/>
      <c r="N327" s="94"/>
      <c r="O327" s="94"/>
      <c r="P327" s="94"/>
      <c r="Q327" s="94"/>
      <c r="R327" s="94"/>
      <c r="S327" s="84"/>
      <c r="T327" s="84"/>
      <c r="U327" s="84"/>
      <c r="V327" s="94"/>
      <c r="W327" s="94"/>
      <c r="X327" s="94"/>
      <c r="Y327" s="94"/>
      <c r="Z327" s="94"/>
      <c r="AA327" s="94"/>
      <c r="AB327" s="94"/>
      <c r="AC327" s="8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c r="CA327" s="94"/>
      <c r="CB327" s="94"/>
      <c r="CC327" s="94"/>
      <c r="CD327" s="94"/>
      <c r="CE327" s="94"/>
      <c r="CF327" s="94"/>
      <c r="CG327" s="94"/>
      <c r="CH327" s="94"/>
      <c r="CI327" s="94"/>
      <c r="CJ327" s="94"/>
      <c r="CK327" s="94"/>
      <c r="CL327" s="94"/>
      <c r="CM327" s="94"/>
      <c r="CN327" s="94"/>
      <c r="CO327" s="94"/>
      <c r="CP327" s="94"/>
      <c r="CQ327" s="94"/>
      <c r="CR327" s="94"/>
      <c r="CS327" s="94"/>
      <c r="CT327" s="94"/>
      <c r="CU327" s="94"/>
      <c r="CV327" s="94"/>
      <c r="CW327" s="94"/>
      <c r="CX327" s="94"/>
      <c r="CY327" s="94"/>
      <c r="CZ327" s="94"/>
      <c r="DA327" s="94"/>
      <c r="DB327" s="94"/>
      <c r="DC327" s="94"/>
      <c r="DD327" s="94"/>
      <c r="DE327" s="94"/>
      <c r="DF327" s="94"/>
      <c r="DG327" s="94"/>
      <c r="DH327" s="94"/>
      <c r="DI327" s="94"/>
      <c r="DJ327" s="94"/>
      <c r="DK327" s="94"/>
      <c r="DL327" s="94"/>
      <c r="DM327" s="94"/>
      <c r="DN327" s="94"/>
      <c r="DO327" s="94"/>
      <c r="DP327" s="94"/>
      <c r="DQ327" s="94"/>
      <c r="DR327" s="94"/>
      <c r="DS327" s="94"/>
      <c r="DT327" s="94"/>
      <c r="DU327" s="94"/>
      <c r="DV327" s="94"/>
      <c r="DW327" s="94"/>
      <c r="DX327" s="94"/>
      <c r="DY327" s="94"/>
      <c r="DZ327" s="94"/>
      <c r="EA327" s="94"/>
      <c r="EB327" s="94"/>
      <c r="EC327" s="94"/>
      <c r="ED327" s="94"/>
      <c r="EE327" s="94"/>
      <c r="EF327" s="94"/>
      <c r="EG327" s="94"/>
      <c r="EH327" s="94"/>
      <c r="EI327" s="94"/>
      <c r="EJ327" s="94"/>
      <c r="EK327" s="94"/>
      <c r="EL327" s="94"/>
      <c r="EM327" s="94"/>
      <c r="EN327" s="94"/>
      <c r="EO327" s="94"/>
      <c r="EP327" s="94"/>
      <c r="EQ327" s="94"/>
      <c r="ER327" s="94"/>
      <c r="ES327" s="94"/>
      <c r="ET327" s="94"/>
      <c r="EU327" s="94"/>
      <c r="EV327" s="94"/>
      <c r="EW327" s="94"/>
      <c r="EX327" s="94"/>
      <c r="EY327" s="94"/>
      <c r="EZ327" s="94"/>
      <c r="FA327" s="94"/>
      <c r="FB327" s="94"/>
      <c r="FC327" s="94"/>
      <c r="FD327" s="94"/>
      <c r="FE327" s="94"/>
      <c r="FF327" s="94"/>
      <c r="FG327" s="94"/>
      <c r="FH327" s="94"/>
      <c r="FI327" s="94"/>
      <c r="FJ327" s="94"/>
      <c r="FK327" s="94"/>
      <c r="FL327" s="94"/>
      <c r="FM327" s="94"/>
      <c r="FN327" s="94"/>
      <c r="FO327" s="94"/>
      <c r="FP327" s="94"/>
      <c r="FQ327" s="94"/>
      <c r="FR327" s="94"/>
      <c r="FS327" s="94"/>
      <c r="FT327" s="94"/>
      <c r="FU327" s="94"/>
      <c r="FV327" s="94"/>
      <c r="FW327" s="94"/>
      <c r="FX327" s="94"/>
      <c r="FY327" s="94"/>
      <c r="FZ327" s="94"/>
      <c r="GA327" s="94"/>
      <c r="GB327" s="94"/>
      <c r="GC327" s="94"/>
      <c r="GD327" s="94"/>
      <c r="GE327" s="94"/>
      <c r="GF327" s="94"/>
      <c r="GG327" s="94"/>
      <c r="GH327" s="94"/>
      <c r="GI327" s="94"/>
      <c r="GJ327" s="94"/>
      <c r="GK327" s="94"/>
      <c r="GL327" s="94"/>
      <c r="GM327" s="94"/>
      <c r="GN327" s="94"/>
      <c r="GO327" s="94"/>
      <c r="GP327" s="94"/>
      <c r="GQ327" s="94"/>
      <c r="GR327" s="94"/>
    </row>
    <row r="328" spans="2:200">
      <c r="B328" s="115"/>
      <c r="C328" s="94"/>
      <c r="D328" s="94"/>
      <c r="E328" s="94"/>
      <c r="F328" s="94"/>
      <c r="G328" s="94"/>
      <c r="H328" s="94"/>
      <c r="I328" s="84"/>
      <c r="J328" s="94"/>
      <c r="K328" s="94"/>
      <c r="L328" s="94"/>
      <c r="M328" s="94"/>
      <c r="N328" s="94"/>
      <c r="O328" s="94"/>
      <c r="P328" s="94"/>
      <c r="Q328" s="94"/>
      <c r="R328" s="94"/>
      <c r="S328" s="84"/>
      <c r="T328" s="84"/>
      <c r="U328" s="84"/>
      <c r="V328" s="94"/>
      <c r="W328" s="94"/>
      <c r="X328" s="94"/>
      <c r="Y328" s="94"/>
      <c r="Z328" s="94"/>
      <c r="AA328" s="94"/>
      <c r="AB328" s="94"/>
      <c r="AC328" s="84"/>
      <c r="AD328" s="94"/>
      <c r="AE328" s="94"/>
      <c r="AF328" s="94"/>
      <c r="AG328" s="94"/>
      <c r="AH328" s="94"/>
      <c r="AI328" s="94"/>
      <c r="AJ328" s="94"/>
      <c r="AK328" s="94"/>
      <c r="AL328" s="94"/>
      <c r="AM328" s="94"/>
      <c r="AN328" s="94"/>
      <c r="AO328" s="94"/>
      <c r="AP328" s="94"/>
      <c r="AQ328" s="94"/>
      <c r="AR328" s="94"/>
      <c r="AS328" s="94"/>
      <c r="AT328" s="94"/>
      <c r="AU328" s="94"/>
      <c r="AV328" s="94"/>
      <c r="AW328" s="94"/>
      <c r="AX328" s="94"/>
      <c r="AY328" s="94"/>
      <c r="AZ328" s="94"/>
      <c r="BA328" s="94"/>
      <c r="BB328" s="94"/>
      <c r="BC328" s="94"/>
      <c r="BD328" s="94"/>
      <c r="BE328" s="94"/>
      <c r="BF328" s="94"/>
      <c r="BG328" s="94"/>
      <c r="BH328" s="94"/>
      <c r="BI328" s="94"/>
      <c r="BJ328" s="94"/>
      <c r="BK328" s="94"/>
      <c r="BL328" s="94"/>
      <c r="BM328" s="94"/>
      <c r="BN328" s="94"/>
      <c r="BO328" s="94"/>
      <c r="BP328" s="94"/>
      <c r="BQ328" s="94"/>
      <c r="BR328" s="94"/>
      <c r="BS328" s="94"/>
      <c r="BT328" s="94"/>
      <c r="BU328" s="94"/>
      <c r="BV328" s="94"/>
      <c r="BW328" s="94"/>
      <c r="BX328" s="94"/>
      <c r="BY328" s="94"/>
      <c r="BZ328" s="94"/>
      <c r="CA328" s="94"/>
      <c r="CB328" s="94"/>
      <c r="CC328" s="94"/>
      <c r="CD328" s="94"/>
      <c r="CE328" s="94"/>
      <c r="CF328" s="94"/>
      <c r="CG328" s="94"/>
      <c r="CH328" s="94"/>
      <c r="CI328" s="94"/>
      <c r="CJ328" s="94"/>
      <c r="CK328" s="94"/>
      <c r="CL328" s="94"/>
      <c r="CM328" s="94"/>
      <c r="CN328" s="94"/>
      <c r="CO328" s="94"/>
      <c r="CP328" s="94"/>
      <c r="CQ328" s="94"/>
      <c r="CR328" s="94"/>
      <c r="CS328" s="94"/>
      <c r="CT328" s="94"/>
      <c r="CU328" s="94"/>
      <c r="CV328" s="94"/>
      <c r="CW328" s="94"/>
      <c r="CX328" s="94"/>
      <c r="CY328" s="94"/>
      <c r="CZ328" s="94"/>
      <c r="DA328" s="94"/>
      <c r="DB328" s="94"/>
      <c r="DC328" s="94"/>
      <c r="DD328" s="94"/>
      <c r="DE328" s="94"/>
      <c r="DF328" s="94"/>
      <c r="DG328" s="94"/>
      <c r="DH328" s="94"/>
      <c r="DI328" s="94"/>
      <c r="DJ328" s="94"/>
      <c r="DK328" s="94"/>
      <c r="DL328" s="94"/>
      <c r="DM328" s="94"/>
      <c r="DN328" s="94"/>
      <c r="DO328" s="94"/>
      <c r="DP328" s="94"/>
      <c r="DQ328" s="94"/>
      <c r="DR328" s="94"/>
      <c r="DS328" s="94"/>
      <c r="DT328" s="94"/>
      <c r="DU328" s="94"/>
      <c r="DV328" s="94"/>
      <c r="DW328" s="94"/>
      <c r="DX328" s="94"/>
      <c r="DY328" s="94"/>
      <c r="DZ328" s="94"/>
      <c r="EA328" s="94"/>
      <c r="EB328" s="94"/>
      <c r="EC328" s="94"/>
      <c r="ED328" s="94"/>
      <c r="EE328" s="94"/>
      <c r="EF328" s="94"/>
      <c r="EG328" s="94"/>
      <c r="EH328" s="94"/>
      <c r="EI328" s="94"/>
      <c r="EJ328" s="94"/>
      <c r="EK328" s="94"/>
      <c r="EL328" s="94"/>
      <c r="EM328" s="94"/>
      <c r="EN328" s="94"/>
      <c r="EO328" s="94"/>
      <c r="EP328" s="94"/>
      <c r="EQ328" s="94"/>
      <c r="ER328" s="94"/>
      <c r="ES328" s="94"/>
      <c r="ET328" s="94"/>
      <c r="EU328" s="94"/>
      <c r="EV328" s="94"/>
      <c r="EW328" s="94"/>
      <c r="EX328" s="94"/>
      <c r="EY328" s="94"/>
      <c r="EZ328" s="94"/>
      <c r="FA328" s="94"/>
      <c r="FB328" s="94"/>
      <c r="FC328" s="94"/>
      <c r="FD328" s="94"/>
      <c r="FE328" s="94"/>
      <c r="FF328" s="94"/>
      <c r="FG328" s="94"/>
      <c r="FH328" s="94"/>
      <c r="FI328" s="94"/>
      <c r="FJ328" s="94"/>
      <c r="FK328" s="94"/>
      <c r="FL328" s="94"/>
      <c r="FM328" s="94"/>
      <c r="FN328" s="94"/>
      <c r="FO328" s="94"/>
      <c r="FP328" s="94"/>
      <c r="FQ328" s="94"/>
      <c r="FR328" s="94"/>
      <c r="FS328" s="94"/>
      <c r="FT328" s="94"/>
      <c r="FU328" s="94"/>
      <c r="FV328" s="94"/>
      <c r="FW328" s="94"/>
      <c r="FX328" s="94"/>
      <c r="FY328" s="94"/>
      <c r="FZ328" s="94"/>
      <c r="GA328" s="94"/>
      <c r="GB328" s="94"/>
      <c r="GC328" s="94"/>
      <c r="GD328" s="94"/>
      <c r="GE328" s="94"/>
      <c r="GF328" s="94"/>
      <c r="GG328" s="94"/>
      <c r="GH328" s="94"/>
      <c r="GI328" s="94"/>
      <c r="GJ328" s="94"/>
      <c r="GK328" s="94"/>
      <c r="GL328" s="94"/>
      <c r="GM328" s="94"/>
      <c r="GN328" s="94"/>
      <c r="GO328" s="94"/>
      <c r="GP328" s="94"/>
      <c r="GQ328" s="94"/>
      <c r="GR328" s="94"/>
    </row>
    <row r="329" spans="2:200">
      <c r="B329" s="115"/>
      <c r="C329" s="94"/>
      <c r="D329" s="94"/>
      <c r="E329" s="94"/>
      <c r="F329" s="94"/>
      <c r="G329" s="94"/>
      <c r="H329" s="94"/>
      <c r="I329" s="84"/>
      <c r="J329" s="94"/>
      <c r="K329" s="94"/>
      <c r="L329" s="94"/>
      <c r="M329" s="94"/>
      <c r="N329" s="94"/>
      <c r="O329" s="94"/>
      <c r="P329" s="94"/>
      <c r="Q329" s="94"/>
      <c r="R329" s="94"/>
      <c r="S329" s="84"/>
      <c r="T329" s="84"/>
      <c r="U329" s="84"/>
      <c r="V329" s="94"/>
      <c r="W329" s="94"/>
      <c r="X329" s="94"/>
      <c r="Y329" s="94"/>
      <c r="Z329" s="94"/>
      <c r="AA329" s="94"/>
      <c r="AB329" s="94"/>
      <c r="AC329" s="84"/>
      <c r="AD329" s="94"/>
      <c r="AE329" s="94"/>
      <c r="AF329" s="94"/>
      <c r="AG329" s="94"/>
      <c r="AH329" s="94"/>
      <c r="AI329" s="94"/>
      <c r="AJ329" s="94"/>
      <c r="AK329" s="94"/>
      <c r="AL329" s="94"/>
      <c r="AM329" s="94"/>
      <c r="AN329" s="94"/>
      <c r="AO329" s="94"/>
      <c r="AP329" s="94"/>
      <c r="AQ329" s="94"/>
      <c r="AR329" s="94"/>
      <c r="AS329" s="94"/>
      <c r="AT329" s="94"/>
      <c r="AU329" s="94"/>
      <c r="AV329" s="94"/>
      <c r="AW329" s="94"/>
      <c r="AX329" s="94"/>
      <c r="AY329" s="94"/>
      <c r="AZ329" s="94"/>
      <c r="BA329" s="94"/>
      <c r="BB329" s="94"/>
      <c r="BC329" s="94"/>
      <c r="BD329" s="94"/>
      <c r="BE329" s="94"/>
      <c r="BF329" s="94"/>
      <c r="BG329" s="94"/>
      <c r="BH329" s="94"/>
      <c r="BI329" s="94"/>
      <c r="BJ329" s="94"/>
      <c r="BK329" s="94"/>
      <c r="BL329" s="94"/>
      <c r="BM329" s="94"/>
      <c r="BN329" s="94"/>
      <c r="BO329" s="94"/>
      <c r="BP329" s="94"/>
      <c r="BQ329" s="94"/>
      <c r="BR329" s="94"/>
      <c r="BS329" s="94"/>
      <c r="BT329" s="94"/>
      <c r="BU329" s="94"/>
      <c r="BV329" s="94"/>
      <c r="BW329" s="94"/>
      <c r="BX329" s="94"/>
      <c r="BY329" s="94"/>
      <c r="BZ329" s="94"/>
      <c r="CA329" s="94"/>
      <c r="CB329" s="94"/>
      <c r="CC329" s="94"/>
      <c r="CD329" s="94"/>
      <c r="CE329" s="94"/>
      <c r="CF329" s="94"/>
      <c r="CG329" s="94"/>
      <c r="CH329" s="94"/>
      <c r="CI329" s="94"/>
      <c r="CJ329" s="94"/>
      <c r="CK329" s="94"/>
      <c r="CL329" s="94"/>
      <c r="CM329" s="94"/>
      <c r="CN329" s="94"/>
      <c r="CO329" s="94"/>
      <c r="CP329" s="94"/>
      <c r="CQ329" s="94"/>
      <c r="CR329" s="94"/>
      <c r="CS329" s="94"/>
      <c r="CT329" s="94"/>
      <c r="CU329" s="94"/>
      <c r="CV329" s="94"/>
      <c r="CW329" s="94"/>
      <c r="CX329" s="94"/>
      <c r="CY329" s="94"/>
      <c r="CZ329" s="94"/>
      <c r="DA329" s="94"/>
      <c r="DB329" s="94"/>
      <c r="DC329" s="94"/>
      <c r="DD329" s="94"/>
      <c r="DE329" s="94"/>
      <c r="DF329" s="94"/>
      <c r="DG329" s="94"/>
      <c r="DH329" s="94"/>
      <c r="DI329" s="94"/>
      <c r="DJ329" s="94"/>
      <c r="DK329" s="94"/>
      <c r="DL329" s="94"/>
      <c r="DM329" s="94"/>
      <c r="DN329" s="94"/>
      <c r="DO329" s="94"/>
      <c r="DP329" s="94"/>
      <c r="DQ329" s="94"/>
      <c r="DR329" s="94"/>
      <c r="DS329" s="94"/>
      <c r="DT329" s="94"/>
      <c r="DU329" s="94"/>
      <c r="DV329" s="94"/>
      <c r="DW329" s="94"/>
      <c r="DX329" s="94"/>
      <c r="DY329" s="94"/>
      <c r="DZ329" s="94"/>
      <c r="EA329" s="94"/>
      <c r="EB329" s="94"/>
      <c r="EC329" s="94"/>
      <c r="ED329" s="94"/>
      <c r="EE329" s="94"/>
      <c r="EF329" s="94"/>
      <c r="EG329" s="94"/>
      <c r="EH329" s="94"/>
      <c r="EI329" s="94"/>
      <c r="EJ329" s="94"/>
      <c r="EK329" s="94"/>
      <c r="EL329" s="94"/>
      <c r="EM329" s="94"/>
      <c r="EN329" s="94"/>
      <c r="EO329" s="94"/>
      <c r="EP329" s="94"/>
      <c r="EQ329" s="94"/>
      <c r="ER329" s="94"/>
      <c r="ES329" s="94"/>
      <c r="ET329" s="94"/>
      <c r="EU329" s="94"/>
      <c r="EV329" s="94"/>
      <c r="EW329" s="94"/>
      <c r="EX329" s="94"/>
      <c r="EY329" s="94"/>
      <c r="EZ329" s="94"/>
      <c r="FA329" s="94"/>
      <c r="FB329" s="94"/>
      <c r="FC329" s="94"/>
      <c r="FD329" s="94"/>
      <c r="FE329" s="94"/>
      <c r="FF329" s="94"/>
      <c r="FG329" s="94"/>
      <c r="FH329" s="94"/>
      <c r="FI329" s="94"/>
      <c r="FJ329" s="94"/>
      <c r="FK329" s="94"/>
      <c r="FL329" s="94"/>
      <c r="FM329" s="94"/>
      <c r="FN329" s="94"/>
      <c r="FO329" s="94"/>
      <c r="FP329" s="94"/>
      <c r="FQ329" s="94"/>
      <c r="FR329" s="94"/>
      <c r="FS329" s="94"/>
      <c r="FT329" s="94"/>
      <c r="FU329" s="94"/>
      <c r="FV329" s="94"/>
      <c r="FW329" s="94"/>
      <c r="FX329" s="94"/>
      <c r="FY329" s="94"/>
      <c r="FZ329" s="94"/>
      <c r="GA329" s="94"/>
      <c r="GB329" s="94"/>
      <c r="GC329" s="94"/>
      <c r="GD329" s="94"/>
      <c r="GE329" s="94"/>
      <c r="GF329" s="94"/>
      <c r="GG329" s="94"/>
      <c r="GH329" s="94"/>
      <c r="GI329" s="94"/>
      <c r="GJ329" s="94"/>
      <c r="GK329" s="94"/>
      <c r="GL329" s="94"/>
      <c r="GM329" s="94"/>
      <c r="GN329" s="94"/>
      <c r="GO329" s="94"/>
      <c r="GP329" s="94"/>
      <c r="GQ329" s="94"/>
      <c r="GR329" s="94"/>
    </row>
    <row r="330" spans="2:200">
      <c r="B330" s="115"/>
      <c r="C330" s="94"/>
      <c r="D330" s="94"/>
      <c r="E330" s="94"/>
      <c r="F330" s="94"/>
      <c r="G330" s="94"/>
      <c r="H330" s="94"/>
      <c r="I330" s="84"/>
      <c r="J330" s="94"/>
      <c r="K330" s="94"/>
      <c r="L330" s="94"/>
      <c r="M330" s="94"/>
      <c r="N330" s="94"/>
      <c r="O330" s="94"/>
      <c r="P330" s="94"/>
      <c r="Q330" s="94"/>
      <c r="R330" s="94"/>
      <c r="S330" s="84"/>
      <c r="T330" s="84"/>
      <c r="U330" s="84"/>
      <c r="V330" s="94"/>
      <c r="W330" s="94"/>
      <c r="X330" s="94"/>
      <c r="Y330" s="94"/>
      <c r="Z330" s="94"/>
      <c r="AA330" s="94"/>
      <c r="AB330" s="94"/>
      <c r="AC330" s="84"/>
      <c r="AD330" s="94"/>
      <c r="AE330" s="94"/>
      <c r="AF330" s="94"/>
      <c r="AG330" s="94"/>
      <c r="AH330" s="94"/>
      <c r="AI330" s="94"/>
      <c r="AJ330" s="94"/>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c r="BY330" s="115"/>
      <c r="BZ330" s="115"/>
      <c r="CA330" s="115"/>
      <c r="CB330" s="115"/>
      <c r="CC330" s="115"/>
      <c r="CD330" s="115"/>
      <c r="CE330" s="115"/>
      <c r="CF330" s="115"/>
      <c r="CG330" s="115"/>
      <c r="CH330" s="115"/>
      <c r="CI330" s="115"/>
      <c r="CJ330" s="115"/>
      <c r="CK330" s="115"/>
      <c r="CL330" s="115"/>
      <c r="CM330" s="115"/>
      <c r="CN330" s="115"/>
      <c r="CO330" s="115"/>
      <c r="CP330" s="115"/>
      <c r="CQ330" s="115"/>
      <c r="CR330" s="115"/>
      <c r="CS330" s="115"/>
      <c r="CT330" s="115"/>
      <c r="CU330" s="115"/>
      <c r="CV330" s="115"/>
      <c r="CW330" s="115"/>
      <c r="CX330" s="115"/>
      <c r="CY330" s="115"/>
      <c r="CZ330" s="115"/>
      <c r="DA330" s="115"/>
      <c r="DB330" s="115"/>
      <c r="DC330" s="115"/>
      <c r="DD330" s="115"/>
      <c r="DE330" s="115"/>
      <c r="DF330" s="115"/>
      <c r="DG330" s="115"/>
      <c r="DH330" s="115"/>
      <c r="DI330" s="115"/>
      <c r="DJ330" s="115"/>
      <c r="DK330" s="115"/>
      <c r="DL330" s="115"/>
      <c r="DM330" s="115"/>
      <c r="DN330" s="115"/>
      <c r="DO330" s="115"/>
      <c r="DP330" s="115"/>
      <c r="DQ330" s="115"/>
      <c r="DR330" s="115"/>
      <c r="DS330" s="115"/>
      <c r="DT330" s="115"/>
      <c r="DU330" s="115"/>
      <c r="DV330" s="115"/>
      <c r="DW330" s="115"/>
      <c r="DX330" s="115"/>
      <c r="DY330" s="115"/>
      <c r="DZ330" s="115"/>
      <c r="EA330" s="115"/>
      <c r="EB330" s="115"/>
      <c r="EC330" s="115"/>
      <c r="ED330" s="115"/>
      <c r="EE330" s="115"/>
      <c r="EF330" s="115"/>
      <c r="EG330" s="115"/>
      <c r="EH330" s="115"/>
      <c r="EI330" s="115"/>
      <c r="EJ330" s="115"/>
      <c r="EK330" s="115"/>
      <c r="EL330" s="115"/>
      <c r="EM330" s="115"/>
      <c r="EN330" s="115"/>
      <c r="EO330" s="115"/>
      <c r="EP330" s="115"/>
      <c r="EQ330" s="115"/>
      <c r="ER330" s="115"/>
      <c r="ES330" s="115"/>
      <c r="ET330" s="115"/>
      <c r="EU330" s="115"/>
      <c r="EV330" s="115"/>
      <c r="EW330" s="115"/>
      <c r="EX330" s="115"/>
      <c r="EY330" s="115"/>
      <c r="EZ330" s="115"/>
      <c r="FA330" s="115"/>
      <c r="FB330" s="115"/>
      <c r="FC330" s="115"/>
      <c r="FD330" s="115"/>
      <c r="FE330" s="115"/>
      <c r="FF330" s="115"/>
      <c r="FG330" s="115"/>
      <c r="FH330" s="115"/>
      <c r="FI330" s="115"/>
      <c r="FJ330" s="115"/>
      <c r="FK330" s="115"/>
      <c r="FL330" s="115"/>
      <c r="FM330" s="115"/>
      <c r="FN330" s="115"/>
      <c r="FO330" s="115"/>
      <c r="FP330" s="115"/>
      <c r="FQ330" s="115"/>
      <c r="FR330" s="115"/>
      <c r="FS330" s="115"/>
      <c r="FT330" s="115"/>
      <c r="FU330" s="115"/>
      <c r="FV330" s="115"/>
      <c r="FW330" s="115"/>
      <c r="FX330" s="115"/>
      <c r="FY330" s="115"/>
      <c r="FZ330" s="115"/>
      <c r="GA330" s="115"/>
      <c r="GB330" s="115"/>
      <c r="GC330" s="115"/>
      <c r="GD330" s="115"/>
      <c r="GE330" s="115"/>
      <c r="GF330" s="115"/>
      <c r="GG330" s="115"/>
      <c r="GH330" s="115"/>
      <c r="GI330" s="115"/>
      <c r="GJ330" s="115"/>
      <c r="GK330" s="115"/>
      <c r="GL330" s="115"/>
      <c r="GM330" s="115"/>
      <c r="GN330" s="115"/>
      <c r="GO330" s="115"/>
      <c r="GP330" s="115"/>
      <c r="GQ330" s="115"/>
      <c r="GR330" s="115"/>
    </row>
    <row r="331" spans="2:200">
      <c r="B331" s="115"/>
      <c r="C331" s="94"/>
      <c r="D331" s="94"/>
      <c r="E331" s="94"/>
      <c r="F331" s="94"/>
      <c r="G331" s="94"/>
      <c r="H331" s="94"/>
      <c r="I331" s="84"/>
      <c r="J331" s="94"/>
      <c r="K331" s="94"/>
      <c r="L331" s="94"/>
      <c r="M331" s="94"/>
      <c r="N331" s="94"/>
      <c r="O331" s="94"/>
      <c r="P331" s="94"/>
      <c r="Q331" s="94"/>
      <c r="R331" s="94"/>
      <c r="S331" s="84"/>
      <c r="T331" s="84"/>
      <c r="U331" s="84"/>
      <c r="V331" s="94"/>
      <c r="W331" s="94"/>
      <c r="X331" s="94"/>
      <c r="Y331" s="94"/>
      <c r="Z331" s="94"/>
      <c r="AA331" s="94"/>
      <c r="AB331" s="94"/>
      <c r="AC331" s="84"/>
      <c r="AD331" s="94"/>
      <c r="AE331" s="94"/>
      <c r="AF331" s="94"/>
      <c r="AG331" s="94"/>
      <c r="AH331" s="94"/>
      <c r="AI331" s="94"/>
      <c r="AJ331" s="94"/>
      <c r="AK331" s="94"/>
      <c r="AL331" s="94"/>
      <c r="AM331" s="94"/>
      <c r="AN331" s="94"/>
      <c r="AO331" s="94"/>
      <c r="AP331" s="94"/>
      <c r="AQ331" s="94"/>
      <c r="AR331" s="94"/>
      <c r="AS331" s="94"/>
      <c r="AT331" s="94"/>
      <c r="AU331" s="94"/>
      <c r="AV331" s="94"/>
      <c r="AW331" s="94"/>
      <c r="AX331" s="94"/>
      <c r="AY331" s="94"/>
      <c r="AZ331" s="94"/>
      <c r="BA331" s="94"/>
      <c r="BB331" s="94"/>
      <c r="BC331" s="94"/>
      <c r="BD331" s="94"/>
      <c r="BE331" s="94"/>
      <c r="BF331" s="94"/>
      <c r="BG331" s="94"/>
      <c r="BH331" s="94"/>
      <c r="BI331" s="94"/>
      <c r="BJ331" s="94"/>
      <c r="BK331" s="94"/>
      <c r="BL331" s="94"/>
      <c r="BM331" s="94"/>
      <c r="BN331" s="94"/>
      <c r="BO331" s="94"/>
      <c r="BP331" s="94"/>
      <c r="BQ331" s="94"/>
      <c r="BR331" s="94"/>
      <c r="BS331" s="94"/>
      <c r="BT331" s="94"/>
      <c r="BU331" s="94"/>
      <c r="BV331" s="94"/>
      <c r="BW331" s="94"/>
      <c r="BX331" s="94"/>
      <c r="BY331" s="94"/>
      <c r="BZ331" s="94"/>
      <c r="CA331" s="94"/>
      <c r="CB331" s="94"/>
      <c r="CC331" s="94"/>
      <c r="CD331" s="94"/>
      <c r="CE331" s="94"/>
      <c r="CF331" s="94"/>
      <c r="CG331" s="94"/>
      <c r="CH331" s="94"/>
      <c r="CI331" s="94"/>
      <c r="CJ331" s="94"/>
      <c r="CK331" s="94"/>
      <c r="CL331" s="94"/>
      <c r="CM331" s="94"/>
      <c r="CN331" s="94"/>
      <c r="CO331" s="94"/>
      <c r="CP331" s="94"/>
      <c r="CQ331" s="94"/>
      <c r="CR331" s="94"/>
      <c r="CS331" s="94"/>
      <c r="CT331" s="94"/>
      <c r="CU331" s="94"/>
      <c r="CV331" s="94"/>
      <c r="CW331" s="94"/>
      <c r="CX331" s="94"/>
      <c r="CY331" s="94"/>
      <c r="CZ331" s="94"/>
      <c r="DA331" s="94"/>
      <c r="DB331" s="94"/>
      <c r="DC331" s="94"/>
      <c r="DD331" s="94"/>
      <c r="DE331" s="94"/>
      <c r="DF331" s="94"/>
      <c r="DG331" s="94"/>
      <c r="DH331" s="94"/>
      <c r="DI331" s="94"/>
      <c r="DJ331" s="94"/>
      <c r="DK331" s="94"/>
      <c r="DL331" s="94"/>
      <c r="DM331" s="94"/>
      <c r="DN331" s="94"/>
      <c r="DO331" s="94"/>
      <c r="DP331" s="94"/>
      <c r="DQ331" s="94"/>
      <c r="DR331" s="94"/>
      <c r="DS331" s="94"/>
      <c r="DT331" s="94"/>
      <c r="DU331" s="94"/>
      <c r="DV331" s="94"/>
      <c r="DW331" s="94"/>
      <c r="DX331" s="94"/>
      <c r="DY331" s="94"/>
      <c r="DZ331" s="94"/>
      <c r="EA331" s="94"/>
      <c r="EB331" s="94"/>
      <c r="EC331" s="94"/>
      <c r="ED331" s="94"/>
      <c r="EE331" s="94"/>
      <c r="EF331" s="94"/>
      <c r="EG331" s="94"/>
      <c r="EH331" s="94"/>
      <c r="EI331" s="94"/>
      <c r="EJ331" s="94"/>
      <c r="EK331" s="94"/>
      <c r="EL331" s="94"/>
      <c r="EM331" s="94"/>
      <c r="EN331" s="94"/>
      <c r="EO331" s="94"/>
      <c r="EP331" s="94"/>
      <c r="EQ331" s="94"/>
      <c r="ER331" s="94"/>
      <c r="ES331" s="94"/>
      <c r="ET331" s="94"/>
      <c r="EU331" s="94"/>
      <c r="EV331" s="94"/>
      <c r="EW331" s="94"/>
      <c r="EX331" s="94"/>
      <c r="EY331" s="94"/>
      <c r="EZ331" s="94"/>
      <c r="FA331" s="94"/>
      <c r="FB331" s="94"/>
      <c r="FC331" s="94"/>
      <c r="FD331" s="94"/>
      <c r="FE331" s="94"/>
      <c r="FF331" s="94"/>
      <c r="FG331" s="94"/>
      <c r="FH331" s="94"/>
      <c r="FI331" s="94"/>
      <c r="FJ331" s="94"/>
      <c r="FK331" s="94"/>
      <c r="FL331" s="94"/>
      <c r="FM331" s="94"/>
      <c r="FN331" s="94"/>
      <c r="FO331" s="94"/>
      <c r="FP331" s="94"/>
      <c r="FQ331" s="94"/>
      <c r="FR331" s="94"/>
      <c r="FS331" s="94"/>
      <c r="FT331" s="94"/>
      <c r="FU331" s="94"/>
      <c r="FV331" s="94"/>
      <c r="FW331" s="94"/>
      <c r="FX331" s="94"/>
      <c r="FY331" s="94"/>
      <c r="FZ331" s="94"/>
      <c r="GA331" s="94"/>
      <c r="GB331" s="94"/>
      <c r="GC331" s="94"/>
      <c r="GD331" s="94"/>
      <c r="GE331" s="94"/>
      <c r="GF331" s="94"/>
      <c r="GG331" s="94"/>
      <c r="GH331" s="94"/>
      <c r="GI331" s="94"/>
      <c r="GJ331" s="94"/>
      <c r="GK331" s="94"/>
      <c r="GL331" s="94"/>
      <c r="GM331" s="94"/>
      <c r="GN331" s="94"/>
      <c r="GO331" s="94"/>
      <c r="GP331" s="94"/>
      <c r="GQ331" s="94"/>
      <c r="GR331" s="94"/>
    </row>
    <row r="332" spans="2:200">
      <c r="B332" s="115"/>
      <c r="C332" s="94"/>
      <c r="D332" s="94"/>
      <c r="E332" s="94"/>
      <c r="F332" s="94"/>
      <c r="G332" s="94"/>
      <c r="H332" s="94"/>
      <c r="I332" s="84"/>
      <c r="J332" s="94"/>
      <c r="K332" s="94"/>
      <c r="L332" s="94"/>
      <c r="M332" s="94"/>
      <c r="N332" s="94"/>
      <c r="O332" s="94"/>
      <c r="P332" s="94"/>
      <c r="Q332" s="94"/>
      <c r="R332" s="94"/>
      <c r="S332" s="84"/>
      <c r="T332" s="84"/>
      <c r="U332" s="84"/>
      <c r="V332" s="94"/>
      <c r="W332" s="94"/>
      <c r="X332" s="94"/>
      <c r="Y332" s="94"/>
      <c r="Z332" s="94"/>
      <c r="AA332" s="94"/>
      <c r="AB332" s="94"/>
      <c r="AC332" s="8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A332" s="94"/>
      <c r="CB332" s="94"/>
      <c r="CC332" s="94"/>
      <c r="CD332" s="94"/>
      <c r="CE332" s="94"/>
      <c r="CF332" s="94"/>
      <c r="CG332" s="94"/>
      <c r="CH332" s="94"/>
      <c r="CI332" s="94"/>
      <c r="CJ332" s="94"/>
      <c r="CK332" s="94"/>
      <c r="CL332" s="94"/>
      <c r="CM332" s="94"/>
      <c r="CN332" s="94"/>
      <c r="CO332" s="94"/>
      <c r="CP332" s="94"/>
      <c r="CQ332" s="94"/>
      <c r="CR332" s="94"/>
      <c r="CS332" s="94"/>
      <c r="CT332" s="94"/>
      <c r="CU332" s="94"/>
      <c r="CV332" s="94"/>
      <c r="CW332" s="94"/>
      <c r="CX332" s="94"/>
      <c r="CY332" s="94"/>
      <c r="CZ332" s="94"/>
      <c r="DA332" s="94"/>
      <c r="DB332" s="94"/>
      <c r="DC332" s="94"/>
      <c r="DD332" s="94"/>
      <c r="DE332" s="94"/>
      <c r="DF332" s="94"/>
      <c r="DG332" s="94"/>
      <c r="DH332" s="94"/>
      <c r="DI332" s="94"/>
      <c r="DJ332" s="94"/>
      <c r="DK332" s="94"/>
      <c r="DL332" s="94"/>
      <c r="DM332" s="94"/>
      <c r="DN332" s="94"/>
      <c r="DO332" s="94"/>
      <c r="DP332" s="94"/>
      <c r="DQ332" s="94"/>
      <c r="DR332" s="94"/>
      <c r="DS332" s="94"/>
      <c r="DT332" s="94"/>
      <c r="DU332" s="94"/>
      <c r="DV332" s="94"/>
      <c r="DW332" s="94"/>
      <c r="DX332" s="94"/>
      <c r="DY332" s="94"/>
      <c r="DZ332" s="94"/>
      <c r="EA332" s="94"/>
      <c r="EB332" s="94"/>
      <c r="EC332" s="94"/>
      <c r="ED332" s="94"/>
      <c r="EE332" s="94"/>
      <c r="EF332" s="94"/>
      <c r="EG332" s="94"/>
      <c r="EH332" s="94"/>
      <c r="EI332" s="94"/>
      <c r="EJ332" s="94"/>
      <c r="EK332" s="94"/>
      <c r="EL332" s="94"/>
      <c r="EM332" s="94"/>
      <c r="EN332" s="94"/>
      <c r="EO332" s="94"/>
      <c r="EP332" s="94"/>
      <c r="EQ332" s="94"/>
      <c r="ER332" s="94"/>
      <c r="ES332" s="94"/>
      <c r="ET332" s="94"/>
      <c r="EU332" s="94"/>
      <c r="EV332" s="94"/>
      <c r="EW332" s="94"/>
      <c r="EX332" s="94"/>
      <c r="EY332" s="94"/>
      <c r="EZ332" s="94"/>
      <c r="FA332" s="94"/>
      <c r="FB332" s="94"/>
      <c r="FC332" s="94"/>
      <c r="FD332" s="94"/>
      <c r="FE332" s="94"/>
      <c r="FF332" s="94"/>
      <c r="FG332" s="94"/>
      <c r="FH332" s="94"/>
      <c r="FI332" s="94"/>
      <c r="FJ332" s="94"/>
      <c r="FK332" s="94"/>
      <c r="FL332" s="94"/>
      <c r="FM332" s="94"/>
      <c r="FN332" s="94"/>
      <c r="FO332" s="94"/>
      <c r="FP332" s="94"/>
      <c r="FQ332" s="94"/>
      <c r="FR332" s="94"/>
      <c r="FS332" s="94"/>
      <c r="FT332" s="94"/>
      <c r="FU332" s="94"/>
      <c r="FV332" s="94"/>
      <c r="FW332" s="94"/>
      <c r="FX332" s="94"/>
      <c r="FY332" s="94"/>
      <c r="FZ332" s="94"/>
      <c r="GA332" s="94"/>
      <c r="GB332" s="94"/>
      <c r="GC332" s="94"/>
      <c r="GD332" s="94"/>
      <c r="GE332" s="94"/>
      <c r="GF332" s="94"/>
      <c r="GG332" s="94"/>
      <c r="GH332" s="94"/>
      <c r="GI332" s="94"/>
      <c r="GJ332" s="94"/>
      <c r="GK332" s="94"/>
      <c r="GL332" s="94"/>
      <c r="GM332" s="94"/>
      <c r="GN332" s="94"/>
      <c r="GO332" s="94"/>
      <c r="GP332" s="94"/>
      <c r="GQ332" s="94"/>
      <c r="GR332" s="94"/>
    </row>
    <row r="333" spans="2:200">
      <c r="B333" s="115"/>
      <c r="C333" s="94"/>
      <c r="D333" s="94"/>
      <c r="E333" s="94"/>
      <c r="F333" s="94"/>
      <c r="G333" s="94"/>
      <c r="H333" s="94"/>
      <c r="I333" s="84"/>
      <c r="J333" s="94"/>
      <c r="K333" s="94"/>
      <c r="L333" s="94"/>
      <c r="M333" s="94"/>
      <c r="N333" s="94"/>
      <c r="O333" s="94"/>
      <c r="P333" s="94"/>
      <c r="Q333" s="94"/>
      <c r="R333" s="94"/>
      <c r="S333" s="84"/>
      <c r="T333" s="84"/>
      <c r="U333" s="84"/>
      <c r="V333" s="94"/>
      <c r="W333" s="94"/>
      <c r="X333" s="94"/>
      <c r="Y333" s="94"/>
      <c r="Z333" s="94"/>
      <c r="AA333" s="94"/>
      <c r="AB333" s="94"/>
      <c r="AC333" s="84"/>
      <c r="AD333" s="94"/>
      <c r="AE333" s="94"/>
      <c r="AF333" s="94"/>
      <c r="AG333" s="94"/>
      <c r="AH333" s="94"/>
      <c r="AI333" s="94"/>
      <c r="AJ333" s="94"/>
      <c r="AK333" s="94"/>
      <c r="AL333" s="94"/>
      <c r="AM333" s="94"/>
      <c r="AN333" s="94"/>
      <c r="AO333" s="94"/>
      <c r="AP333" s="94"/>
      <c r="AQ333" s="94"/>
      <c r="AR333" s="94"/>
      <c r="AS333" s="94"/>
      <c r="AT333" s="94"/>
      <c r="AU333" s="94"/>
      <c r="AV333" s="94"/>
      <c r="AW333" s="94"/>
      <c r="AX333" s="94"/>
      <c r="AY333" s="94"/>
      <c r="AZ333" s="94"/>
      <c r="BA333" s="94"/>
      <c r="BB333" s="94"/>
      <c r="BC333" s="94"/>
      <c r="BD333" s="94"/>
      <c r="BE333" s="94"/>
      <c r="BF333" s="94"/>
      <c r="BG333" s="94"/>
      <c r="BH333" s="94"/>
      <c r="BI333" s="94"/>
      <c r="BJ333" s="94"/>
      <c r="BK333" s="94"/>
      <c r="BL333" s="94"/>
      <c r="BM333" s="94"/>
      <c r="BN333" s="94"/>
      <c r="BO333" s="94"/>
      <c r="BP333" s="94"/>
      <c r="BQ333" s="94"/>
      <c r="BR333" s="94"/>
      <c r="BS333" s="94"/>
      <c r="BT333" s="94"/>
      <c r="BU333" s="94"/>
      <c r="BV333" s="94"/>
      <c r="BW333" s="94"/>
      <c r="BX333" s="94"/>
      <c r="BY333" s="94"/>
      <c r="BZ333" s="94"/>
      <c r="CA333" s="94"/>
      <c r="CB333" s="94"/>
      <c r="CC333" s="94"/>
      <c r="CD333" s="94"/>
      <c r="CE333" s="94"/>
      <c r="CF333" s="94"/>
      <c r="CG333" s="94"/>
      <c r="CH333" s="94"/>
      <c r="CI333" s="94"/>
      <c r="CJ333" s="94"/>
      <c r="CK333" s="94"/>
      <c r="CL333" s="94"/>
      <c r="CM333" s="94"/>
      <c r="CN333" s="94"/>
      <c r="CO333" s="94"/>
      <c r="CP333" s="94"/>
      <c r="CQ333" s="94"/>
      <c r="CR333" s="94"/>
      <c r="CS333" s="94"/>
      <c r="CT333" s="94"/>
      <c r="CU333" s="94"/>
      <c r="CV333" s="94"/>
      <c r="CW333" s="94"/>
      <c r="CX333" s="94"/>
      <c r="CY333" s="94"/>
      <c r="CZ333" s="94"/>
      <c r="DA333" s="94"/>
      <c r="DB333" s="94"/>
      <c r="DC333" s="94"/>
      <c r="DD333" s="94"/>
      <c r="DE333" s="94"/>
      <c r="DF333" s="94"/>
      <c r="DG333" s="94"/>
      <c r="DH333" s="94"/>
      <c r="DI333" s="94"/>
      <c r="DJ333" s="94"/>
      <c r="DK333" s="94"/>
      <c r="DL333" s="94"/>
      <c r="DM333" s="94"/>
      <c r="DN333" s="94"/>
      <c r="DO333" s="94"/>
      <c r="DP333" s="94"/>
      <c r="DQ333" s="94"/>
      <c r="DR333" s="94"/>
      <c r="DS333" s="94"/>
      <c r="DT333" s="94"/>
      <c r="DU333" s="94"/>
      <c r="DV333" s="94"/>
      <c r="DW333" s="94"/>
      <c r="DX333" s="94"/>
      <c r="DY333" s="94"/>
      <c r="DZ333" s="94"/>
      <c r="EA333" s="94"/>
      <c r="EB333" s="94"/>
      <c r="EC333" s="94"/>
      <c r="ED333" s="94"/>
      <c r="EE333" s="94"/>
      <c r="EF333" s="94"/>
      <c r="EG333" s="94"/>
      <c r="EH333" s="94"/>
      <c r="EI333" s="94"/>
      <c r="EJ333" s="94"/>
      <c r="EK333" s="94"/>
      <c r="EL333" s="94"/>
      <c r="EM333" s="94"/>
      <c r="EN333" s="94"/>
      <c r="EO333" s="94"/>
      <c r="EP333" s="94"/>
      <c r="EQ333" s="94"/>
      <c r="ER333" s="94"/>
      <c r="ES333" s="94"/>
      <c r="ET333" s="94"/>
      <c r="EU333" s="94"/>
      <c r="EV333" s="94"/>
      <c r="EW333" s="94"/>
      <c r="EX333" s="94"/>
      <c r="EY333" s="94"/>
      <c r="EZ333" s="94"/>
      <c r="FA333" s="94"/>
      <c r="FB333" s="94"/>
      <c r="FC333" s="94"/>
      <c r="FD333" s="94"/>
      <c r="FE333" s="94"/>
      <c r="FF333" s="94"/>
      <c r="FG333" s="94"/>
      <c r="FH333" s="94"/>
      <c r="FI333" s="94"/>
      <c r="FJ333" s="94"/>
      <c r="FK333" s="94"/>
      <c r="FL333" s="94"/>
      <c r="FM333" s="94"/>
      <c r="FN333" s="94"/>
      <c r="FO333" s="94"/>
      <c r="FP333" s="94"/>
      <c r="FQ333" s="94"/>
      <c r="FR333" s="94"/>
      <c r="FS333" s="94"/>
      <c r="FT333" s="94"/>
      <c r="FU333" s="94"/>
      <c r="FV333" s="94"/>
      <c r="FW333" s="94"/>
      <c r="FX333" s="94"/>
      <c r="FY333" s="94"/>
      <c r="FZ333" s="94"/>
      <c r="GA333" s="94"/>
      <c r="GB333" s="94"/>
      <c r="GC333" s="94"/>
      <c r="GD333" s="94"/>
      <c r="GE333" s="94"/>
      <c r="GF333" s="94"/>
      <c r="GG333" s="94"/>
      <c r="GH333" s="94"/>
      <c r="GI333" s="94"/>
      <c r="GJ333" s="94"/>
      <c r="GK333" s="94"/>
      <c r="GL333" s="94"/>
      <c r="GM333" s="94"/>
      <c r="GN333" s="94"/>
      <c r="GO333" s="94"/>
      <c r="GP333" s="94"/>
      <c r="GQ333" s="94"/>
      <c r="GR333" s="94"/>
    </row>
    <row r="334" spans="2:200">
      <c r="B334" s="115"/>
      <c r="C334" s="94"/>
      <c r="D334" s="94"/>
      <c r="E334" s="94"/>
      <c r="F334" s="94"/>
      <c r="G334" s="94"/>
      <c r="H334" s="94"/>
      <c r="I334" s="84"/>
      <c r="J334" s="94"/>
      <c r="K334" s="94"/>
      <c r="L334" s="94"/>
      <c r="M334" s="94"/>
      <c r="N334" s="94"/>
      <c r="O334" s="94"/>
      <c r="P334" s="94"/>
      <c r="Q334" s="94"/>
      <c r="R334" s="94"/>
      <c r="S334" s="84"/>
      <c r="T334" s="84"/>
      <c r="U334" s="84"/>
      <c r="V334" s="94"/>
      <c r="W334" s="94"/>
      <c r="X334" s="94"/>
      <c r="Y334" s="94"/>
      <c r="Z334" s="94"/>
      <c r="AA334" s="94"/>
      <c r="AB334" s="94"/>
      <c r="AC334" s="84"/>
      <c r="AD334" s="94"/>
      <c r="AE334" s="94"/>
      <c r="AF334" s="94"/>
      <c r="AG334" s="94"/>
      <c r="AH334" s="94"/>
      <c r="AI334" s="94"/>
      <c r="AJ334" s="94"/>
      <c r="AK334" s="94"/>
      <c r="AL334" s="94"/>
      <c r="AM334" s="94"/>
      <c r="AN334" s="94"/>
      <c r="AO334" s="94"/>
      <c r="AP334" s="94"/>
      <c r="AQ334" s="94"/>
      <c r="AR334" s="94"/>
      <c r="AS334" s="94"/>
      <c r="AT334" s="94"/>
      <c r="AU334" s="94"/>
      <c r="AV334" s="94"/>
      <c r="AW334" s="94"/>
      <c r="AX334" s="94"/>
      <c r="AY334" s="94"/>
      <c r="AZ334" s="94"/>
      <c r="BA334" s="94"/>
      <c r="BB334" s="94"/>
      <c r="BC334" s="94"/>
      <c r="BD334" s="94"/>
      <c r="BE334" s="94"/>
      <c r="BF334" s="94"/>
      <c r="BG334" s="94"/>
      <c r="BH334" s="94"/>
      <c r="BI334" s="94"/>
      <c r="BJ334" s="94"/>
      <c r="BK334" s="94"/>
      <c r="BL334" s="94"/>
      <c r="BM334" s="94"/>
      <c r="BN334" s="94"/>
      <c r="BO334" s="94"/>
      <c r="BP334" s="94"/>
      <c r="BQ334" s="94"/>
      <c r="BR334" s="94"/>
      <c r="BS334" s="94"/>
      <c r="BT334" s="94"/>
      <c r="BU334" s="94"/>
      <c r="BV334" s="94"/>
      <c r="BW334" s="94"/>
      <c r="BX334" s="94"/>
      <c r="BY334" s="94"/>
      <c r="BZ334" s="94"/>
      <c r="CA334" s="94"/>
      <c r="CB334" s="94"/>
      <c r="CC334" s="94"/>
      <c r="CD334" s="94"/>
      <c r="CE334" s="94"/>
      <c r="CF334" s="94"/>
      <c r="CG334" s="94"/>
      <c r="CH334" s="94"/>
      <c r="CI334" s="94"/>
      <c r="CJ334" s="94"/>
      <c r="CK334" s="94"/>
      <c r="CL334" s="94"/>
      <c r="CM334" s="94"/>
      <c r="CN334" s="94"/>
      <c r="CO334" s="94"/>
      <c r="CP334" s="94"/>
      <c r="CQ334" s="94"/>
      <c r="CR334" s="94"/>
      <c r="CS334" s="94"/>
      <c r="CT334" s="94"/>
      <c r="CU334" s="94"/>
      <c r="CV334" s="94"/>
      <c r="CW334" s="94"/>
      <c r="CX334" s="94"/>
      <c r="CY334" s="94"/>
      <c r="CZ334" s="94"/>
      <c r="DA334" s="94"/>
      <c r="DB334" s="94"/>
      <c r="DC334" s="94"/>
      <c r="DD334" s="94"/>
      <c r="DE334" s="94"/>
      <c r="DF334" s="94"/>
      <c r="DG334" s="94"/>
      <c r="DH334" s="94"/>
      <c r="DI334" s="94"/>
      <c r="DJ334" s="94"/>
      <c r="DK334" s="94"/>
      <c r="DL334" s="94"/>
      <c r="DM334" s="94"/>
      <c r="DN334" s="94"/>
      <c r="DO334" s="94"/>
      <c r="DP334" s="94"/>
      <c r="DQ334" s="94"/>
      <c r="DR334" s="94"/>
      <c r="DS334" s="94"/>
      <c r="DT334" s="94"/>
      <c r="DU334" s="94"/>
      <c r="DV334" s="94"/>
      <c r="DW334" s="94"/>
      <c r="DX334" s="94"/>
      <c r="DY334" s="94"/>
      <c r="DZ334" s="94"/>
      <c r="EA334" s="94"/>
      <c r="EB334" s="94"/>
      <c r="EC334" s="94"/>
      <c r="ED334" s="94"/>
      <c r="EE334" s="94"/>
      <c r="EF334" s="94"/>
      <c r="EG334" s="94"/>
      <c r="EH334" s="94"/>
      <c r="EI334" s="94"/>
      <c r="EJ334" s="94"/>
      <c r="EK334" s="94"/>
      <c r="EL334" s="94"/>
      <c r="EM334" s="94"/>
      <c r="EN334" s="94"/>
      <c r="EO334" s="94"/>
      <c r="EP334" s="94"/>
      <c r="EQ334" s="94"/>
      <c r="ER334" s="94"/>
      <c r="ES334" s="94"/>
      <c r="ET334" s="94"/>
      <c r="EU334" s="94"/>
      <c r="EV334" s="94"/>
      <c r="EW334" s="94"/>
      <c r="EX334" s="94"/>
      <c r="EY334" s="94"/>
      <c r="EZ334" s="94"/>
      <c r="FA334" s="94"/>
      <c r="FB334" s="94"/>
      <c r="FC334" s="94"/>
      <c r="FD334" s="94"/>
      <c r="FE334" s="94"/>
      <c r="FF334" s="94"/>
      <c r="FG334" s="94"/>
      <c r="FH334" s="94"/>
      <c r="FI334" s="94"/>
      <c r="FJ334" s="94"/>
      <c r="FK334" s="94"/>
      <c r="FL334" s="94"/>
      <c r="FM334" s="94"/>
      <c r="FN334" s="94"/>
      <c r="FO334" s="94"/>
      <c r="FP334" s="94"/>
      <c r="FQ334" s="94"/>
      <c r="FR334" s="94"/>
      <c r="FS334" s="94"/>
      <c r="FT334" s="94"/>
      <c r="FU334" s="94"/>
      <c r="FV334" s="94"/>
      <c r="FW334" s="94"/>
      <c r="FX334" s="94"/>
      <c r="FY334" s="94"/>
      <c r="FZ334" s="94"/>
      <c r="GA334" s="94"/>
      <c r="GB334" s="94"/>
      <c r="GC334" s="94"/>
      <c r="GD334" s="94"/>
      <c r="GE334" s="94"/>
      <c r="GF334" s="94"/>
      <c r="GG334" s="94"/>
      <c r="GH334" s="94"/>
      <c r="GI334" s="94"/>
      <c r="GJ334" s="94"/>
      <c r="GK334" s="94"/>
      <c r="GL334" s="94"/>
      <c r="GM334" s="94"/>
      <c r="GN334" s="94"/>
      <c r="GO334" s="94"/>
      <c r="GP334" s="94"/>
      <c r="GQ334" s="94"/>
      <c r="GR334" s="94"/>
    </row>
    <row r="335" spans="2:200">
      <c r="B335" s="115"/>
      <c r="C335" s="94"/>
      <c r="D335" s="94"/>
      <c r="E335" s="94"/>
      <c r="F335" s="94"/>
      <c r="G335" s="94"/>
      <c r="H335" s="94"/>
      <c r="I335" s="84"/>
      <c r="J335" s="94"/>
      <c r="K335" s="94"/>
      <c r="L335" s="94"/>
      <c r="M335" s="94"/>
      <c r="N335" s="94"/>
      <c r="O335" s="94"/>
      <c r="P335" s="94"/>
      <c r="Q335" s="94"/>
      <c r="R335" s="94"/>
      <c r="S335" s="84"/>
      <c r="T335" s="84"/>
      <c r="U335" s="84"/>
      <c r="V335" s="94"/>
      <c r="W335" s="94"/>
      <c r="X335" s="94"/>
      <c r="Y335" s="94"/>
      <c r="Z335" s="94"/>
      <c r="AA335" s="94"/>
      <c r="AB335" s="94"/>
      <c r="AC335" s="8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A335" s="94"/>
      <c r="CB335" s="94"/>
      <c r="CC335" s="94"/>
      <c r="CD335" s="94"/>
      <c r="CE335" s="94"/>
      <c r="CF335" s="94"/>
      <c r="CG335" s="94"/>
      <c r="CH335" s="94"/>
      <c r="CI335" s="94"/>
      <c r="CJ335" s="94"/>
      <c r="CK335" s="94"/>
      <c r="CL335" s="94"/>
      <c r="CM335" s="94"/>
      <c r="CN335" s="94"/>
      <c r="CO335" s="94"/>
      <c r="CP335" s="94"/>
      <c r="CQ335" s="94"/>
      <c r="CR335" s="94"/>
      <c r="CS335" s="94"/>
      <c r="CT335" s="94"/>
      <c r="CU335" s="94"/>
      <c r="CV335" s="94"/>
      <c r="CW335" s="94"/>
      <c r="CX335" s="94"/>
      <c r="CY335" s="94"/>
      <c r="CZ335" s="94"/>
      <c r="DA335" s="94"/>
      <c r="DB335" s="94"/>
      <c r="DC335" s="94"/>
      <c r="DD335" s="94"/>
      <c r="DE335" s="94"/>
      <c r="DF335" s="94"/>
      <c r="DG335" s="94"/>
      <c r="DH335" s="94"/>
      <c r="DI335" s="94"/>
      <c r="DJ335" s="94"/>
      <c r="DK335" s="94"/>
      <c r="DL335" s="94"/>
      <c r="DM335" s="94"/>
      <c r="DN335" s="94"/>
      <c r="DO335" s="94"/>
      <c r="DP335" s="94"/>
      <c r="DQ335" s="94"/>
      <c r="DR335" s="94"/>
      <c r="DS335" s="94"/>
      <c r="DT335" s="94"/>
      <c r="DU335" s="94"/>
      <c r="DV335" s="94"/>
      <c r="DW335" s="94"/>
      <c r="DX335" s="94"/>
      <c r="DY335" s="94"/>
      <c r="DZ335" s="94"/>
      <c r="EA335" s="94"/>
      <c r="EB335" s="94"/>
      <c r="EC335" s="94"/>
      <c r="ED335" s="94"/>
      <c r="EE335" s="94"/>
      <c r="EF335" s="94"/>
      <c r="EG335" s="94"/>
      <c r="EH335" s="94"/>
      <c r="EI335" s="94"/>
      <c r="EJ335" s="94"/>
      <c r="EK335" s="94"/>
      <c r="EL335" s="94"/>
      <c r="EM335" s="94"/>
      <c r="EN335" s="94"/>
      <c r="EO335" s="94"/>
      <c r="EP335" s="94"/>
      <c r="EQ335" s="94"/>
      <c r="ER335" s="94"/>
      <c r="ES335" s="94"/>
      <c r="ET335" s="94"/>
      <c r="EU335" s="94"/>
      <c r="EV335" s="94"/>
      <c r="EW335" s="94"/>
      <c r="EX335" s="94"/>
      <c r="EY335" s="94"/>
      <c r="EZ335" s="94"/>
      <c r="FA335" s="94"/>
      <c r="FB335" s="94"/>
      <c r="FC335" s="94"/>
      <c r="FD335" s="94"/>
      <c r="FE335" s="94"/>
      <c r="FF335" s="94"/>
      <c r="FG335" s="94"/>
      <c r="FH335" s="94"/>
      <c r="FI335" s="94"/>
      <c r="FJ335" s="94"/>
      <c r="FK335" s="94"/>
      <c r="FL335" s="94"/>
      <c r="FM335" s="94"/>
      <c r="FN335" s="94"/>
      <c r="FO335" s="94"/>
      <c r="FP335" s="94"/>
      <c r="FQ335" s="94"/>
      <c r="FR335" s="94"/>
      <c r="FS335" s="94"/>
      <c r="FT335" s="94"/>
      <c r="FU335" s="94"/>
      <c r="FV335" s="94"/>
      <c r="FW335" s="94"/>
      <c r="FX335" s="94"/>
      <c r="FY335" s="94"/>
      <c r="FZ335" s="94"/>
      <c r="GA335" s="94"/>
      <c r="GB335" s="94"/>
      <c r="GC335" s="94"/>
      <c r="GD335" s="94"/>
      <c r="GE335" s="94"/>
      <c r="GF335" s="94"/>
      <c r="GG335" s="94"/>
      <c r="GH335" s="94"/>
      <c r="GI335" s="94"/>
      <c r="GJ335" s="94"/>
      <c r="GK335" s="94"/>
      <c r="GL335" s="94"/>
      <c r="GM335" s="94"/>
      <c r="GN335" s="94"/>
      <c r="GO335" s="94"/>
      <c r="GP335" s="94"/>
      <c r="GQ335" s="94"/>
      <c r="GR335" s="94"/>
    </row>
    <row r="336" spans="2:200">
      <c r="B336" s="115"/>
      <c r="C336" s="94"/>
      <c r="D336" s="94"/>
      <c r="E336" s="94"/>
      <c r="F336" s="94"/>
      <c r="G336" s="94"/>
      <c r="H336" s="94"/>
      <c r="I336" s="84"/>
      <c r="J336" s="94"/>
      <c r="K336" s="94"/>
      <c r="L336" s="94"/>
      <c r="M336" s="94"/>
      <c r="N336" s="94"/>
      <c r="O336" s="94"/>
      <c r="P336" s="94"/>
      <c r="Q336" s="94"/>
      <c r="R336" s="94"/>
      <c r="S336" s="84"/>
      <c r="T336" s="84"/>
      <c r="U336" s="84"/>
      <c r="V336" s="94"/>
      <c r="W336" s="94"/>
      <c r="X336" s="94"/>
      <c r="Y336" s="94"/>
      <c r="Z336" s="94"/>
      <c r="AA336" s="94"/>
      <c r="AB336" s="94"/>
      <c r="AC336" s="8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94"/>
      <c r="BI336" s="94"/>
      <c r="BJ336" s="94"/>
      <c r="BK336" s="94"/>
      <c r="BL336" s="94"/>
      <c r="BM336" s="94"/>
      <c r="BN336" s="94"/>
      <c r="BO336" s="94"/>
      <c r="BP336" s="94"/>
      <c r="BQ336" s="94"/>
      <c r="BR336" s="94"/>
      <c r="BS336" s="94"/>
      <c r="BT336" s="94"/>
      <c r="BU336" s="94"/>
      <c r="BV336" s="94"/>
      <c r="BW336" s="94"/>
      <c r="BX336" s="94"/>
      <c r="BY336" s="94"/>
      <c r="BZ336" s="94"/>
      <c r="CA336" s="94"/>
      <c r="CB336" s="94"/>
      <c r="CC336" s="94"/>
      <c r="CD336" s="94"/>
      <c r="CE336" s="94"/>
      <c r="CF336" s="94"/>
      <c r="CG336" s="94"/>
      <c r="CH336" s="94"/>
      <c r="CI336" s="94"/>
      <c r="CJ336" s="94"/>
      <c r="CK336" s="94"/>
      <c r="CL336" s="94"/>
      <c r="CM336" s="94"/>
      <c r="CN336" s="94"/>
      <c r="CO336" s="94"/>
      <c r="CP336" s="94"/>
      <c r="CQ336" s="94"/>
      <c r="CR336" s="94"/>
      <c r="CS336" s="94"/>
      <c r="CT336" s="94"/>
      <c r="CU336" s="94"/>
      <c r="CV336" s="94"/>
      <c r="CW336" s="94"/>
      <c r="CX336" s="94"/>
      <c r="CY336" s="94"/>
      <c r="CZ336" s="94"/>
      <c r="DA336" s="94"/>
      <c r="DB336" s="94"/>
      <c r="DC336" s="94"/>
      <c r="DD336" s="94"/>
      <c r="DE336" s="94"/>
      <c r="DF336" s="94"/>
      <c r="DG336" s="94"/>
      <c r="DH336" s="94"/>
      <c r="DI336" s="94"/>
      <c r="DJ336" s="94"/>
      <c r="DK336" s="94"/>
      <c r="DL336" s="94"/>
      <c r="DM336" s="94"/>
      <c r="DN336" s="94"/>
      <c r="DO336" s="94"/>
      <c r="DP336" s="94"/>
      <c r="DQ336" s="94"/>
      <c r="DR336" s="94"/>
      <c r="DS336" s="94"/>
      <c r="DT336" s="94"/>
      <c r="DU336" s="94"/>
      <c r="DV336" s="94"/>
      <c r="DW336" s="94"/>
      <c r="DX336" s="94"/>
      <c r="DY336" s="94"/>
      <c r="DZ336" s="94"/>
      <c r="EA336" s="94"/>
      <c r="EB336" s="94"/>
      <c r="EC336" s="94"/>
      <c r="ED336" s="94"/>
      <c r="EE336" s="94"/>
      <c r="EF336" s="94"/>
      <c r="EG336" s="94"/>
      <c r="EH336" s="94"/>
      <c r="EI336" s="94"/>
      <c r="EJ336" s="94"/>
      <c r="EK336" s="94"/>
      <c r="EL336" s="94"/>
      <c r="EM336" s="94"/>
      <c r="EN336" s="94"/>
      <c r="EO336" s="94"/>
      <c r="EP336" s="94"/>
      <c r="EQ336" s="94"/>
      <c r="ER336" s="94"/>
      <c r="ES336" s="94"/>
      <c r="ET336" s="94"/>
      <c r="EU336" s="94"/>
      <c r="EV336" s="94"/>
      <c r="EW336" s="94"/>
      <c r="EX336" s="94"/>
      <c r="EY336" s="94"/>
      <c r="EZ336" s="94"/>
      <c r="FA336" s="94"/>
      <c r="FB336" s="94"/>
      <c r="FC336" s="94"/>
      <c r="FD336" s="94"/>
      <c r="FE336" s="94"/>
      <c r="FF336" s="94"/>
      <c r="FG336" s="94"/>
      <c r="FH336" s="94"/>
      <c r="FI336" s="94"/>
      <c r="FJ336" s="94"/>
      <c r="FK336" s="94"/>
      <c r="FL336" s="94"/>
      <c r="FM336" s="94"/>
      <c r="FN336" s="94"/>
      <c r="FO336" s="94"/>
      <c r="FP336" s="94"/>
      <c r="FQ336" s="94"/>
      <c r="FR336" s="94"/>
      <c r="FS336" s="94"/>
      <c r="FT336" s="94"/>
      <c r="FU336" s="94"/>
      <c r="FV336" s="94"/>
      <c r="FW336" s="94"/>
      <c r="FX336" s="94"/>
      <c r="FY336" s="94"/>
      <c r="FZ336" s="94"/>
      <c r="GA336" s="94"/>
      <c r="GB336" s="94"/>
      <c r="GC336" s="94"/>
      <c r="GD336" s="94"/>
      <c r="GE336" s="94"/>
      <c r="GF336" s="94"/>
      <c r="GG336" s="94"/>
      <c r="GH336" s="94"/>
      <c r="GI336" s="94"/>
      <c r="GJ336" s="94"/>
      <c r="GK336" s="94"/>
      <c r="GL336" s="94"/>
      <c r="GM336" s="94"/>
      <c r="GN336" s="94"/>
      <c r="GO336" s="94"/>
      <c r="GP336" s="94"/>
      <c r="GQ336" s="94"/>
      <c r="GR336" s="94"/>
    </row>
    <row r="337" spans="2:200">
      <c r="B337" s="115"/>
      <c r="C337" s="94"/>
      <c r="D337" s="94"/>
      <c r="E337" s="94"/>
      <c r="F337" s="94"/>
      <c r="G337" s="94"/>
      <c r="H337" s="94"/>
      <c r="I337" s="84"/>
      <c r="J337" s="94"/>
      <c r="K337" s="94"/>
      <c r="L337" s="94"/>
      <c r="M337" s="94"/>
      <c r="N337" s="94"/>
      <c r="O337" s="94"/>
      <c r="P337" s="94"/>
      <c r="Q337" s="94"/>
      <c r="R337" s="94"/>
      <c r="S337" s="84"/>
      <c r="T337" s="84"/>
      <c r="U337" s="84"/>
      <c r="V337" s="94"/>
      <c r="W337" s="94"/>
      <c r="X337" s="94"/>
      <c r="Y337" s="94"/>
      <c r="Z337" s="94"/>
      <c r="AA337" s="94"/>
      <c r="AB337" s="94"/>
      <c r="AC337" s="84"/>
      <c r="AD337" s="94"/>
      <c r="AE337" s="94"/>
      <c r="AF337" s="94"/>
      <c r="AG337" s="94"/>
      <c r="AH337" s="94"/>
      <c r="AI337" s="94"/>
      <c r="AJ337" s="94"/>
      <c r="AK337" s="94"/>
      <c r="AL337" s="94"/>
      <c r="AM337" s="94"/>
      <c r="AN337" s="94"/>
      <c r="AO337" s="94"/>
      <c r="AP337" s="94"/>
      <c r="AQ337" s="94"/>
      <c r="AR337" s="94"/>
      <c r="AS337" s="94"/>
      <c r="AT337" s="94"/>
      <c r="AU337" s="94"/>
      <c r="AV337" s="94"/>
      <c r="AW337" s="94"/>
      <c r="AX337" s="94"/>
      <c r="AY337" s="94"/>
      <c r="AZ337" s="94"/>
      <c r="BA337" s="94"/>
      <c r="BB337" s="94"/>
      <c r="BC337" s="94"/>
      <c r="BD337" s="94"/>
      <c r="BE337" s="94"/>
      <c r="BF337" s="94"/>
      <c r="BG337" s="94"/>
      <c r="BH337" s="94"/>
      <c r="BI337" s="94"/>
      <c r="BJ337" s="94"/>
      <c r="BK337" s="94"/>
      <c r="BL337" s="94"/>
      <c r="BM337" s="94"/>
      <c r="BN337" s="94"/>
      <c r="BO337" s="94"/>
      <c r="BP337" s="94"/>
      <c r="BQ337" s="94"/>
      <c r="BR337" s="94"/>
      <c r="BS337" s="94"/>
      <c r="BT337" s="94"/>
      <c r="BU337" s="94"/>
      <c r="BV337" s="94"/>
      <c r="BW337" s="94"/>
      <c r="BX337" s="94"/>
      <c r="BY337" s="94"/>
      <c r="BZ337" s="94"/>
      <c r="CA337" s="94"/>
      <c r="CB337" s="94"/>
      <c r="CC337" s="94"/>
      <c r="CD337" s="94"/>
      <c r="CE337" s="94"/>
      <c r="CF337" s="94"/>
      <c r="CG337" s="94"/>
      <c r="CH337" s="94"/>
      <c r="CI337" s="94"/>
      <c r="CJ337" s="94"/>
      <c r="CK337" s="94"/>
      <c r="CL337" s="94"/>
      <c r="CM337" s="94"/>
      <c r="CN337" s="94"/>
      <c r="CO337" s="94"/>
      <c r="CP337" s="94"/>
      <c r="CQ337" s="94"/>
      <c r="CR337" s="94"/>
      <c r="CS337" s="94"/>
      <c r="CT337" s="94"/>
      <c r="CU337" s="94"/>
      <c r="CV337" s="94"/>
      <c r="CW337" s="94"/>
      <c r="CX337" s="94"/>
      <c r="CY337" s="94"/>
      <c r="CZ337" s="94"/>
      <c r="DA337" s="94"/>
      <c r="DB337" s="94"/>
      <c r="DC337" s="94"/>
      <c r="DD337" s="94"/>
      <c r="DE337" s="94"/>
      <c r="DF337" s="94"/>
      <c r="DG337" s="94"/>
      <c r="DH337" s="94"/>
      <c r="DI337" s="94"/>
      <c r="DJ337" s="94"/>
      <c r="DK337" s="94"/>
      <c r="DL337" s="94"/>
      <c r="DM337" s="94"/>
      <c r="DN337" s="94"/>
      <c r="DO337" s="94"/>
      <c r="DP337" s="94"/>
      <c r="DQ337" s="94"/>
      <c r="DR337" s="94"/>
      <c r="DS337" s="94"/>
      <c r="DT337" s="94"/>
      <c r="DU337" s="94"/>
      <c r="DV337" s="94"/>
      <c r="DW337" s="94"/>
      <c r="DX337" s="94"/>
      <c r="DY337" s="94"/>
      <c r="DZ337" s="94"/>
      <c r="EA337" s="94"/>
      <c r="EB337" s="94"/>
      <c r="EC337" s="94"/>
      <c r="ED337" s="94"/>
      <c r="EE337" s="94"/>
      <c r="EF337" s="94"/>
      <c r="EG337" s="94"/>
      <c r="EH337" s="94"/>
      <c r="EI337" s="94"/>
      <c r="EJ337" s="94"/>
      <c r="EK337" s="94"/>
      <c r="EL337" s="94"/>
      <c r="EM337" s="94"/>
      <c r="EN337" s="94"/>
      <c r="EO337" s="94"/>
      <c r="EP337" s="94"/>
      <c r="EQ337" s="94"/>
      <c r="ER337" s="94"/>
      <c r="ES337" s="94"/>
      <c r="ET337" s="94"/>
      <c r="EU337" s="94"/>
      <c r="EV337" s="94"/>
      <c r="EW337" s="94"/>
      <c r="EX337" s="94"/>
      <c r="EY337" s="94"/>
      <c r="EZ337" s="94"/>
      <c r="FA337" s="94"/>
      <c r="FB337" s="94"/>
      <c r="FC337" s="94"/>
      <c r="FD337" s="94"/>
      <c r="FE337" s="94"/>
      <c r="FF337" s="94"/>
      <c r="FG337" s="94"/>
      <c r="FH337" s="94"/>
      <c r="FI337" s="94"/>
      <c r="FJ337" s="94"/>
      <c r="FK337" s="94"/>
      <c r="FL337" s="94"/>
      <c r="FM337" s="94"/>
      <c r="FN337" s="94"/>
      <c r="FO337" s="94"/>
      <c r="FP337" s="94"/>
      <c r="FQ337" s="94"/>
      <c r="FR337" s="94"/>
      <c r="FS337" s="94"/>
      <c r="FT337" s="94"/>
      <c r="FU337" s="94"/>
      <c r="FV337" s="94"/>
      <c r="FW337" s="94"/>
      <c r="FX337" s="94"/>
      <c r="FY337" s="94"/>
      <c r="FZ337" s="94"/>
      <c r="GA337" s="94"/>
      <c r="GB337" s="94"/>
      <c r="GC337" s="94"/>
      <c r="GD337" s="94"/>
      <c r="GE337" s="94"/>
      <c r="GF337" s="94"/>
      <c r="GG337" s="94"/>
      <c r="GH337" s="94"/>
      <c r="GI337" s="94"/>
      <c r="GJ337" s="94"/>
      <c r="GK337" s="94"/>
      <c r="GL337" s="94"/>
      <c r="GM337" s="94"/>
      <c r="GN337" s="94"/>
      <c r="GO337" s="94"/>
      <c r="GP337" s="94"/>
      <c r="GQ337" s="94"/>
      <c r="GR337" s="94"/>
    </row>
    <row r="338" spans="2:200">
      <c r="B338" s="115"/>
      <c r="C338" s="94"/>
      <c r="D338" s="94"/>
      <c r="E338" s="94"/>
      <c r="F338" s="94"/>
      <c r="G338" s="94"/>
      <c r="H338" s="94"/>
      <c r="I338" s="84"/>
      <c r="J338" s="94"/>
      <c r="K338" s="94"/>
      <c r="L338" s="94"/>
      <c r="M338" s="94"/>
      <c r="N338" s="94"/>
      <c r="O338" s="94"/>
      <c r="P338" s="94"/>
      <c r="Q338" s="94"/>
      <c r="R338" s="94"/>
      <c r="S338" s="84"/>
      <c r="T338" s="84"/>
      <c r="U338" s="84"/>
      <c r="V338" s="94"/>
      <c r="W338" s="94"/>
      <c r="X338" s="94"/>
      <c r="Y338" s="94"/>
      <c r="Z338" s="94"/>
      <c r="AA338" s="94"/>
      <c r="AB338" s="94"/>
      <c r="AC338" s="8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A338" s="94"/>
      <c r="CB338" s="94"/>
      <c r="CC338" s="94"/>
      <c r="CD338" s="94"/>
      <c r="CE338" s="94"/>
      <c r="CF338" s="94"/>
      <c r="CG338" s="94"/>
      <c r="CH338" s="94"/>
      <c r="CI338" s="94"/>
      <c r="CJ338" s="94"/>
      <c r="CK338" s="94"/>
      <c r="CL338" s="94"/>
      <c r="CM338" s="94"/>
      <c r="CN338" s="94"/>
      <c r="CO338" s="94"/>
      <c r="CP338" s="94"/>
      <c r="CQ338" s="94"/>
      <c r="CR338" s="94"/>
      <c r="CS338" s="94"/>
      <c r="CT338" s="94"/>
      <c r="CU338" s="94"/>
      <c r="CV338" s="94"/>
      <c r="CW338" s="94"/>
      <c r="CX338" s="94"/>
      <c r="CY338" s="94"/>
      <c r="CZ338" s="94"/>
      <c r="DA338" s="94"/>
      <c r="DB338" s="94"/>
      <c r="DC338" s="94"/>
      <c r="DD338" s="94"/>
      <c r="DE338" s="94"/>
      <c r="DF338" s="94"/>
      <c r="DG338" s="94"/>
      <c r="DH338" s="94"/>
      <c r="DI338" s="94"/>
      <c r="DJ338" s="94"/>
      <c r="DK338" s="94"/>
      <c r="DL338" s="94"/>
      <c r="DM338" s="94"/>
      <c r="DN338" s="94"/>
      <c r="DO338" s="94"/>
      <c r="DP338" s="94"/>
      <c r="DQ338" s="94"/>
      <c r="DR338" s="94"/>
      <c r="DS338" s="94"/>
      <c r="DT338" s="94"/>
      <c r="DU338" s="94"/>
      <c r="DV338" s="94"/>
      <c r="DW338" s="94"/>
      <c r="DX338" s="94"/>
      <c r="DY338" s="94"/>
      <c r="DZ338" s="94"/>
      <c r="EA338" s="94"/>
      <c r="EB338" s="94"/>
      <c r="EC338" s="94"/>
      <c r="ED338" s="94"/>
      <c r="EE338" s="94"/>
      <c r="EF338" s="94"/>
      <c r="EG338" s="94"/>
      <c r="EH338" s="94"/>
      <c r="EI338" s="94"/>
      <c r="EJ338" s="94"/>
      <c r="EK338" s="94"/>
      <c r="EL338" s="94"/>
      <c r="EM338" s="94"/>
      <c r="EN338" s="94"/>
      <c r="EO338" s="94"/>
      <c r="EP338" s="94"/>
      <c r="EQ338" s="94"/>
      <c r="ER338" s="94"/>
      <c r="ES338" s="94"/>
      <c r="ET338" s="94"/>
      <c r="EU338" s="94"/>
      <c r="EV338" s="94"/>
      <c r="EW338" s="94"/>
      <c r="EX338" s="94"/>
      <c r="EY338" s="94"/>
      <c r="EZ338" s="94"/>
      <c r="FA338" s="94"/>
      <c r="FB338" s="94"/>
      <c r="FC338" s="94"/>
      <c r="FD338" s="94"/>
      <c r="FE338" s="94"/>
      <c r="FF338" s="94"/>
      <c r="FG338" s="94"/>
      <c r="FH338" s="94"/>
      <c r="FI338" s="94"/>
      <c r="FJ338" s="94"/>
      <c r="FK338" s="94"/>
      <c r="FL338" s="94"/>
      <c r="FM338" s="94"/>
      <c r="FN338" s="94"/>
      <c r="FO338" s="94"/>
      <c r="FP338" s="94"/>
      <c r="FQ338" s="94"/>
      <c r="FR338" s="94"/>
      <c r="FS338" s="94"/>
      <c r="FT338" s="94"/>
      <c r="FU338" s="94"/>
      <c r="FV338" s="94"/>
      <c r="FW338" s="94"/>
      <c r="FX338" s="94"/>
      <c r="FY338" s="94"/>
      <c r="FZ338" s="94"/>
      <c r="GA338" s="94"/>
      <c r="GB338" s="94"/>
      <c r="GC338" s="94"/>
      <c r="GD338" s="94"/>
      <c r="GE338" s="94"/>
      <c r="GF338" s="94"/>
      <c r="GG338" s="94"/>
      <c r="GH338" s="94"/>
      <c r="GI338" s="94"/>
      <c r="GJ338" s="94"/>
      <c r="GK338" s="94"/>
      <c r="GL338" s="94"/>
      <c r="GM338" s="94"/>
      <c r="GN338" s="94"/>
      <c r="GO338" s="94"/>
      <c r="GP338" s="94"/>
      <c r="GQ338" s="94"/>
      <c r="GR338" s="94"/>
    </row>
    <row r="339" spans="2:200">
      <c r="B339" s="115"/>
      <c r="C339" s="94"/>
      <c r="D339" s="94"/>
      <c r="E339" s="94"/>
      <c r="F339" s="94"/>
      <c r="G339" s="94"/>
      <c r="H339" s="94"/>
      <c r="I339" s="84"/>
      <c r="J339" s="94"/>
      <c r="K339" s="94"/>
      <c r="L339" s="94"/>
      <c r="M339" s="94"/>
      <c r="N339" s="94"/>
      <c r="O339" s="94"/>
      <c r="P339" s="94"/>
      <c r="Q339" s="94"/>
      <c r="R339" s="94"/>
      <c r="S339" s="84"/>
      <c r="T339" s="84"/>
      <c r="U339" s="84"/>
      <c r="V339" s="94"/>
      <c r="W339" s="94"/>
      <c r="X339" s="94"/>
      <c r="Y339" s="94"/>
      <c r="Z339" s="94"/>
      <c r="AA339" s="94"/>
      <c r="AB339" s="94"/>
      <c r="AC339" s="8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A339" s="94"/>
      <c r="CB339" s="94"/>
      <c r="CC339" s="94"/>
      <c r="CD339" s="94"/>
      <c r="CE339" s="94"/>
      <c r="CF339" s="94"/>
      <c r="CG339" s="94"/>
      <c r="CH339" s="94"/>
      <c r="CI339" s="94"/>
      <c r="CJ339" s="94"/>
      <c r="CK339" s="94"/>
      <c r="CL339" s="94"/>
      <c r="CM339" s="94"/>
      <c r="CN339" s="94"/>
      <c r="CO339" s="94"/>
      <c r="CP339" s="94"/>
      <c r="CQ339" s="94"/>
      <c r="CR339" s="94"/>
      <c r="CS339" s="94"/>
      <c r="CT339" s="94"/>
      <c r="CU339" s="94"/>
      <c r="CV339" s="94"/>
      <c r="CW339" s="94"/>
      <c r="CX339" s="94"/>
      <c r="CY339" s="94"/>
      <c r="CZ339" s="94"/>
      <c r="DA339" s="94"/>
      <c r="DB339" s="94"/>
      <c r="DC339" s="94"/>
      <c r="DD339" s="94"/>
      <c r="DE339" s="94"/>
      <c r="DF339" s="94"/>
      <c r="DG339" s="94"/>
      <c r="DH339" s="94"/>
      <c r="DI339" s="94"/>
      <c r="DJ339" s="94"/>
      <c r="DK339" s="94"/>
      <c r="DL339" s="94"/>
      <c r="DM339" s="94"/>
      <c r="DN339" s="94"/>
      <c r="DO339" s="94"/>
      <c r="DP339" s="94"/>
      <c r="DQ339" s="94"/>
      <c r="DR339" s="94"/>
      <c r="DS339" s="94"/>
      <c r="DT339" s="94"/>
      <c r="DU339" s="94"/>
      <c r="DV339" s="94"/>
      <c r="DW339" s="94"/>
      <c r="DX339" s="94"/>
      <c r="DY339" s="94"/>
      <c r="DZ339" s="94"/>
      <c r="EA339" s="94"/>
      <c r="EB339" s="94"/>
      <c r="EC339" s="94"/>
      <c r="ED339" s="94"/>
      <c r="EE339" s="94"/>
      <c r="EF339" s="94"/>
      <c r="EG339" s="94"/>
      <c r="EH339" s="94"/>
      <c r="EI339" s="94"/>
      <c r="EJ339" s="94"/>
      <c r="EK339" s="94"/>
      <c r="EL339" s="94"/>
      <c r="EM339" s="94"/>
      <c r="EN339" s="94"/>
      <c r="EO339" s="94"/>
      <c r="EP339" s="94"/>
      <c r="EQ339" s="94"/>
      <c r="ER339" s="94"/>
      <c r="ES339" s="94"/>
      <c r="ET339" s="94"/>
      <c r="EU339" s="94"/>
      <c r="EV339" s="94"/>
      <c r="EW339" s="94"/>
      <c r="EX339" s="94"/>
      <c r="EY339" s="94"/>
      <c r="EZ339" s="94"/>
      <c r="FA339" s="94"/>
      <c r="FB339" s="94"/>
      <c r="FC339" s="94"/>
      <c r="FD339" s="94"/>
      <c r="FE339" s="94"/>
      <c r="FF339" s="94"/>
      <c r="FG339" s="94"/>
      <c r="FH339" s="94"/>
      <c r="FI339" s="94"/>
      <c r="FJ339" s="94"/>
      <c r="FK339" s="94"/>
      <c r="FL339" s="94"/>
      <c r="FM339" s="94"/>
      <c r="FN339" s="94"/>
      <c r="FO339" s="94"/>
      <c r="FP339" s="94"/>
      <c r="FQ339" s="94"/>
      <c r="FR339" s="94"/>
      <c r="FS339" s="94"/>
      <c r="FT339" s="94"/>
      <c r="FU339" s="94"/>
      <c r="FV339" s="94"/>
      <c r="FW339" s="94"/>
      <c r="FX339" s="94"/>
      <c r="FY339" s="94"/>
      <c r="FZ339" s="94"/>
      <c r="GA339" s="94"/>
      <c r="GB339" s="94"/>
      <c r="GC339" s="94"/>
      <c r="GD339" s="94"/>
      <c r="GE339" s="94"/>
      <c r="GF339" s="94"/>
      <c r="GG339" s="94"/>
      <c r="GH339" s="94"/>
      <c r="GI339" s="94"/>
      <c r="GJ339" s="94"/>
      <c r="GK339" s="94"/>
      <c r="GL339" s="94"/>
      <c r="GM339" s="94"/>
      <c r="GN339" s="94"/>
      <c r="GO339" s="94"/>
      <c r="GP339" s="94"/>
      <c r="GQ339" s="94"/>
      <c r="GR339" s="94"/>
    </row>
    <row r="340" spans="2:200">
      <c r="B340" s="115"/>
      <c r="C340" s="94"/>
      <c r="D340" s="94"/>
      <c r="E340" s="94"/>
      <c r="F340" s="94"/>
      <c r="G340" s="94"/>
      <c r="H340" s="94"/>
      <c r="I340" s="84"/>
      <c r="J340" s="94"/>
      <c r="K340" s="94"/>
      <c r="L340" s="94"/>
      <c r="M340" s="94"/>
      <c r="N340" s="94"/>
      <c r="O340" s="94"/>
      <c r="P340" s="94"/>
      <c r="Q340" s="94"/>
      <c r="R340" s="94"/>
      <c r="S340" s="84"/>
      <c r="T340" s="84"/>
      <c r="U340" s="84"/>
      <c r="V340" s="94"/>
      <c r="W340" s="94"/>
      <c r="X340" s="94"/>
      <c r="Y340" s="94"/>
      <c r="Z340" s="94"/>
      <c r="AA340" s="94"/>
      <c r="AB340" s="94"/>
      <c r="AC340" s="8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AZ340" s="94"/>
      <c r="BA340" s="94"/>
      <c r="BB340" s="94"/>
      <c r="BC340" s="94"/>
      <c r="BD340" s="94"/>
      <c r="BE340" s="94"/>
      <c r="BF340" s="94"/>
      <c r="BG340" s="94"/>
      <c r="BH340" s="94"/>
      <c r="BI340" s="94"/>
      <c r="BJ340" s="94"/>
      <c r="BK340" s="94"/>
      <c r="BL340" s="94"/>
      <c r="BM340" s="94"/>
      <c r="BN340" s="94"/>
      <c r="BO340" s="94"/>
      <c r="BP340" s="94"/>
      <c r="BQ340" s="94"/>
      <c r="BR340" s="94"/>
      <c r="BS340" s="94"/>
      <c r="BT340" s="94"/>
      <c r="BU340" s="94"/>
      <c r="BV340" s="94"/>
      <c r="BW340" s="94"/>
      <c r="BX340" s="94"/>
      <c r="BY340" s="94"/>
      <c r="BZ340" s="94"/>
      <c r="CA340" s="94"/>
      <c r="CB340" s="94"/>
      <c r="CC340" s="94"/>
      <c r="CD340" s="94"/>
      <c r="CE340" s="94"/>
      <c r="CF340" s="94"/>
      <c r="CG340" s="94"/>
      <c r="CH340" s="94"/>
      <c r="CI340" s="94"/>
      <c r="CJ340" s="94"/>
      <c r="CK340" s="94"/>
      <c r="CL340" s="94"/>
      <c r="CM340" s="94"/>
      <c r="CN340" s="94"/>
      <c r="CO340" s="94"/>
      <c r="CP340" s="94"/>
      <c r="CQ340" s="94"/>
      <c r="CR340" s="94"/>
      <c r="CS340" s="94"/>
      <c r="CT340" s="94"/>
      <c r="CU340" s="94"/>
      <c r="CV340" s="94"/>
      <c r="CW340" s="94"/>
      <c r="CX340" s="94"/>
      <c r="CY340" s="94"/>
      <c r="CZ340" s="94"/>
      <c r="DA340" s="94"/>
      <c r="DB340" s="94"/>
      <c r="DC340" s="94"/>
      <c r="DD340" s="94"/>
      <c r="DE340" s="94"/>
      <c r="DF340" s="94"/>
      <c r="DG340" s="94"/>
      <c r="DH340" s="94"/>
      <c r="DI340" s="94"/>
      <c r="DJ340" s="94"/>
      <c r="DK340" s="94"/>
      <c r="DL340" s="94"/>
      <c r="DM340" s="94"/>
      <c r="DN340" s="94"/>
      <c r="DO340" s="94"/>
      <c r="DP340" s="94"/>
      <c r="DQ340" s="94"/>
      <c r="DR340" s="94"/>
      <c r="DS340" s="94"/>
      <c r="DT340" s="94"/>
      <c r="DU340" s="94"/>
      <c r="DV340" s="94"/>
      <c r="DW340" s="94"/>
      <c r="DX340" s="94"/>
      <c r="DY340" s="94"/>
      <c r="DZ340" s="94"/>
      <c r="EA340" s="94"/>
      <c r="EB340" s="94"/>
      <c r="EC340" s="94"/>
      <c r="ED340" s="94"/>
      <c r="EE340" s="94"/>
      <c r="EF340" s="94"/>
      <c r="EG340" s="94"/>
      <c r="EH340" s="94"/>
      <c r="EI340" s="94"/>
      <c r="EJ340" s="94"/>
      <c r="EK340" s="94"/>
      <c r="EL340" s="94"/>
      <c r="EM340" s="94"/>
      <c r="EN340" s="94"/>
      <c r="EO340" s="94"/>
      <c r="EP340" s="94"/>
      <c r="EQ340" s="94"/>
      <c r="ER340" s="94"/>
      <c r="ES340" s="94"/>
      <c r="ET340" s="94"/>
      <c r="EU340" s="94"/>
      <c r="EV340" s="94"/>
      <c r="EW340" s="94"/>
      <c r="EX340" s="94"/>
      <c r="EY340" s="94"/>
      <c r="EZ340" s="94"/>
      <c r="FA340" s="94"/>
      <c r="FB340" s="94"/>
      <c r="FC340" s="94"/>
      <c r="FD340" s="94"/>
      <c r="FE340" s="94"/>
      <c r="FF340" s="94"/>
      <c r="FG340" s="94"/>
      <c r="FH340" s="94"/>
      <c r="FI340" s="94"/>
      <c r="FJ340" s="94"/>
      <c r="FK340" s="94"/>
      <c r="FL340" s="94"/>
      <c r="FM340" s="94"/>
      <c r="FN340" s="94"/>
      <c r="FO340" s="94"/>
      <c r="FP340" s="94"/>
      <c r="FQ340" s="94"/>
      <c r="FR340" s="94"/>
      <c r="FS340" s="94"/>
      <c r="FT340" s="94"/>
      <c r="FU340" s="94"/>
      <c r="FV340" s="94"/>
      <c r="FW340" s="94"/>
      <c r="FX340" s="94"/>
      <c r="FY340" s="94"/>
      <c r="FZ340" s="94"/>
      <c r="GA340" s="94"/>
      <c r="GB340" s="94"/>
      <c r="GC340" s="94"/>
      <c r="GD340" s="94"/>
      <c r="GE340" s="94"/>
      <c r="GF340" s="94"/>
      <c r="GG340" s="94"/>
      <c r="GH340" s="94"/>
      <c r="GI340" s="94"/>
      <c r="GJ340" s="94"/>
      <c r="GK340" s="94"/>
      <c r="GL340" s="94"/>
      <c r="GM340" s="94"/>
      <c r="GN340" s="94"/>
      <c r="GO340" s="94"/>
      <c r="GP340" s="94"/>
      <c r="GQ340" s="94"/>
      <c r="GR340" s="94"/>
    </row>
    <row r="341" spans="2:200">
      <c r="B341" s="115"/>
      <c r="C341" s="94"/>
      <c r="D341" s="94"/>
      <c r="E341" s="94"/>
      <c r="F341" s="94"/>
      <c r="G341" s="94"/>
      <c r="H341" s="94"/>
      <c r="I341" s="84"/>
      <c r="J341" s="94"/>
      <c r="K341" s="94"/>
      <c r="L341" s="94"/>
      <c r="M341" s="94"/>
      <c r="N341" s="94"/>
      <c r="O341" s="94"/>
      <c r="P341" s="94"/>
      <c r="Q341" s="94"/>
      <c r="R341" s="94"/>
      <c r="S341" s="84"/>
      <c r="T341" s="84"/>
      <c r="U341" s="84"/>
      <c r="V341" s="94"/>
      <c r="W341" s="94"/>
      <c r="X341" s="94"/>
      <c r="Y341" s="94"/>
      <c r="Z341" s="94"/>
      <c r="AA341" s="94"/>
      <c r="AB341" s="94"/>
      <c r="AC341" s="84"/>
      <c r="AD341" s="94"/>
      <c r="AE341" s="94"/>
      <c r="AF341" s="94"/>
      <c r="AG341" s="94"/>
      <c r="AH341" s="94"/>
      <c r="AI341" s="94"/>
      <c r="AJ341" s="94"/>
      <c r="AK341" s="94"/>
      <c r="AL341" s="94"/>
      <c r="AM341" s="94"/>
      <c r="AN341" s="94"/>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c r="BK341" s="94"/>
      <c r="BL341" s="94"/>
      <c r="BM341" s="94"/>
      <c r="BN341" s="94"/>
      <c r="BO341" s="94"/>
      <c r="BP341" s="94"/>
      <c r="BQ341" s="94"/>
      <c r="BR341" s="94"/>
      <c r="BS341" s="94"/>
      <c r="BT341" s="94"/>
      <c r="BU341" s="94"/>
      <c r="BV341" s="94"/>
      <c r="BW341" s="94"/>
      <c r="BX341" s="94"/>
      <c r="BY341" s="94"/>
      <c r="BZ341" s="94"/>
      <c r="CA341" s="94"/>
      <c r="CB341" s="94"/>
      <c r="CC341" s="94"/>
      <c r="CD341" s="94"/>
      <c r="CE341" s="94"/>
      <c r="CF341" s="94"/>
      <c r="CG341" s="94"/>
      <c r="CH341" s="94"/>
      <c r="CI341" s="94"/>
      <c r="CJ341" s="94"/>
      <c r="CK341" s="94"/>
      <c r="CL341" s="94"/>
      <c r="CM341" s="94"/>
      <c r="CN341" s="94"/>
      <c r="CO341" s="94"/>
      <c r="CP341" s="94"/>
      <c r="CQ341" s="94"/>
      <c r="CR341" s="94"/>
      <c r="CS341" s="94"/>
      <c r="CT341" s="94"/>
      <c r="CU341" s="94"/>
      <c r="CV341" s="94"/>
      <c r="CW341" s="94"/>
      <c r="CX341" s="94"/>
      <c r="CY341" s="94"/>
      <c r="CZ341" s="94"/>
      <c r="DA341" s="94"/>
      <c r="DB341" s="94"/>
      <c r="DC341" s="94"/>
      <c r="DD341" s="94"/>
      <c r="DE341" s="94"/>
      <c r="DF341" s="94"/>
      <c r="DG341" s="94"/>
      <c r="DH341" s="94"/>
      <c r="DI341" s="94"/>
      <c r="DJ341" s="94"/>
      <c r="DK341" s="94"/>
      <c r="DL341" s="94"/>
      <c r="DM341" s="94"/>
      <c r="DN341" s="94"/>
      <c r="DO341" s="94"/>
      <c r="DP341" s="94"/>
      <c r="DQ341" s="94"/>
      <c r="DR341" s="94"/>
      <c r="DS341" s="94"/>
      <c r="DT341" s="94"/>
      <c r="DU341" s="94"/>
      <c r="DV341" s="94"/>
      <c r="DW341" s="94"/>
      <c r="DX341" s="94"/>
      <c r="DY341" s="94"/>
      <c r="DZ341" s="94"/>
      <c r="EA341" s="94"/>
      <c r="EB341" s="94"/>
      <c r="EC341" s="94"/>
      <c r="ED341" s="94"/>
      <c r="EE341" s="94"/>
      <c r="EF341" s="94"/>
      <c r="EG341" s="94"/>
      <c r="EH341" s="94"/>
      <c r="EI341" s="94"/>
      <c r="EJ341" s="94"/>
      <c r="EK341" s="94"/>
      <c r="EL341" s="94"/>
      <c r="EM341" s="94"/>
      <c r="EN341" s="94"/>
      <c r="EO341" s="94"/>
      <c r="EP341" s="94"/>
      <c r="EQ341" s="94"/>
      <c r="ER341" s="94"/>
      <c r="ES341" s="94"/>
      <c r="ET341" s="94"/>
      <c r="EU341" s="94"/>
      <c r="EV341" s="94"/>
      <c r="EW341" s="94"/>
      <c r="EX341" s="94"/>
      <c r="EY341" s="94"/>
      <c r="EZ341" s="94"/>
      <c r="FA341" s="94"/>
      <c r="FB341" s="94"/>
      <c r="FC341" s="94"/>
      <c r="FD341" s="94"/>
      <c r="FE341" s="94"/>
      <c r="FF341" s="94"/>
      <c r="FG341" s="94"/>
      <c r="FH341" s="94"/>
      <c r="FI341" s="94"/>
      <c r="FJ341" s="94"/>
      <c r="FK341" s="94"/>
      <c r="FL341" s="94"/>
      <c r="FM341" s="94"/>
      <c r="FN341" s="94"/>
      <c r="FO341" s="94"/>
      <c r="FP341" s="94"/>
      <c r="FQ341" s="94"/>
      <c r="FR341" s="94"/>
      <c r="FS341" s="94"/>
      <c r="FT341" s="94"/>
      <c r="FU341" s="94"/>
      <c r="FV341" s="94"/>
      <c r="FW341" s="94"/>
      <c r="FX341" s="94"/>
      <c r="FY341" s="94"/>
      <c r="FZ341" s="94"/>
      <c r="GA341" s="94"/>
      <c r="GB341" s="94"/>
      <c r="GC341" s="94"/>
      <c r="GD341" s="94"/>
      <c r="GE341" s="94"/>
      <c r="GF341" s="94"/>
      <c r="GG341" s="94"/>
      <c r="GH341" s="94"/>
      <c r="GI341" s="94"/>
      <c r="GJ341" s="94"/>
      <c r="GK341" s="94"/>
      <c r="GL341" s="94"/>
      <c r="GM341" s="94"/>
      <c r="GN341" s="94"/>
      <c r="GO341" s="94"/>
      <c r="GP341" s="94"/>
      <c r="GQ341" s="94"/>
      <c r="GR341" s="94"/>
    </row>
    <row r="342" spans="2:200">
      <c r="B342" s="115"/>
      <c r="C342" s="94"/>
      <c r="D342" s="94"/>
      <c r="E342" s="94"/>
      <c r="F342" s="94"/>
      <c r="G342" s="94"/>
      <c r="H342" s="94"/>
      <c r="I342" s="84"/>
      <c r="J342" s="94"/>
      <c r="K342" s="94"/>
      <c r="L342" s="94"/>
      <c r="M342" s="94"/>
      <c r="N342" s="94"/>
      <c r="O342" s="94"/>
      <c r="P342" s="94"/>
      <c r="Q342" s="94"/>
      <c r="R342" s="94"/>
      <c r="S342" s="84"/>
      <c r="T342" s="84"/>
      <c r="U342" s="84"/>
      <c r="V342" s="94"/>
      <c r="W342" s="94"/>
      <c r="X342" s="94"/>
      <c r="Y342" s="94"/>
      <c r="Z342" s="94"/>
      <c r="AA342" s="94"/>
      <c r="AB342" s="94"/>
      <c r="AC342" s="84"/>
      <c r="AD342" s="94"/>
      <c r="AE342" s="94"/>
      <c r="AF342" s="94"/>
      <c r="AG342" s="94"/>
      <c r="AH342" s="94"/>
      <c r="AI342" s="94"/>
      <c r="AJ342" s="94"/>
      <c r="AK342" s="94"/>
      <c r="AL342" s="94"/>
      <c r="AM342" s="94"/>
      <c r="AN342" s="94"/>
      <c r="AO342" s="94"/>
      <c r="AP342" s="94"/>
      <c r="AQ342" s="94"/>
      <c r="AR342" s="94"/>
      <c r="AS342" s="94"/>
      <c r="AT342" s="94"/>
      <c r="AU342" s="94"/>
      <c r="AV342" s="94"/>
      <c r="AW342" s="94"/>
      <c r="AX342" s="94"/>
      <c r="AY342" s="94"/>
      <c r="AZ342" s="94"/>
      <c r="BA342" s="94"/>
      <c r="BB342" s="94"/>
      <c r="BC342" s="94"/>
      <c r="BD342" s="94"/>
      <c r="BE342" s="94"/>
      <c r="BF342" s="94"/>
      <c r="BG342" s="94"/>
      <c r="BH342" s="94"/>
      <c r="BI342" s="94"/>
      <c r="BJ342" s="94"/>
      <c r="BK342" s="94"/>
      <c r="BL342" s="94"/>
      <c r="BM342" s="94"/>
      <c r="BN342" s="94"/>
      <c r="BO342" s="94"/>
      <c r="BP342" s="94"/>
      <c r="BQ342" s="94"/>
      <c r="BR342" s="94"/>
      <c r="BS342" s="94"/>
      <c r="BT342" s="94"/>
      <c r="BU342" s="94"/>
      <c r="BV342" s="94"/>
      <c r="BW342" s="94"/>
      <c r="BX342" s="94"/>
      <c r="BY342" s="94"/>
      <c r="BZ342" s="94"/>
      <c r="CA342" s="94"/>
      <c r="CB342" s="94"/>
      <c r="CC342" s="94"/>
      <c r="CD342" s="94"/>
      <c r="CE342" s="94"/>
      <c r="CF342" s="94"/>
      <c r="CG342" s="94"/>
      <c r="CH342" s="94"/>
      <c r="CI342" s="94"/>
      <c r="CJ342" s="94"/>
      <c r="CK342" s="94"/>
      <c r="CL342" s="94"/>
      <c r="CM342" s="94"/>
      <c r="CN342" s="94"/>
      <c r="CO342" s="94"/>
      <c r="CP342" s="94"/>
      <c r="CQ342" s="94"/>
      <c r="CR342" s="94"/>
      <c r="CS342" s="94"/>
      <c r="CT342" s="94"/>
      <c r="CU342" s="94"/>
      <c r="CV342" s="94"/>
      <c r="CW342" s="94"/>
      <c r="CX342" s="94"/>
      <c r="CY342" s="94"/>
      <c r="CZ342" s="94"/>
      <c r="DA342" s="94"/>
      <c r="DB342" s="94"/>
      <c r="DC342" s="94"/>
      <c r="DD342" s="94"/>
      <c r="DE342" s="94"/>
      <c r="DF342" s="94"/>
      <c r="DG342" s="94"/>
      <c r="DH342" s="94"/>
      <c r="DI342" s="94"/>
      <c r="DJ342" s="94"/>
      <c r="DK342" s="94"/>
      <c r="DL342" s="94"/>
      <c r="DM342" s="94"/>
      <c r="DN342" s="94"/>
      <c r="DO342" s="94"/>
      <c r="DP342" s="94"/>
      <c r="DQ342" s="94"/>
      <c r="DR342" s="94"/>
      <c r="DS342" s="94"/>
      <c r="DT342" s="94"/>
      <c r="DU342" s="94"/>
      <c r="DV342" s="94"/>
      <c r="DW342" s="94"/>
      <c r="DX342" s="94"/>
      <c r="DY342" s="94"/>
      <c r="DZ342" s="94"/>
      <c r="EA342" s="94"/>
      <c r="EB342" s="94"/>
      <c r="EC342" s="94"/>
      <c r="ED342" s="94"/>
      <c r="EE342" s="94"/>
      <c r="EF342" s="94"/>
      <c r="EG342" s="94"/>
      <c r="EH342" s="94"/>
      <c r="EI342" s="94"/>
      <c r="EJ342" s="94"/>
      <c r="EK342" s="94"/>
      <c r="EL342" s="94"/>
      <c r="EM342" s="94"/>
      <c r="EN342" s="94"/>
      <c r="EO342" s="94"/>
      <c r="EP342" s="94"/>
      <c r="EQ342" s="94"/>
      <c r="ER342" s="94"/>
      <c r="ES342" s="94"/>
      <c r="ET342" s="94"/>
      <c r="EU342" s="94"/>
      <c r="EV342" s="94"/>
      <c r="EW342" s="94"/>
      <c r="EX342" s="94"/>
      <c r="EY342" s="94"/>
      <c r="EZ342" s="94"/>
      <c r="FA342" s="94"/>
      <c r="FB342" s="94"/>
      <c r="FC342" s="94"/>
      <c r="FD342" s="94"/>
      <c r="FE342" s="94"/>
      <c r="FF342" s="94"/>
      <c r="FG342" s="94"/>
      <c r="FH342" s="94"/>
      <c r="FI342" s="94"/>
      <c r="FJ342" s="94"/>
      <c r="FK342" s="94"/>
      <c r="FL342" s="94"/>
      <c r="FM342" s="94"/>
      <c r="FN342" s="94"/>
      <c r="FO342" s="94"/>
      <c r="FP342" s="94"/>
      <c r="FQ342" s="94"/>
      <c r="FR342" s="94"/>
      <c r="FS342" s="94"/>
      <c r="FT342" s="94"/>
      <c r="FU342" s="94"/>
      <c r="FV342" s="94"/>
      <c r="FW342" s="94"/>
      <c r="FX342" s="94"/>
      <c r="FY342" s="94"/>
      <c r="FZ342" s="94"/>
      <c r="GA342" s="94"/>
      <c r="GB342" s="94"/>
      <c r="GC342" s="94"/>
      <c r="GD342" s="94"/>
      <c r="GE342" s="94"/>
      <c r="GF342" s="94"/>
      <c r="GG342" s="94"/>
      <c r="GH342" s="94"/>
      <c r="GI342" s="94"/>
      <c r="GJ342" s="94"/>
      <c r="GK342" s="94"/>
      <c r="GL342" s="94"/>
      <c r="GM342" s="94"/>
      <c r="GN342" s="94"/>
      <c r="GO342" s="94"/>
      <c r="GP342" s="94"/>
      <c r="GQ342" s="94"/>
      <c r="GR342" s="94"/>
    </row>
    <row r="343" spans="2:200">
      <c r="B343" s="115"/>
      <c r="C343" s="94"/>
      <c r="D343" s="94"/>
      <c r="E343" s="94"/>
      <c r="F343" s="94"/>
      <c r="G343" s="94"/>
      <c r="H343" s="94"/>
      <c r="I343" s="84"/>
      <c r="J343" s="94"/>
      <c r="K343" s="94"/>
      <c r="L343" s="94"/>
      <c r="M343" s="94"/>
      <c r="N343" s="94"/>
      <c r="O343" s="94"/>
      <c r="P343" s="94"/>
      <c r="Q343" s="94"/>
      <c r="R343" s="94"/>
      <c r="S343" s="84"/>
      <c r="T343" s="84"/>
      <c r="U343" s="84"/>
      <c r="V343" s="94"/>
      <c r="W343" s="94"/>
      <c r="X343" s="94"/>
      <c r="Y343" s="94"/>
      <c r="Z343" s="94"/>
      <c r="AA343" s="94"/>
      <c r="AB343" s="94"/>
      <c r="AC343" s="8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A343" s="94"/>
      <c r="CB343" s="94"/>
      <c r="CC343" s="94"/>
      <c r="CD343" s="94"/>
      <c r="CE343" s="94"/>
      <c r="CF343" s="94"/>
      <c r="CG343" s="94"/>
      <c r="CH343" s="94"/>
      <c r="CI343" s="94"/>
      <c r="CJ343" s="94"/>
      <c r="CK343" s="94"/>
      <c r="CL343" s="94"/>
      <c r="CM343" s="94"/>
      <c r="CN343" s="94"/>
      <c r="CO343" s="94"/>
      <c r="CP343" s="94"/>
      <c r="CQ343" s="94"/>
      <c r="CR343" s="94"/>
      <c r="CS343" s="94"/>
      <c r="CT343" s="94"/>
      <c r="CU343" s="94"/>
      <c r="CV343" s="94"/>
      <c r="CW343" s="94"/>
      <c r="CX343" s="94"/>
      <c r="CY343" s="94"/>
      <c r="CZ343" s="94"/>
      <c r="DA343" s="94"/>
      <c r="DB343" s="94"/>
      <c r="DC343" s="94"/>
      <c r="DD343" s="94"/>
      <c r="DE343" s="94"/>
      <c r="DF343" s="94"/>
      <c r="DG343" s="94"/>
      <c r="DH343" s="94"/>
      <c r="DI343" s="94"/>
      <c r="DJ343" s="94"/>
      <c r="DK343" s="94"/>
      <c r="DL343" s="94"/>
      <c r="DM343" s="94"/>
      <c r="DN343" s="94"/>
      <c r="DO343" s="94"/>
      <c r="DP343" s="94"/>
      <c r="DQ343" s="94"/>
      <c r="DR343" s="94"/>
      <c r="DS343" s="94"/>
      <c r="DT343" s="94"/>
      <c r="DU343" s="94"/>
      <c r="DV343" s="94"/>
      <c r="DW343" s="94"/>
      <c r="DX343" s="94"/>
      <c r="DY343" s="94"/>
      <c r="DZ343" s="94"/>
      <c r="EA343" s="94"/>
      <c r="EB343" s="94"/>
      <c r="EC343" s="94"/>
      <c r="ED343" s="94"/>
      <c r="EE343" s="94"/>
      <c r="EF343" s="94"/>
      <c r="EG343" s="94"/>
      <c r="EH343" s="94"/>
      <c r="EI343" s="94"/>
      <c r="EJ343" s="94"/>
      <c r="EK343" s="94"/>
      <c r="EL343" s="94"/>
      <c r="EM343" s="94"/>
      <c r="EN343" s="94"/>
      <c r="EO343" s="94"/>
      <c r="EP343" s="94"/>
      <c r="EQ343" s="94"/>
      <c r="ER343" s="94"/>
      <c r="ES343" s="94"/>
      <c r="ET343" s="94"/>
      <c r="EU343" s="94"/>
      <c r="EV343" s="94"/>
      <c r="EW343" s="94"/>
      <c r="EX343" s="94"/>
      <c r="EY343" s="94"/>
      <c r="EZ343" s="94"/>
      <c r="FA343" s="94"/>
      <c r="FB343" s="94"/>
      <c r="FC343" s="94"/>
      <c r="FD343" s="94"/>
      <c r="FE343" s="94"/>
      <c r="FF343" s="94"/>
      <c r="FG343" s="94"/>
      <c r="FH343" s="94"/>
      <c r="FI343" s="94"/>
      <c r="FJ343" s="94"/>
      <c r="FK343" s="94"/>
      <c r="FL343" s="94"/>
      <c r="FM343" s="94"/>
      <c r="FN343" s="94"/>
      <c r="FO343" s="94"/>
      <c r="FP343" s="94"/>
      <c r="FQ343" s="94"/>
      <c r="FR343" s="94"/>
      <c r="FS343" s="94"/>
      <c r="FT343" s="94"/>
      <c r="FU343" s="94"/>
      <c r="FV343" s="94"/>
      <c r="FW343" s="94"/>
      <c r="FX343" s="94"/>
      <c r="FY343" s="94"/>
      <c r="FZ343" s="94"/>
      <c r="GA343" s="94"/>
      <c r="GB343" s="94"/>
      <c r="GC343" s="94"/>
      <c r="GD343" s="94"/>
      <c r="GE343" s="94"/>
      <c r="GF343" s="94"/>
      <c r="GG343" s="94"/>
      <c r="GH343" s="94"/>
      <c r="GI343" s="94"/>
      <c r="GJ343" s="94"/>
      <c r="GK343" s="94"/>
      <c r="GL343" s="94"/>
      <c r="GM343" s="94"/>
      <c r="GN343" s="94"/>
      <c r="GO343" s="94"/>
      <c r="GP343" s="94"/>
      <c r="GQ343" s="94"/>
      <c r="GR343" s="94"/>
    </row>
    <row r="344" spans="2:200">
      <c r="B344" s="115"/>
      <c r="C344" s="94"/>
      <c r="D344" s="94"/>
      <c r="E344" s="94"/>
      <c r="F344" s="94"/>
      <c r="G344" s="94"/>
      <c r="H344" s="94"/>
      <c r="I344" s="84"/>
      <c r="J344" s="94"/>
      <c r="K344" s="94"/>
      <c r="L344" s="94"/>
      <c r="M344" s="94"/>
      <c r="N344" s="94"/>
      <c r="O344" s="94"/>
      <c r="P344" s="94"/>
      <c r="Q344" s="94"/>
      <c r="R344" s="94"/>
      <c r="S344" s="84"/>
      <c r="T344" s="84"/>
      <c r="U344" s="84"/>
      <c r="V344" s="94"/>
      <c r="W344" s="94"/>
      <c r="X344" s="94"/>
      <c r="Y344" s="94"/>
      <c r="Z344" s="94"/>
      <c r="AA344" s="94"/>
      <c r="AB344" s="94"/>
      <c r="AC344" s="8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94"/>
      <c r="FL344" s="94"/>
      <c r="FM344" s="94"/>
      <c r="FN344" s="94"/>
      <c r="FO344" s="94"/>
      <c r="FP344" s="94"/>
      <c r="FQ344" s="94"/>
      <c r="FR344" s="94"/>
      <c r="FS344" s="94"/>
      <c r="FT344" s="94"/>
      <c r="FU344" s="94"/>
      <c r="FV344" s="94"/>
      <c r="FW344" s="94"/>
      <c r="FX344" s="94"/>
      <c r="FY344" s="94"/>
      <c r="FZ344" s="94"/>
      <c r="GA344" s="94"/>
      <c r="GB344" s="94"/>
      <c r="GC344" s="94"/>
      <c r="GD344" s="94"/>
      <c r="GE344" s="94"/>
      <c r="GF344" s="94"/>
      <c r="GG344" s="94"/>
      <c r="GH344" s="94"/>
      <c r="GI344" s="94"/>
      <c r="GJ344" s="94"/>
      <c r="GK344" s="94"/>
      <c r="GL344" s="94"/>
      <c r="GM344" s="94"/>
      <c r="GN344" s="94"/>
      <c r="GO344" s="94"/>
      <c r="GP344" s="94"/>
      <c r="GQ344" s="94"/>
      <c r="GR344" s="94"/>
    </row>
    <row r="345" spans="2:200">
      <c r="B345" s="115"/>
      <c r="C345" s="94"/>
      <c r="D345" s="94"/>
      <c r="E345" s="94"/>
      <c r="F345" s="94"/>
      <c r="G345" s="94"/>
      <c r="H345" s="94"/>
      <c r="I345" s="84"/>
      <c r="J345" s="94"/>
      <c r="K345" s="94"/>
      <c r="L345" s="94"/>
      <c r="M345" s="94"/>
      <c r="N345" s="94"/>
      <c r="O345" s="94"/>
      <c r="P345" s="94"/>
      <c r="Q345" s="94"/>
      <c r="R345" s="94"/>
      <c r="S345" s="84"/>
      <c r="T345" s="84"/>
      <c r="U345" s="84"/>
      <c r="V345" s="94"/>
      <c r="W345" s="94"/>
      <c r="X345" s="94"/>
      <c r="Y345" s="94"/>
      <c r="Z345" s="94"/>
      <c r="AA345" s="94"/>
      <c r="AB345" s="94"/>
      <c r="AC345" s="84"/>
      <c r="AD345" s="94"/>
      <c r="AE345" s="94"/>
      <c r="AF345" s="94"/>
      <c r="AG345" s="94"/>
      <c r="AH345" s="94"/>
      <c r="AI345" s="94"/>
      <c r="AJ345" s="94"/>
      <c r="AK345" s="94"/>
      <c r="AL345" s="94"/>
      <c r="AM345" s="94"/>
      <c r="AN345" s="94"/>
      <c r="AO345" s="94"/>
      <c r="AP345" s="94"/>
      <c r="AQ345" s="94"/>
      <c r="AR345" s="94"/>
      <c r="AS345" s="94"/>
      <c r="AT345" s="94"/>
      <c r="AU345" s="94"/>
      <c r="AV345" s="94"/>
      <c r="AW345" s="94"/>
      <c r="AX345" s="94"/>
      <c r="AY345" s="94"/>
      <c r="AZ345" s="94"/>
      <c r="BA345" s="94"/>
      <c r="BB345" s="94"/>
      <c r="BC345" s="94"/>
      <c r="BD345" s="94"/>
      <c r="BE345" s="94"/>
      <c r="BF345" s="94"/>
      <c r="BG345" s="94"/>
      <c r="BH345" s="94"/>
      <c r="BI345" s="94"/>
      <c r="BJ345" s="94"/>
      <c r="BK345" s="94"/>
      <c r="BL345" s="94"/>
      <c r="BM345" s="94"/>
      <c r="BN345" s="94"/>
      <c r="BO345" s="94"/>
      <c r="BP345" s="94"/>
      <c r="BQ345" s="94"/>
      <c r="BR345" s="94"/>
      <c r="BS345" s="94"/>
      <c r="BT345" s="94"/>
      <c r="BU345" s="94"/>
      <c r="BV345" s="94"/>
      <c r="BW345" s="94"/>
      <c r="BX345" s="94"/>
      <c r="BY345" s="94"/>
      <c r="BZ345" s="94"/>
      <c r="CA345" s="94"/>
      <c r="CB345" s="94"/>
      <c r="CC345" s="94"/>
      <c r="CD345" s="94"/>
      <c r="CE345" s="94"/>
      <c r="CF345" s="94"/>
      <c r="CG345" s="94"/>
      <c r="CH345" s="94"/>
      <c r="CI345" s="94"/>
      <c r="CJ345" s="94"/>
      <c r="CK345" s="94"/>
      <c r="CL345" s="94"/>
      <c r="CM345" s="94"/>
      <c r="CN345" s="94"/>
      <c r="CO345" s="94"/>
      <c r="CP345" s="94"/>
      <c r="CQ345" s="94"/>
      <c r="CR345" s="94"/>
      <c r="CS345" s="94"/>
      <c r="CT345" s="94"/>
      <c r="CU345" s="94"/>
      <c r="CV345" s="94"/>
      <c r="CW345" s="94"/>
      <c r="CX345" s="94"/>
      <c r="CY345" s="94"/>
      <c r="CZ345" s="94"/>
      <c r="DA345" s="94"/>
      <c r="DB345" s="94"/>
      <c r="DC345" s="94"/>
      <c r="DD345" s="94"/>
      <c r="DE345" s="94"/>
      <c r="DF345" s="94"/>
      <c r="DG345" s="94"/>
      <c r="DH345" s="94"/>
      <c r="DI345" s="94"/>
      <c r="DJ345" s="94"/>
      <c r="DK345" s="94"/>
      <c r="DL345" s="94"/>
      <c r="DM345" s="94"/>
      <c r="DN345" s="94"/>
      <c r="DO345" s="94"/>
      <c r="DP345" s="94"/>
      <c r="DQ345" s="94"/>
      <c r="DR345" s="94"/>
      <c r="DS345" s="94"/>
      <c r="DT345" s="94"/>
      <c r="DU345" s="94"/>
      <c r="DV345" s="94"/>
      <c r="DW345" s="94"/>
      <c r="DX345" s="94"/>
      <c r="DY345" s="94"/>
      <c r="DZ345" s="94"/>
      <c r="EA345" s="94"/>
      <c r="EB345" s="94"/>
      <c r="EC345" s="94"/>
      <c r="ED345" s="94"/>
      <c r="EE345" s="94"/>
      <c r="EF345" s="94"/>
      <c r="EG345" s="94"/>
      <c r="EH345" s="94"/>
      <c r="EI345" s="94"/>
      <c r="EJ345" s="94"/>
      <c r="EK345" s="94"/>
      <c r="EL345" s="94"/>
      <c r="EM345" s="94"/>
      <c r="EN345" s="94"/>
      <c r="EO345" s="94"/>
      <c r="EP345" s="94"/>
      <c r="EQ345" s="94"/>
      <c r="ER345" s="94"/>
      <c r="ES345" s="94"/>
      <c r="ET345" s="94"/>
      <c r="EU345" s="94"/>
      <c r="EV345" s="94"/>
      <c r="EW345" s="94"/>
      <c r="EX345" s="94"/>
      <c r="EY345" s="94"/>
      <c r="EZ345" s="94"/>
      <c r="FA345" s="94"/>
      <c r="FB345" s="94"/>
      <c r="FC345" s="94"/>
      <c r="FD345" s="94"/>
      <c r="FE345" s="94"/>
      <c r="FF345" s="94"/>
      <c r="FG345" s="94"/>
      <c r="FH345" s="94"/>
      <c r="FI345" s="94"/>
      <c r="FJ345" s="94"/>
      <c r="FK345" s="94"/>
      <c r="FL345" s="94"/>
      <c r="FM345" s="94"/>
      <c r="FN345" s="94"/>
      <c r="FO345" s="94"/>
      <c r="FP345" s="94"/>
      <c r="FQ345" s="94"/>
      <c r="FR345" s="94"/>
      <c r="FS345" s="94"/>
      <c r="FT345" s="94"/>
      <c r="FU345" s="94"/>
      <c r="FV345" s="94"/>
      <c r="FW345" s="94"/>
      <c r="FX345" s="94"/>
      <c r="FY345" s="94"/>
      <c r="FZ345" s="94"/>
      <c r="GA345" s="94"/>
      <c r="GB345" s="94"/>
      <c r="GC345" s="94"/>
      <c r="GD345" s="94"/>
      <c r="GE345" s="94"/>
      <c r="GF345" s="94"/>
      <c r="GG345" s="94"/>
      <c r="GH345" s="94"/>
      <c r="GI345" s="94"/>
      <c r="GJ345" s="94"/>
      <c r="GK345" s="94"/>
      <c r="GL345" s="94"/>
      <c r="GM345" s="94"/>
      <c r="GN345" s="94"/>
      <c r="GO345" s="94"/>
      <c r="GP345" s="94"/>
      <c r="GQ345" s="94"/>
      <c r="GR345" s="94"/>
    </row>
    <row r="346" spans="2:200">
      <c r="B346" s="115"/>
      <c r="C346" s="94"/>
      <c r="D346" s="94"/>
      <c r="E346" s="94"/>
      <c r="F346" s="94"/>
      <c r="G346" s="94"/>
      <c r="H346" s="94"/>
      <c r="I346" s="84"/>
      <c r="J346" s="94"/>
      <c r="K346" s="94"/>
      <c r="L346" s="94"/>
      <c r="M346" s="94"/>
      <c r="N346" s="94"/>
      <c r="O346" s="94"/>
      <c r="P346" s="94"/>
      <c r="Q346" s="94"/>
      <c r="R346" s="94"/>
      <c r="S346" s="84"/>
      <c r="T346" s="84"/>
      <c r="U346" s="84"/>
      <c r="V346" s="94"/>
      <c r="W346" s="94"/>
      <c r="X346" s="94"/>
      <c r="Y346" s="94"/>
      <c r="Z346" s="94"/>
      <c r="AA346" s="94"/>
      <c r="AB346" s="94"/>
      <c r="AC346" s="8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4"/>
      <c r="BB346" s="94"/>
      <c r="BC346" s="94"/>
      <c r="BD346" s="94"/>
      <c r="BE346" s="94"/>
      <c r="BF346" s="94"/>
      <c r="BG346" s="94"/>
      <c r="BH346" s="94"/>
      <c r="BI346" s="94"/>
      <c r="BJ346" s="94"/>
      <c r="BK346" s="94"/>
      <c r="BL346" s="94"/>
      <c r="BM346" s="94"/>
      <c r="BN346" s="94"/>
      <c r="BO346" s="94"/>
      <c r="BP346" s="94"/>
      <c r="BQ346" s="94"/>
      <c r="BR346" s="94"/>
      <c r="BS346" s="94"/>
      <c r="BT346" s="94"/>
      <c r="BU346" s="94"/>
      <c r="BV346" s="94"/>
      <c r="BW346" s="94"/>
      <c r="BX346" s="94"/>
      <c r="BY346" s="94"/>
      <c r="BZ346" s="94"/>
      <c r="CA346" s="94"/>
      <c r="CB346" s="94"/>
      <c r="CC346" s="94"/>
      <c r="CD346" s="94"/>
      <c r="CE346" s="94"/>
      <c r="CF346" s="94"/>
      <c r="CG346" s="94"/>
      <c r="CH346" s="94"/>
      <c r="CI346" s="94"/>
      <c r="CJ346" s="94"/>
      <c r="CK346" s="94"/>
      <c r="CL346" s="94"/>
      <c r="CM346" s="94"/>
      <c r="CN346" s="94"/>
      <c r="CO346" s="94"/>
      <c r="CP346" s="94"/>
      <c r="CQ346" s="94"/>
      <c r="CR346" s="94"/>
      <c r="CS346" s="94"/>
      <c r="CT346" s="94"/>
      <c r="CU346" s="94"/>
      <c r="CV346" s="94"/>
      <c r="CW346" s="94"/>
      <c r="CX346" s="94"/>
      <c r="CY346" s="94"/>
      <c r="CZ346" s="94"/>
      <c r="DA346" s="94"/>
      <c r="DB346" s="94"/>
      <c r="DC346" s="94"/>
      <c r="DD346" s="94"/>
      <c r="DE346" s="94"/>
      <c r="DF346" s="94"/>
      <c r="DG346" s="94"/>
      <c r="DH346" s="94"/>
      <c r="DI346" s="94"/>
      <c r="DJ346" s="94"/>
      <c r="DK346" s="94"/>
      <c r="DL346" s="94"/>
      <c r="DM346" s="94"/>
      <c r="DN346" s="94"/>
      <c r="DO346" s="94"/>
      <c r="DP346" s="94"/>
      <c r="DQ346" s="94"/>
      <c r="DR346" s="94"/>
      <c r="DS346" s="94"/>
      <c r="DT346" s="94"/>
      <c r="DU346" s="94"/>
      <c r="DV346" s="94"/>
      <c r="DW346" s="94"/>
      <c r="DX346" s="94"/>
      <c r="DY346" s="94"/>
      <c r="DZ346" s="94"/>
      <c r="EA346" s="94"/>
      <c r="EB346" s="94"/>
      <c r="EC346" s="94"/>
      <c r="ED346" s="94"/>
      <c r="EE346" s="94"/>
      <c r="EF346" s="94"/>
      <c r="EG346" s="94"/>
      <c r="EH346" s="94"/>
      <c r="EI346" s="94"/>
      <c r="EJ346" s="94"/>
      <c r="EK346" s="94"/>
      <c r="EL346" s="94"/>
      <c r="EM346" s="94"/>
      <c r="EN346" s="94"/>
      <c r="EO346" s="94"/>
      <c r="EP346" s="94"/>
      <c r="EQ346" s="94"/>
      <c r="ER346" s="94"/>
      <c r="ES346" s="94"/>
      <c r="ET346" s="94"/>
      <c r="EU346" s="94"/>
      <c r="EV346" s="94"/>
      <c r="EW346" s="94"/>
      <c r="EX346" s="94"/>
      <c r="EY346" s="94"/>
      <c r="EZ346" s="94"/>
      <c r="FA346" s="94"/>
      <c r="FB346" s="94"/>
      <c r="FC346" s="94"/>
      <c r="FD346" s="94"/>
      <c r="FE346" s="94"/>
      <c r="FF346" s="94"/>
      <c r="FG346" s="94"/>
      <c r="FH346" s="94"/>
      <c r="FI346" s="94"/>
      <c r="FJ346" s="94"/>
      <c r="FK346" s="94"/>
      <c r="FL346" s="94"/>
      <c r="FM346" s="94"/>
      <c r="FN346" s="94"/>
      <c r="FO346" s="94"/>
      <c r="FP346" s="94"/>
      <c r="FQ346" s="94"/>
      <c r="FR346" s="94"/>
      <c r="FS346" s="94"/>
      <c r="FT346" s="94"/>
      <c r="FU346" s="94"/>
      <c r="FV346" s="94"/>
      <c r="FW346" s="94"/>
      <c r="FX346" s="94"/>
      <c r="FY346" s="94"/>
      <c r="FZ346" s="94"/>
      <c r="GA346" s="94"/>
      <c r="GB346" s="94"/>
      <c r="GC346" s="94"/>
      <c r="GD346" s="94"/>
      <c r="GE346" s="94"/>
      <c r="GF346" s="94"/>
      <c r="GG346" s="94"/>
      <c r="GH346" s="94"/>
      <c r="GI346" s="94"/>
      <c r="GJ346" s="94"/>
      <c r="GK346" s="94"/>
      <c r="GL346" s="94"/>
      <c r="GM346" s="94"/>
      <c r="GN346" s="94"/>
      <c r="GO346" s="94"/>
      <c r="GP346" s="94"/>
      <c r="GQ346" s="94"/>
      <c r="GR346" s="94"/>
    </row>
    <row r="347" spans="2:200">
      <c r="B347" s="115"/>
      <c r="C347" s="94"/>
      <c r="D347" s="94"/>
      <c r="E347" s="94"/>
      <c r="F347" s="94"/>
      <c r="G347" s="94"/>
      <c r="H347" s="94"/>
      <c r="I347" s="84"/>
      <c r="J347" s="94"/>
      <c r="K347" s="94"/>
      <c r="L347" s="94"/>
      <c r="M347" s="94"/>
      <c r="N347" s="94"/>
      <c r="O347" s="94"/>
      <c r="P347" s="94"/>
      <c r="Q347" s="94"/>
      <c r="R347" s="94"/>
      <c r="S347" s="84"/>
      <c r="T347" s="84"/>
      <c r="U347" s="84"/>
      <c r="V347" s="94"/>
      <c r="W347" s="94"/>
      <c r="X347" s="94"/>
      <c r="Y347" s="94"/>
      <c r="Z347" s="94"/>
      <c r="AA347" s="94"/>
      <c r="AB347" s="94"/>
      <c r="AC347" s="8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A347" s="94"/>
      <c r="CB347" s="94"/>
      <c r="CC347" s="94"/>
      <c r="CD347" s="94"/>
      <c r="CE347" s="94"/>
      <c r="CF347" s="94"/>
      <c r="CG347" s="94"/>
      <c r="CH347" s="94"/>
      <c r="CI347" s="94"/>
      <c r="CJ347" s="94"/>
      <c r="CK347" s="94"/>
      <c r="CL347" s="94"/>
      <c r="CM347" s="94"/>
      <c r="CN347" s="94"/>
      <c r="CO347" s="94"/>
      <c r="CP347" s="94"/>
      <c r="CQ347" s="94"/>
      <c r="CR347" s="94"/>
      <c r="CS347" s="94"/>
      <c r="CT347" s="94"/>
      <c r="CU347" s="94"/>
      <c r="CV347" s="94"/>
      <c r="CW347" s="94"/>
      <c r="CX347" s="94"/>
      <c r="CY347" s="94"/>
      <c r="CZ347" s="94"/>
      <c r="DA347" s="94"/>
      <c r="DB347" s="94"/>
      <c r="DC347" s="94"/>
      <c r="DD347" s="94"/>
      <c r="DE347" s="94"/>
      <c r="DF347" s="94"/>
      <c r="DG347" s="94"/>
      <c r="DH347" s="94"/>
      <c r="DI347" s="94"/>
      <c r="DJ347" s="94"/>
      <c r="DK347" s="94"/>
      <c r="DL347" s="94"/>
      <c r="DM347" s="94"/>
      <c r="DN347" s="94"/>
      <c r="DO347" s="94"/>
      <c r="DP347" s="94"/>
      <c r="DQ347" s="94"/>
      <c r="DR347" s="94"/>
      <c r="DS347" s="94"/>
      <c r="DT347" s="94"/>
      <c r="DU347" s="94"/>
      <c r="DV347" s="94"/>
      <c r="DW347" s="94"/>
      <c r="DX347" s="94"/>
      <c r="DY347" s="94"/>
      <c r="DZ347" s="94"/>
      <c r="EA347" s="94"/>
      <c r="EB347" s="94"/>
      <c r="EC347" s="94"/>
      <c r="ED347" s="94"/>
      <c r="EE347" s="94"/>
      <c r="EF347" s="94"/>
      <c r="EG347" s="94"/>
      <c r="EH347" s="94"/>
      <c r="EI347" s="94"/>
      <c r="EJ347" s="94"/>
      <c r="EK347" s="94"/>
      <c r="EL347" s="94"/>
      <c r="EM347" s="94"/>
      <c r="EN347" s="94"/>
      <c r="EO347" s="94"/>
      <c r="EP347" s="94"/>
      <c r="EQ347" s="94"/>
      <c r="ER347" s="94"/>
      <c r="ES347" s="94"/>
      <c r="ET347" s="94"/>
      <c r="EU347" s="94"/>
      <c r="EV347" s="94"/>
      <c r="EW347" s="94"/>
      <c r="EX347" s="94"/>
      <c r="EY347" s="94"/>
      <c r="EZ347" s="94"/>
      <c r="FA347" s="94"/>
      <c r="FB347" s="94"/>
      <c r="FC347" s="94"/>
      <c r="FD347" s="94"/>
      <c r="FE347" s="94"/>
      <c r="FF347" s="94"/>
      <c r="FG347" s="94"/>
      <c r="FH347" s="94"/>
      <c r="FI347" s="94"/>
      <c r="FJ347" s="94"/>
      <c r="FK347" s="94"/>
      <c r="FL347" s="94"/>
      <c r="FM347" s="94"/>
      <c r="FN347" s="94"/>
      <c r="FO347" s="94"/>
      <c r="FP347" s="94"/>
      <c r="FQ347" s="94"/>
      <c r="FR347" s="94"/>
      <c r="FS347" s="94"/>
      <c r="FT347" s="94"/>
      <c r="FU347" s="94"/>
      <c r="FV347" s="94"/>
      <c r="FW347" s="94"/>
      <c r="FX347" s="94"/>
      <c r="FY347" s="94"/>
      <c r="FZ347" s="94"/>
      <c r="GA347" s="94"/>
      <c r="GB347" s="94"/>
      <c r="GC347" s="94"/>
      <c r="GD347" s="94"/>
      <c r="GE347" s="94"/>
      <c r="GF347" s="94"/>
      <c r="GG347" s="94"/>
      <c r="GH347" s="94"/>
      <c r="GI347" s="94"/>
      <c r="GJ347" s="94"/>
      <c r="GK347" s="94"/>
      <c r="GL347" s="94"/>
      <c r="GM347" s="94"/>
      <c r="GN347" s="94"/>
      <c r="GO347" s="94"/>
      <c r="GP347" s="94"/>
      <c r="GQ347" s="94"/>
      <c r="GR347" s="94"/>
    </row>
    <row r="348" spans="2:200">
      <c r="B348" s="115"/>
      <c r="C348" s="94"/>
      <c r="D348" s="94"/>
      <c r="E348" s="94"/>
      <c r="F348" s="94"/>
      <c r="G348" s="94"/>
      <c r="H348" s="94"/>
      <c r="I348" s="84"/>
      <c r="J348" s="94"/>
      <c r="K348" s="94"/>
      <c r="L348" s="94"/>
      <c r="M348" s="94"/>
      <c r="N348" s="94"/>
      <c r="O348" s="94"/>
      <c r="P348" s="94"/>
      <c r="Q348" s="94"/>
      <c r="R348" s="94"/>
      <c r="S348" s="84"/>
      <c r="T348" s="84"/>
      <c r="U348" s="84"/>
      <c r="V348" s="94"/>
      <c r="W348" s="94"/>
      <c r="X348" s="94"/>
      <c r="Y348" s="94"/>
      <c r="Z348" s="94"/>
      <c r="AA348" s="94"/>
      <c r="AB348" s="94"/>
      <c r="AC348" s="84"/>
      <c r="AD348" s="94"/>
      <c r="AE348" s="94"/>
      <c r="AF348" s="94"/>
      <c r="AG348" s="94"/>
      <c r="AH348" s="94"/>
      <c r="AI348" s="94"/>
      <c r="AJ348" s="94"/>
      <c r="AK348" s="94"/>
      <c r="AL348" s="94"/>
      <c r="AM348" s="94"/>
      <c r="AN348" s="94"/>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94"/>
      <c r="CD348" s="94"/>
      <c r="CE348" s="94"/>
      <c r="CF348" s="94"/>
      <c r="CG348" s="94"/>
      <c r="CH348" s="94"/>
      <c r="CI348" s="94"/>
      <c r="CJ348" s="94"/>
      <c r="CK348" s="94"/>
      <c r="CL348" s="94"/>
      <c r="CM348" s="94"/>
      <c r="CN348" s="94"/>
      <c r="CO348" s="94"/>
      <c r="CP348" s="94"/>
      <c r="CQ348" s="94"/>
      <c r="CR348" s="94"/>
      <c r="CS348" s="94"/>
      <c r="CT348" s="94"/>
      <c r="CU348" s="94"/>
      <c r="CV348" s="94"/>
      <c r="CW348" s="94"/>
      <c r="CX348" s="94"/>
      <c r="CY348" s="94"/>
      <c r="CZ348" s="94"/>
      <c r="DA348" s="94"/>
      <c r="DB348" s="94"/>
      <c r="DC348" s="94"/>
      <c r="DD348" s="94"/>
      <c r="DE348" s="94"/>
      <c r="DF348" s="94"/>
      <c r="DG348" s="94"/>
      <c r="DH348" s="94"/>
      <c r="DI348" s="94"/>
      <c r="DJ348" s="94"/>
      <c r="DK348" s="94"/>
      <c r="DL348" s="94"/>
      <c r="DM348" s="94"/>
      <c r="DN348" s="94"/>
      <c r="DO348" s="94"/>
      <c r="DP348" s="94"/>
      <c r="DQ348" s="94"/>
      <c r="DR348" s="94"/>
      <c r="DS348" s="94"/>
      <c r="DT348" s="94"/>
      <c r="DU348" s="94"/>
      <c r="DV348" s="94"/>
      <c r="DW348" s="94"/>
      <c r="DX348" s="94"/>
      <c r="DY348" s="94"/>
      <c r="DZ348" s="94"/>
      <c r="EA348" s="94"/>
      <c r="EB348" s="94"/>
      <c r="EC348" s="94"/>
      <c r="ED348" s="94"/>
      <c r="EE348" s="94"/>
      <c r="EF348" s="94"/>
      <c r="EG348" s="94"/>
      <c r="EH348" s="94"/>
      <c r="EI348" s="94"/>
      <c r="EJ348" s="94"/>
      <c r="EK348" s="94"/>
      <c r="EL348" s="94"/>
      <c r="EM348" s="94"/>
      <c r="EN348" s="94"/>
      <c r="EO348" s="94"/>
      <c r="EP348" s="94"/>
      <c r="EQ348" s="94"/>
      <c r="ER348" s="94"/>
      <c r="ES348" s="94"/>
      <c r="ET348" s="94"/>
      <c r="EU348" s="94"/>
      <c r="EV348" s="94"/>
      <c r="EW348" s="94"/>
      <c r="EX348" s="94"/>
      <c r="EY348" s="94"/>
      <c r="EZ348" s="94"/>
      <c r="FA348" s="94"/>
      <c r="FB348" s="94"/>
      <c r="FC348" s="94"/>
      <c r="FD348" s="94"/>
      <c r="FE348" s="94"/>
      <c r="FF348" s="94"/>
      <c r="FG348" s="94"/>
      <c r="FH348" s="94"/>
      <c r="FI348" s="94"/>
      <c r="FJ348" s="94"/>
      <c r="FK348" s="94"/>
      <c r="FL348" s="94"/>
      <c r="FM348" s="94"/>
      <c r="FN348" s="94"/>
      <c r="FO348" s="94"/>
      <c r="FP348" s="94"/>
      <c r="FQ348" s="94"/>
      <c r="FR348" s="94"/>
      <c r="FS348" s="94"/>
      <c r="FT348" s="94"/>
      <c r="FU348" s="94"/>
      <c r="FV348" s="94"/>
      <c r="FW348" s="94"/>
      <c r="FX348" s="94"/>
      <c r="FY348" s="94"/>
      <c r="FZ348" s="94"/>
      <c r="GA348" s="94"/>
      <c r="GB348" s="94"/>
      <c r="GC348" s="94"/>
      <c r="GD348" s="94"/>
      <c r="GE348" s="94"/>
      <c r="GF348" s="94"/>
      <c r="GG348" s="94"/>
      <c r="GH348" s="94"/>
      <c r="GI348" s="94"/>
      <c r="GJ348" s="94"/>
      <c r="GK348" s="94"/>
      <c r="GL348" s="94"/>
      <c r="GM348" s="94"/>
      <c r="GN348" s="94"/>
      <c r="GO348" s="94"/>
      <c r="GP348" s="94"/>
      <c r="GQ348" s="94"/>
      <c r="GR348" s="94"/>
    </row>
    <row r="349" spans="2:200">
      <c r="B349" s="115"/>
      <c r="C349" s="94"/>
      <c r="D349" s="94"/>
      <c r="E349" s="94"/>
      <c r="F349" s="94"/>
      <c r="G349" s="94"/>
      <c r="H349" s="94"/>
      <c r="I349" s="84"/>
      <c r="J349" s="94"/>
      <c r="K349" s="94"/>
      <c r="L349" s="94"/>
      <c r="M349" s="94"/>
      <c r="N349" s="94"/>
      <c r="O349" s="94"/>
      <c r="P349" s="94"/>
      <c r="Q349" s="94"/>
      <c r="R349" s="94"/>
      <c r="S349" s="84"/>
      <c r="T349" s="84"/>
      <c r="U349" s="84"/>
      <c r="V349" s="94"/>
      <c r="W349" s="94"/>
      <c r="X349" s="94"/>
      <c r="Y349" s="94"/>
      <c r="Z349" s="94"/>
      <c r="AA349" s="94"/>
      <c r="AB349" s="94"/>
      <c r="AC349" s="84"/>
      <c r="AD349" s="94"/>
      <c r="AE349" s="94"/>
      <c r="AF349" s="94"/>
      <c r="AG349" s="94"/>
      <c r="AH349" s="94"/>
      <c r="AI349" s="94"/>
      <c r="AJ349" s="94"/>
      <c r="AK349" s="94"/>
      <c r="AL349" s="94"/>
      <c r="AM349" s="94"/>
      <c r="AN349" s="94"/>
      <c r="AO349" s="94"/>
      <c r="AP349" s="94"/>
      <c r="AQ349" s="94"/>
      <c r="AR349" s="94"/>
      <c r="AS349" s="94"/>
      <c r="AT349" s="94"/>
      <c r="AU349" s="94"/>
      <c r="AV349" s="94"/>
      <c r="AW349" s="94"/>
      <c r="AX349" s="94"/>
      <c r="AY349" s="94"/>
      <c r="AZ349" s="94"/>
      <c r="BA349" s="94"/>
      <c r="BB349" s="94"/>
      <c r="BC349" s="94"/>
      <c r="BD349" s="94"/>
      <c r="BE349" s="94"/>
      <c r="BF349" s="94"/>
      <c r="BG349" s="94"/>
      <c r="BH349" s="94"/>
      <c r="BI349" s="94"/>
      <c r="BJ349" s="94"/>
      <c r="BK349" s="94"/>
      <c r="BL349" s="94"/>
      <c r="BM349" s="94"/>
      <c r="BN349" s="94"/>
      <c r="BO349" s="94"/>
      <c r="BP349" s="94"/>
      <c r="BQ349" s="94"/>
      <c r="BR349" s="94"/>
      <c r="BS349" s="94"/>
      <c r="BT349" s="94"/>
      <c r="BU349" s="94"/>
      <c r="BV349" s="94"/>
      <c r="BW349" s="94"/>
      <c r="BX349" s="94"/>
      <c r="BY349" s="94"/>
      <c r="BZ349" s="94"/>
      <c r="CA349" s="94"/>
      <c r="CB349" s="94"/>
      <c r="CC349" s="94"/>
      <c r="CD349" s="94"/>
      <c r="CE349" s="94"/>
      <c r="CF349" s="94"/>
      <c r="CG349" s="94"/>
      <c r="CH349" s="94"/>
      <c r="CI349" s="94"/>
      <c r="CJ349" s="94"/>
      <c r="CK349" s="94"/>
      <c r="CL349" s="94"/>
      <c r="CM349" s="94"/>
      <c r="CN349" s="94"/>
      <c r="CO349" s="94"/>
      <c r="CP349" s="94"/>
      <c r="CQ349" s="94"/>
      <c r="CR349" s="94"/>
      <c r="CS349" s="94"/>
      <c r="CT349" s="94"/>
      <c r="CU349" s="94"/>
      <c r="CV349" s="94"/>
      <c r="CW349" s="94"/>
      <c r="CX349" s="94"/>
      <c r="CY349" s="94"/>
      <c r="CZ349" s="94"/>
      <c r="DA349" s="94"/>
      <c r="DB349" s="94"/>
      <c r="DC349" s="94"/>
      <c r="DD349" s="94"/>
      <c r="DE349" s="94"/>
      <c r="DF349" s="94"/>
      <c r="DG349" s="94"/>
      <c r="DH349" s="94"/>
      <c r="DI349" s="94"/>
      <c r="DJ349" s="94"/>
      <c r="DK349" s="94"/>
      <c r="DL349" s="94"/>
      <c r="DM349" s="94"/>
      <c r="DN349" s="94"/>
      <c r="DO349" s="94"/>
      <c r="DP349" s="94"/>
      <c r="DQ349" s="94"/>
      <c r="DR349" s="94"/>
      <c r="DS349" s="94"/>
      <c r="DT349" s="94"/>
      <c r="DU349" s="94"/>
      <c r="DV349" s="94"/>
      <c r="DW349" s="94"/>
      <c r="DX349" s="94"/>
      <c r="DY349" s="94"/>
      <c r="DZ349" s="94"/>
      <c r="EA349" s="94"/>
      <c r="EB349" s="94"/>
      <c r="EC349" s="94"/>
      <c r="ED349" s="94"/>
      <c r="EE349" s="94"/>
      <c r="EF349" s="94"/>
      <c r="EG349" s="94"/>
      <c r="EH349" s="94"/>
      <c r="EI349" s="94"/>
      <c r="EJ349" s="94"/>
      <c r="EK349" s="94"/>
      <c r="EL349" s="94"/>
      <c r="EM349" s="94"/>
      <c r="EN349" s="94"/>
      <c r="EO349" s="94"/>
      <c r="EP349" s="94"/>
      <c r="EQ349" s="94"/>
      <c r="ER349" s="94"/>
      <c r="ES349" s="94"/>
      <c r="ET349" s="94"/>
      <c r="EU349" s="94"/>
      <c r="EV349" s="94"/>
      <c r="EW349" s="94"/>
      <c r="EX349" s="94"/>
      <c r="EY349" s="94"/>
      <c r="EZ349" s="94"/>
      <c r="FA349" s="94"/>
      <c r="FB349" s="94"/>
      <c r="FC349" s="94"/>
      <c r="FD349" s="94"/>
      <c r="FE349" s="94"/>
      <c r="FF349" s="94"/>
      <c r="FG349" s="94"/>
      <c r="FH349" s="94"/>
      <c r="FI349" s="94"/>
      <c r="FJ349" s="94"/>
      <c r="FK349" s="94"/>
      <c r="FL349" s="94"/>
      <c r="FM349" s="94"/>
      <c r="FN349" s="94"/>
      <c r="FO349" s="94"/>
      <c r="FP349" s="94"/>
      <c r="FQ349" s="94"/>
      <c r="FR349" s="94"/>
      <c r="FS349" s="94"/>
      <c r="FT349" s="94"/>
      <c r="FU349" s="94"/>
      <c r="FV349" s="94"/>
      <c r="FW349" s="94"/>
      <c r="FX349" s="94"/>
      <c r="FY349" s="94"/>
      <c r="FZ349" s="94"/>
      <c r="GA349" s="94"/>
      <c r="GB349" s="94"/>
      <c r="GC349" s="94"/>
      <c r="GD349" s="94"/>
      <c r="GE349" s="94"/>
      <c r="GF349" s="94"/>
      <c r="GG349" s="94"/>
      <c r="GH349" s="94"/>
      <c r="GI349" s="94"/>
      <c r="GJ349" s="94"/>
      <c r="GK349" s="94"/>
      <c r="GL349" s="94"/>
      <c r="GM349" s="94"/>
      <c r="GN349" s="94"/>
      <c r="GO349" s="94"/>
      <c r="GP349" s="94"/>
      <c r="GQ349" s="94"/>
      <c r="GR349" s="94"/>
    </row>
    <row r="350" spans="2:200">
      <c r="B350" s="115"/>
      <c r="C350" s="94"/>
      <c r="D350" s="94"/>
      <c r="E350" s="94"/>
      <c r="F350" s="94"/>
      <c r="G350" s="94"/>
      <c r="H350" s="94"/>
      <c r="I350" s="84"/>
      <c r="J350" s="94"/>
      <c r="K350" s="94"/>
      <c r="L350" s="94"/>
      <c r="M350" s="94"/>
      <c r="N350" s="94"/>
      <c r="O350" s="94"/>
      <c r="P350" s="94"/>
      <c r="Q350" s="94"/>
      <c r="R350" s="94"/>
      <c r="S350" s="84"/>
      <c r="T350" s="84"/>
      <c r="U350" s="84"/>
      <c r="V350" s="94"/>
      <c r="W350" s="94"/>
      <c r="X350" s="94"/>
      <c r="Y350" s="94"/>
      <c r="Z350" s="94"/>
      <c r="AA350" s="94"/>
      <c r="AB350" s="94"/>
      <c r="AC350" s="8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94"/>
      <c r="CD350" s="94"/>
      <c r="CE350" s="94"/>
      <c r="CF350" s="94"/>
      <c r="CG350" s="94"/>
      <c r="CH350" s="94"/>
      <c r="CI350" s="94"/>
      <c r="CJ350" s="94"/>
      <c r="CK350" s="94"/>
      <c r="CL350" s="94"/>
      <c r="CM350" s="94"/>
      <c r="CN350" s="94"/>
      <c r="CO350" s="94"/>
      <c r="CP350" s="94"/>
      <c r="CQ350" s="94"/>
      <c r="CR350" s="94"/>
      <c r="CS350" s="94"/>
      <c r="CT350" s="94"/>
      <c r="CU350" s="94"/>
      <c r="CV350" s="94"/>
      <c r="CW350" s="94"/>
      <c r="CX350" s="94"/>
      <c r="CY350" s="94"/>
      <c r="CZ350" s="94"/>
      <c r="DA350" s="94"/>
      <c r="DB350" s="94"/>
      <c r="DC350" s="94"/>
      <c r="DD350" s="94"/>
      <c r="DE350" s="94"/>
      <c r="DF350" s="94"/>
      <c r="DG350" s="94"/>
      <c r="DH350" s="94"/>
      <c r="DI350" s="94"/>
      <c r="DJ350" s="94"/>
      <c r="DK350" s="94"/>
      <c r="DL350" s="94"/>
      <c r="DM350" s="94"/>
      <c r="DN350" s="94"/>
      <c r="DO350" s="94"/>
      <c r="DP350" s="94"/>
      <c r="DQ350" s="94"/>
      <c r="DR350" s="94"/>
      <c r="DS350" s="94"/>
      <c r="DT350" s="94"/>
      <c r="DU350" s="94"/>
      <c r="DV350" s="94"/>
      <c r="DW350" s="94"/>
      <c r="DX350" s="94"/>
      <c r="DY350" s="94"/>
      <c r="DZ350" s="94"/>
      <c r="EA350" s="94"/>
      <c r="EB350" s="94"/>
      <c r="EC350" s="94"/>
      <c r="ED350" s="94"/>
      <c r="EE350" s="94"/>
      <c r="EF350" s="94"/>
      <c r="EG350" s="94"/>
      <c r="EH350" s="94"/>
      <c r="EI350" s="94"/>
      <c r="EJ350" s="94"/>
      <c r="EK350" s="94"/>
      <c r="EL350" s="94"/>
      <c r="EM350" s="94"/>
      <c r="EN350" s="94"/>
      <c r="EO350" s="94"/>
      <c r="EP350" s="94"/>
      <c r="EQ350" s="94"/>
      <c r="ER350" s="94"/>
      <c r="ES350" s="94"/>
      <c r="ET350" s="94"/>
      <c r="EU350" s="94"/>
      <c r="EV350" s="94"/>
      <c r="EW350" s="94"/>
      <c r="EX350" s="94"/>
      <c r="EY350" s="94"/>
      <c r="EZ350" s="94"/>
      <c r="FA350" s="94"/>
      <c r="FB350" s="94"/>
      <c r="FC350" s="94"/>
      <c r="FD350" s="94"/>
      <c r="FE350" s="94"/>
      <c r="FF350" s="94"/>
      <c r="FG350" s="94"/>
      <c r="FH350" s="94"/>
      <c r="FI350" s="94"/>
      <c r="FJ350" s="94"/>
      <c r="FK350" s="94"/>
      <c r="FL350" s="94"/>
      <c r="FM350" s="94"/>
      <c r="FN350" s="94"/>
      <c r="FO350" s="94"/>
      <c r="FP350" s="94"/>
      <c r="FQ350" s="94"/>
      <c r="FR350" s="94"/>
      <c r="FS350" s="94"/>
      <c r="FT350" s="94"/>
      <c r="FU350" s="94"/>
      <c r="FV350" s="94"/>
      <c r="FW350" s="94"/>
      <c r="FX350" s="94"/>
      <c r="FY350" s="94"/>
      <c r="FZ350" s="94"/>
      <c r="GA350" s="94"/>
      <c r="GB350" s="94"/>
      <c r="GC350" s="94"/>
      <c r="GD350" s="94"/>
      <c r="GE350" s="94"/>
      <c r="GF350" s="94"/>
      <c r="GG350" s="94"/>
      <c r="GH350" s="94"/>
      <c r="GI350" s="94"/>
      <c r="GJ350" s="94"/>
      <c r="GK350" s="94"/>
      <c r="GL350" s="94"/>
      <c r="GM350" s="94"/>
      <c r="GN350" s="94"/>
      <c r="GO350" s="94"/>
      <c r="GP350" s="94"/>
      <c r="GQ350" s="94"/>
      <c r="GR350" s="94"/>
    </row>
    <row r="351" spans="2:200">
      <c r="B351" s="115"/>
      <c r="C351" s="94"/>
      <c r="D351" s="94"/>
      <c r="E351" s="94"/>
      <c r="F351" s="94"/>
      <c r="G351" s="94"/>
      <c r="H351" s="94"/>
      <c r="I351" s="84"/>
      <c r="J351" s="94"/>
      <c r="K351" s="94"/>
      <c r="L351" s="94"/>
      <c r="M351" s="94"/>
      <c r="N351" s="94"/>
      <c r="O351" s="94"/>
      <c r="P351" s="94"/>
      <c r="Q351" s="94"/>
      <c r="R351" s="94"/>
      <c r="S351" s="84"/>
      <c r="T351" s="84"/>
      <c r="U351" s="84"/>
      <c r="V351" s="94"/>
      <c r="W351" s="94"/>
      <c r="X351" s="94"/>
      <c r="Y351" s="94"/>
      <c r="Z351" s="94"/>
      <c r="AA351" s="94"/>
      <c r="AB351" s="94"/>
      <c r="AC351" s="84"/>
      <c r="AD351" s="94"/>
      <c r="AE351" s="94"/>
      <c r="AF351" s="94"/>
      <c r="AG351" s="94"/>
      <c r="AH351" s="94"/>
      <c r="AI351" s="94"/>
      <c r="AJ351" s="94"/>
      <c r="AK351" s="94"/>
      <c r="AL351" s="94"/>
      <c r="AM351" s="94"/>
      <c r="AN351" s="94"/>
      <c r="AO351" s="94"/>
      <c r="AP351" s="94"/>
      <c r="AQ351" s="94"/>
      <c r="AR351" s="94"/>
      <c r="AS351" s="94"/>
      <c r="AT351" s="94"/>
      <c r="AU351" s="94"/>
      <c r="AV351" s="94"/>
      <c r="AW351" s="94"/>
      <c r="AX351" s="94"/>
      <c r="AY351" s="94"/>
      <c r="AZ351" s="94"/>
      <c r="BA351" s="94"/>
      <c r="BB351" s="94"/>
      <c r="BC351" s="94"/>
      <c r="BD351" s="94"/>
      <c r="BE351" s="94"/>
      <c r="BF351" s="94"/>
      <c r="BG351" s="94"/>
      <c r="BH351" s="94"/>
      <c r="BI351" s="94"/>
      <c r="BJ351" s="94"/>
      <c r="BK351" s="94"/>
      <c r="BL351" s="94"/>
      <c r="BM351" s="94"/>
      <c r="BN351" s="94"/>
      <c r="BO351" s="94"/>
      <c r="BP351" s="94"/>
      <c r="BQ351" s="94"/>
      <c r="BR351" s="94"/>
      <c r="BS351" s="94"/>
      <c r="BT351" s="94"/>
      <c r="BU351" s="94"/>
      <c r="BV351" s="94"/>
      <c r="BW351" s="94"/>
      <c r="BX351" s="94"/>
      <c r="BY351" s="94"/>
      <c r="BZ351" s="94"/>
      <c r="CA351" s="94"/>
      <c r="CB351" s="94"/>
      <c r="CC351" s="94"/>
      <c r="CD351" s="94"/>
      <c r="CE351" s="94"/>
      <c r="CF351" s="94"/>
      <c r="CG351" s="94"/>
      <c r="CH351" s="94"/>
      <c r="CI351" s="94"/>
      <c r="CJ351" s="94"/>
      <c r="CK351" s="94"/>
      <c r="CL351" s="94"/>
      <c r="CM351" s="94"/>
      <c r="CN351" s="94"/>
      <c r="CO351" s="94"/>
      <c r="CP351" s="94"/>
      <c r="CQ351" s="94"/>
      <c r="CR351" s="94"/>
      <c r="CS351" s="94"/>
      <c r="CT351" s="94"/>
      <c r="CU351" s="94"/>
      <c r="CV351" s="94"/>
      <c r="CW351" s="94"/>
      <c r="CX351" s="94"/>
      <c r="CY351" s="94"/>
      <c r="CZ351" s="94"/>
      <c r="DA351" s="94"/>
      <c r="DB351" s="94"/>
      <c r="DC351" s="94"/>
      <c r="DD351" s="94"/>
      <c r="DE351" s="94"/>
      <c r="DF351" s="94"/>
      <c r="DG351" s="94"/>
      <c r="DH351" s="94"/>
      <c r="DI351" s="94"/>
      <c r="DJ351" s="94"/>
      <c r="DK351" s="94"/>
      <c r="DL351" s="94"/>
      <c r="DM351" s="94"/>
      <c r="DN351" s="94"/>
      <c r="DO351" s="94"/>
      <c r="DP351" s="94"/>
      <c r="DQ351" s="94"/>
      <c r="DR351" s="94"/>
      <c r="DS351" s="94"/>
      <c r="DT351" s="94"/>
      <c r="DU351" s="94"/>
      <c r="DV351" s="94"/>
      <c r="DW351" s="94"/>
      <c r="DX351" s="94"/>
      <c r="DY351" s="94"/>
      <c r="DZ351" s="94"/>
      <c r="EA351" s="94"/>
      <c r="EB351" s="94"/>
      <c r="EC351" s="94"/>
      <c r="ED351" s="94"/>
      <c r="EE351" s="94"/>
      <c r="EF351" s="94"/>
      <c r="EG351" s="94"/>
      <c r="EH351" s="94"/>
      <c r="EI351" s="94"/>
      <c r="EJ351" s="94"/>
      <c r="EK351" s="94"/>
      <c r="EL351" s="94"/>
      <c r="EM351" s="94"/>
      <c r="EN351" s="94"/>
      <c r="EO351" s="94"/>
      <c r="EP351" s="94"/>
      <c r="EQ351" s="94"/>
      <c r="ER351" s="94"/>
      <c r="ES351" s="94"/>
      <c r="ET351" s="94"/>
      <c r="EU351" s="94"/>
      <c r="EV351" s="94"/>
      <c r="EW351" s="94"/>
      <c r="EX351" s="94"/>
      <c r="EY351" s="94"/>
      <c r="EZ351" s="94"/>
      <c r="FA351" s="94"/>
      <c r="FB351" s="94"/>
      <c r="FC351" s="94"/>
      <c r="FD351" s="94"/>
      <c r="FE351" s="94"/>
      <c r="FF351" s="94"/>
      <c r="FG351" s="94"/>
      <c r="FH351" s="94"/>
      <c r="FI351" s="94"/>
      <c r="FJ351" s="94"/>
      <c r="FK351" s="94"/>
      <c r="FL351" s="94"/>
      <c r="FM351" s="94"/>
      <c r="FN351" s="94"/>
      <c r="FO351" s="94"/>
      <c r="FP351" s="94"/>
      <c r="FQ351" s="94"/>
      <c r="FR351" s="94"/>
      <c r="FS351" s="94"/>
      <c r="FT351" s="94"/>
      <c r="FU351" s="94"/>
      <c r="FV351" s="94"/>
      <c r="FW351" s="94"/>
      <c r="FX351" s="94"/>
      <c r="FY351" s="94"/>
      <c r="FZ351" s="94"/>
      <c r="GA351" s="94"/>
      <c r="GB351" s="94"/>
      <c r="GC351" s="94"/>
      <c r="GD351" s="94"/>
      <c r="GE351" s="94"/>
      <c r="GF351" s="94"/>
      <c r="GG351" s="94"/>
      <c r="GH351" s="94"/>
      <c r="GI351" s="94"/>
      <c r="GJ351" s="94"/>
      <c r="GK351" s="94"/>
      <c r="GL351" s="94"/>
      <c r="GM351" s="94"/>
      <c r="GN351" s="94"/>
      <c r="GO351" s="94"/>
      <c r="GP351" s="94"/>
      <c r="GQ351" s="94"/>
      <c r="GR351" s="94"/>
    </row>
    <row r="352" spans="2:200">
      <c r="B352" s="115"/>
      <c r="C352" s="94"/>
      <c r="D352" s="94"/>
      <c r="E352" s="94"/>
      <c r="F352" s="94"/>
      <c r="G352" s="94"/>
      <c r="H352" s="94"/>
      <c r="I352" s="84"/>
      <c r="J352" s="94"/>
      <c r="K352" s="94"/>
      <c r="L352" s="94"/>
      <c r="M352" s="94"/>
      <c r="N352" s="94"/>
      <c r="O352" s="94"/>
      <c r="P352" s="94"/>
      <c r="Q352" s="94"/>
      <c r="R352" s="94"/>
      <c r="S352" s="84"/>
      <c r="T352" s="84"/>
      <c r="U352" s="84"/>
      <c r="V352" s="94"/>
      <c r="W352" s="94"/>
      <c r="X352" s="94"/>
      <c r="Y352" s="94"/>
      <c r="Z352" s="94"/>
      <c r="AA352" s="94"/>
      <c r="AB352" s="94"/>
      <c r="AC352" s="84"/>
      <c r="AD352" s="94"/>
      <c r="AE352" s="94"/>
      <c r="AF352" s="94"/>
      <c r="AG352" s="94"/>
      <c r="AH352" s="94"/>
      <c r="AI352" s="94"/>
      <c r="AJ352" s="94"/>
      <c r="AK352" s="94"/>
      <c r="AL352" s="94"/>
      <c r="AM352" s="94"/>
      <c r="AN352" s="94"/>
      <c r="AO352" s="94"/>
      <c r="AP352" s="94"/>
      <c r="AQ352" s="94"/>
      <c r="AR352" s="94"/>
      <c r="AS352" s="94"/>
      <c r="AT352" s="94"/>
      <c r="AU352" s="94"/>
      <c r="AV352" s="94"/>
      <c r="AW352" s="94"/>
      <c r="AX352" s="94"/>
      <c r="AY352" s="94"/>
      <c r="AZ352" s="94"/>
      <c r="BA352" s="94"/>
      <c r="BB352" s="94"/>
      <c r="BC352" s="94"/>
      <c r="BD352" s="94"/>
      <c r="BE352" s="94"/>
      <c r="BF352" s="94"/>
      <c r="BG352" s="94"/>
      <c r="BH352" s="94"/>
      <c r="BI352" s="94"/>
      <c r="BJ352" s="94"/>
      <c r="BK352" s="94"/>
      <c r="BL352" s="94"/>
      <c r="BM352" s="94"/>
      <c r="BN352" s="94"/>
      <c r="BO352" s="94"/>
      <c r="BP352" s="94"/>
      <c r="BQ352" s="94"/>
      <c r="BR352" s="94"/>
      <c r="BS352" s="94"/>
      <c r="BT352" s="94"/>
      <c r="BU352" s="94"/>
      <c r="BV352" s="94"/>
      <c r="BW352" s="94"/>
      <c r="BX352" s="94"/>
      <c r="BY352" s="94"/>
      <c r="BZ352" s="94"/>
      <c r="CA352" s="94"/>
      <c r="CB352" s="94"/>
      <c r="CC352" s="94"/>
      <c r="CD352" s="94"/>
      <c r="CE352" s="94"/>
      <c r="CF352" s="94"/>
      <c r="CG352" s="94"/>
      <c r="CH352" s="94"/>
      <c r="CI352" s="94"/>
      <c r="CJ352" s="94"/>
      <c r="CK352" s="94"/>
      <c r="CL352" s="94"/>
      <c r="CM352" s="94"/>
      <c r="CN352" s="94"/>
      <c r="CO352" s="94"/>
      <c r="CP352" s="94"/>
      <c r="CQ352" s="94"/>
      <c r="CR352" s="94"/>
      <c r="CS352" s="94"/>
      <c r="CT352" s="94"/>
      <c r="CU352" s="94"/>
      <c r="CV352" s="94"/>
      <c r="CW352" s="94"/>
      <c r="CX352" s="94"/>
      <c r="CY352" s="94"/>
      <c r="CZ352" s="94"/>
      <c r="DA352" s="94"/>
      <c r="DB352" s="94"/>
      <c r="DC352" s="94"/>
      <c r="DD352" s="94"/>
      <c r="DE352" s="94"/>
      <c r="DF352" s="94"/>
      <c r="DG352" s="94"/>
      <c r="DH352" s="94"/>
      <c r="DI352" s="94"/>
      <c r="DJ352" s="94"/>
      <c r="DK352" s="94"/>
      <c r="DL352" s="94"/>
      <c r="DM352" s="94"/>
      <c r="DN352" s="94"/>
      <c r="DO352" s="94"/>
      <c r="DP352" s="94"/>
      <c r="DQ352" s="94"/>
      <c r="DR352" s="94"/>
      <c r="DS352" s="94"/>
      <c r="DT352" s="94"/>
      <c r="DU352" s="94"/>
      <c r="DV352" s="94"/>
      <c r="DW352" s="94"/>
      <c r="DX352" s="94"/>
      <c r="DY352" s="94"/>
      <c r="DZ352" s="94"/>
      <c r="EA352" s="94"/>
      <c r="EB352" s="94"/>
      <c r="EC352" s="94"/>
      <c r="ED352" s="94"/>
      <c r="EE352" s="94"/>
      <c r="EF352" s="94"/>
      <c r="EG352" s="94"/>
      <c r="EH352" s="94"/>
      <c r="EI352" s="94"/>
      <c r="EJ352" s="94"/>
      <c r="EK352" s="94"/>
      <c r="EL352" s="94"/>
      <c r="EM352" s="94"/>
      <c r="EN352" s="94"/>
      <c r="EO352" s="94"/>
      <c r="EP352" s="94"/>
      <c r="EQ352" s="94"/>
      <c r="ER352" s="94"/>
      <c r="ES352" s="94"/>
      <c r="ET352" s="94"/>
      <c r="EU352" s="94"/>
      <c r="EV352" s="94"/>
      <c r="EW352" s="94"/>
      <c r="EX352" s="94"/>
      <c r="EY352" s="94"/>
      <c r="EZ352" s="94"/>
      <c r="FA352" s="94"/>
      <c r="FB352" s="94"/>
      <c r="FC352" s="94"/>
      <c r="FD352" s="94"/>
      <c r="FE352" s="94"/>
      <c r="FF352" s="94"/>
      <c r="FG352" s="94"/>
      <c r="FH352" s="94"/>
      <c r="FI352" s="94"/>
      <c r="FJ352" s="94"/>
      <c r="FK352" s="94"/>
      <c r="FL352" s="94"/>
      <c r="FM352" s="94"/>
      <c r="FN352" s="94"/>
      <c r="FO352" s="94"/>
      <c r="FP352" s="94"/>
      <c r="FQ352" s="94"/>
      <c r="FR352" s="94"/>
      <c r="FS352" s="94"/>
      <c r="FT352" s="94"/>
      <c r="FU352" s="94"/>
      <c r="FV352" s="94"/>
      <c r="FW352" s="94"/>
      <c r="FX352" s="94"/>
      <c r="FY352" s="94"/>
      <c r="FZ352" s="94"/>
      <c r="GA352" s="94"/>
      <c r="GB352" s="94"/>
      <c r="GC352" s="94"/>
      <c r="GD352" s="94"/>
      <c r="GE352" s="94"/>
      <c r="GF352" s="94"/>
      <c r="GG352" s="94"/>
      <c r="GH352" s="94"/>
      <c r="GI352" s="94"/>
      <c r="GJ352" s="94"/>
      <c r="GK352" s="94"/>
      <c r="GL352" s="94"/>
      <c r="GM352" s="94"/>
      <c r="GN352" s="94"/>
      <c r="GO352" s="94"/>
      <c r="GP352" s="94"/>
      <c r="GQ352" s="94"/>
      <c r="GR352" s="94"/>
    </row>
    <row r="353" spans="2:200">
      <c r="B353" s="115"/>
      <c r="C353" s="94"/>
      <c r="D353" s="94"/>
      <c r="E353" s="94"/>
      <c r="F353" s="94"/>
      <c r="G353" s="94"/>
      <c r="H353" s="94"/>
      <c r="I353" s="84"/>
      <c r="J353" s="94"/>
      <c r="K353" s="94"/>
      <c r="L353" s="94"/>
      <c r="M353" s="94"/>
      <c r="N353" s="94"/>
      <c r="O353" s="94"/>
      <c r="P353" s="94"/>
      <c r="Q353" s="94"/>
      <c r="R353" s="94"/>
      <c r="S353" s="84"/>
      <c r="T353" s="84"/>
      <c r="U353" s="84"/>
      <c r="V353" s="94"/>
      <c r="W353" s="94"/>
      <c r="X353" s="94"/>
      <c r="Y353" s="94"/>
      <c r="Z353" s="94"/>
      <c r="AA353" s="94"/>
      <c r="AB353" s="94"/>
      <c r="AC353" s="8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A353" s="94"/>
      <c r="CB353" s="94"/>
      <c r="CC353" s="94"/>
      <c r="CD353" s="94"/>
      <c r="CE353" s="94"/>
      <c r="CF353" s="94"/>
      <c r="CG353" s="94"/>
      <c r="CH353" s="94"/>
      <c r="CI353" s="94"/>
      <c r="CJ353" s="94"/>
      <c r="CK353" s="94"/>
      <c r="CL353" s="94"/>
      <c r="CM353" s="94"/>
      <c r="CN353" s="94"/>
      <c r="CO353" s="94"/>
      <c r="CP353" s="94"/>
      <c r="CQ353" s="94"/>
      <c r="CR353" s="94"/>
      <c r="CS353" s="94"/>
      <c r="CT353" s="94"/>
      <c r="CU353" s="94"/>
      <c r="CV353" s="94"/>
      <c r="CW353" s="94"/>
      <c r="CX353" s="94"/>
      <c r="CY353" s="94"/>
      <c r="CZ353" s="94"/>
      <c r="DA353" s="94"/>
      <c r="DB353" s="94"/>
      <c r="DC353" s="94"/>
      <c r="DD353" s="94"/>
      <c r="DE353" s="94"/>
      <c r="DF353" s="94"/>
      <c r="DG353" s="94"/>
      <c r="DH353" s="94"/>
      <c r="DI353" s="94"/>
      <c r="DJ353" s="94"/>
      <c r="DK353" s="94"/>
      <c r="DL353" s="94"/>
      <c r="DM353" s="94"/>
      <c r="DN353" s="94"/>
      <c r="DO353" s="94"/>
      <c r="DP353" s="94"/>
      <c r="DQ353" s="94"/>
      <c r="DR353" s="94"/>
      <c r="DS353" s="94"/>
      <c r="DT353" s="94"/>
      <c r="DU353" s="94"/>
      <c r="DV353" s="94"/>
      <c r="DW353" s="94"/>
      <c r="DX353" s="94"/>
      <c r="DY353" s="94"/>
      <c r="DZ353" s="94"/>
      <c r="EA353" s="94"/>
      <c r="EB353" s="94"/>
      <c r="EC353" s="94"/>
      <c r="ED353" s="94"/>
      <c r="EE353" s="94"/>
      <c r="EF353" s="94"/>
      <c r="EG353" s="94"/>
      <c r="EH353" s="94"/>
      <c r="EI353" s="94"/>
      <c r="EJ353" s="94"/>
      <c r="EK353" s="94"/>
      <c r="EL353" s="94"/>
      <c r="EM353" s="94"/>
      <c r="EN353" s="94"/>
      <c r="EO353" s="94"/>
      <c r="EP353" s="94"/>
      <c r="EQ353" s="94"/>
      <c r="ER353" s="94"/>
      <c r="ES353" s="94"/>
      <c r="ET353" s="94"/>
      <c r="EU353" s="94"/>
      <c r="EV353" s="94"/>
      <c r="EW353" s="94"/>
      <c r="EX353" s="94"/>
      <c r="EY353" s="94"/>
      <c r="EZ353" s="94"/>
      <c r="FA353" s="94"/>
      <c r="FB353" s="94"/>
      <c r="FC353" s="94"/>
      <c r="FD353" s="94"/>
      <c r="FE353" s="94"/>
      <c r="FF353" s="94"/>
      <c r="FG353" s="94"/>
      <c r="FH353" s="94"/>
      <c r="FI353" s="94"/>
      <c r="FJ353" s="94"/>
      <c r="FK353" s="94"/>
      <c r="FL353" s="94"/>
      <c r="FM353" s="94"/>
      <c r="FN353" s="94"/>
      <c r="FO353" s="94"/>
      <c r="FP353" s="94"/>
      <c r="FQ353" s="94"/>
      <c r="FR353" s="94"/>
      <c r="FS353" s="94"/>
      <c r="FT353" s="94"/>
      <c r="FU353" s="94"/>
      <c r="FV353" s="94"/>
      <c r="FW353" s="94"/>
      <c r="FX353" s="94"/>
      <c r="FY353" s="94"/>
      <c r="FZ353" s="94"/>
      <c r="GA353" s="94"/>
      <c r="GB353" s="94"/>
      <c r="GC353" s="94"/>
      <c r="GD353" s="94"/>
      <c r="GE353" s="94"/>
      <c r="GF353" s="94"/>
      <c r="GG353" s="94"/>
      <c r="GH353" s="94"/>
      <c r="GI353" s="94"/>
      <c r="GJ353" s="94"/>
      <c r="GK353" s="94"/>
      <c r="GL353" s="94"/>
      <c r="GM353" s="94"/>
      <c r="GN353" s="94"/>
      <c r="GO353" s="94"/>
      <c r="GP353" s="94"/>
      <c r="GQ353" s="94"/>
      <c r="GR353" s="94"/>
    </row>
    <row r="354" spans="2:200">
      <c r="B354" s="115"/>
      <c r="C354" s="94"/>
      <c r="D354" s="94"/>
      <c r="E354" s="94"/>
      <c r="F354" s="94"/>
      <c r="G354" s="94"/>
      <c r="H354" s="94"/>
      <c r="I354" s="84"/>
      <c r="J354" s="94"/>
      <c r="K354" s="94"/>
      <c r="L354" s="94"/>
      <c r="M354" s="94"/>
      <c r="N354" s="94"/>
      <c r="O354" s="94"/>
      <c r="P354" s="94"/>
      <c r="Q354" s="94"/>
      <c r="R354" s="94"/>
      <c r="S354" s="84"/>
      <c r="T354" s="84"/>
      <c r="U354" s="84"/>
      <c r="V354" s="94"/>
      <c r="W354" s="94"/>
      <c r="X354" s="94"/>
      <c r="Y354" s="94"/>
      <c r="Z354" s="94"/>
      <c r="AA354" s="94"/>
      <c r="AB354" s="94"/>
      <c r="AC354" s="84"/>
      <c r="AD354" s="94"/>
      <c r="AE354" s="94"/>
      <c r="AF354" s="94"/>
      <c r="AG354" s="94"/>
      <c r="AH354" s="94"/>
      <c r="AI354" s="94"/>
      <c r="AJ354" s="94"/>
      <c r="AK354" s="94"/>
      <c r="AL354" s="94"/>
      <c r="AM354" s="94"/>
      <c r="AN354" s="94"/>
      <c r="AO354" s="94"/>
      <c r="AP354" s="94"/>
      <c r="AQ354" s="94"/>
      <c r="AR354" s="94"/>
      <c r="AS354" s="94"/>
      <c r="AT354" s="94"/>
      <c r="AU354" s="94"/>
      <c r="AV354" s="94"/>
      <c r="AW354" s="94"/>
      <c r="AX354" s="94"/>
      <c r="AY354" s="94"/>
      <c r="AZ354" s="94"/>
      <c r="BA354" s="94"/>
      <c r="BB354" s="94"/>
      <c r="BC354" s="94"/>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94"/>
      <c r="CD354" s="94"/>
      <c r="CE354" s="94"/>
      <c r="CF354" s="94"/>
      <c r="CG354" s="94"/>
      <c r="CH354" s="94"/>
      <c r="CI354" s="94"/>
      <c r="CJ354" s="94"/>
      <c r="CK354" s="94"/>
      <c r="CL354" s="94"/>
      <c r="CM354" s="94"/>
      <c r="CN354" s="94"/>
      <c r="CO354" s="94"/>
      <c r="CP354" s="94"/>
      <c r="CQ354" s="94"/>
      <c r="CR354" s="94"/>
      <c r="CS354" s="94"/>
      <c r="CT354" s="94"/>
      <c r="CU354" s="94"/>
      <c r="CV354" s="94"/>
      <c r="CW354" s="94"/>
      <c r="CX354" s="94"/>
      <c r="CY354" s="94"/>
      <c r="CZ354" s="94"/>
      <c r="DA354" s="94"/>
      <c r="DB354" s="94"/>
      <c r="DC354" s="94"/>
      <c r="DD354" s="94"/>
      <c r="DE354" s="94"/>
      <c r="DF354" s="94"/>
      <c r="DG354" s="94"/>
      <c r="DH354" s="94"/>
      <c r="DI354" s="94"/>
      <c r="DJ354" s="94"/>
      <c r="DK354" s="94"/>
      <c r="DL354" s="94"/>
      <c r="DM354" s="94"/>
      <c r="DN354" s="94"/>
      <c r="DO354" s="94"/>
      <c r="DP354" s="94"/>
      <c r="DQ354" s="94"/>
      <c r="DR354" s="94"/>
      <c r="DS354" s="94"/>
      <c r="DT354" s="94"/>
      <c r="DU354" s="94"/>
      <c r="DV354" s="94"/>
      <c r="DW354" s="94"/>
      <c r="DX354" s="94"/>
      <c r="DY354" s="94"/>
      <c r="DZ354" s="94"/>
      <c r="EA354" s="94"/>
      <c r="EB354" s="94"/>
      <c r="EC354" s="94"/>
      <c r="ED354" s="94"/>
      <c r="EE354" s="94"/>
      <c r="EF354" s="94"/>
      <c r="EG354" s="94"/>
      <c r="EH354" s="94"/>
      <c r="EI354" s="94"/>
      <c r="EJ354" s="94"/>
      <c r="EK354" s="94"/>
      <c r="EL354" s="94"/>
      <c r="EM354" s="94"/>
      <c r="EN354" s="94"/>
      <c r="EO354" s="94"/>
      <c r="EP354" s="94"/>
      <c r="EQ354" s="94"/>
      <c r="ER354" s="94"/>
      <c r="ES354" s="94"/>
      <c r="ET354" s="94"/>
      <c r="EU354" s="94"/>
      <c r="EV354" s="94"/>
      <c r="EW354" s="94"/>
      <c r="EX354" s="94"/>
      <c r="EY354" s="94"/>
      <c r="EZ354" s="94"/>
      <c r="FA354" s="94"/>
      <c r="FB354" s="94"/>
      <c r="FC354" s="94"/>
      <c r="FD354" s="94"/>
      <c r="FE354" s="94"/>
      <c r="FF354" s="94"/>
      <c r="FG354" s="94"/>
      <c r="FH354" s="94"/>
      <c r="FI354" s="94"/>
      <c r="FJ354" s="94"/>
      <c r="FK354" s="94"/>
      <c r="FL354" s="94"/>
      <c r="FM354" s="94"/>
      <c r="FN354" s="94"/>
      <c r="FO354" s="94"/>
      <c r="FP354" s="94"/>
      <c r="FQ354" s="94"/>
      <c r="FR354" s="94"/>
      <c r="FS354" s="94"/>
      <c r="FT354" s="94"/>
      <c r="FU354" s="94"/>
      <c r="FV354" s="94"/>
      <c r="FW354" s="94"/>
      <c r="FX354" s="94"/>
      <c r="FY354" s="94"/>
      <c r="FZ354" s="94"/>
      <c r="GA354" s="94"/>
      <c r="GB354" s="94"/>
      <c r="GC354" s="94"/>
      <c r="GD354" s="94"/>
      <c r="GE354" s="94"/>
      <c r="GF354" s="94"/>
      <c r="GG354" s="94"/>
      <c r="GH354" s="94"/>
      <c r="GI354" s="94"/>
      <c r="GJ354" s="94"/>
      <c r="GK354" s="94"/>
      <c r="GL354" s="94"/>
      <c r="GM354" s="94"/>
      <c r="GN354" s="94"/>
      <c r="GO354" s="94"/>
      <c r="GP354" s="94"/>
      <c r="GQ354" s="94"/>
      <c r="GR354" s="94"/>
    </row>
    <row r="355" spans="2:200">
      <c r="B355" s="115"/>
      <c r="C355" s="94"/>
      <c r="D355" s="94"/>
      <c r="E355" s="94"/>
      <c r="F355" s="94"/>
      <c r="G355" s="94"/>
      <c r="H355" s="94"/>
      <c r="I355" s="84"/>
      <c r="J355" s="94"/>
      <c r="K355" s="94"/>
      <c r="L355" s="94"/>
      <c r="M355" s="94"/>
      <c r="N355" s="94"/>
      <c r="O355" s="94"/>
      <c r="P355" s="94"/>
      <c r="Q355" s="94"/>
      <c r="R355" s="94"/>
      <c r="S355" s="84"/>
      <c r="T355" s="84"/>
      <c r="U355" s="84"/>
      <c r="V355" s="94"/>
      <c r="W355" s="94"/>
      <c r="X355" s="94"/>
      <c r="Y355" s="94"/>
      <c r="Z355" s="94"/>
      <c r="AA355" s="94"/>
      <c r="AB355" s="94"/>
      <c r="AC355" s="8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c r="CA355" s="94"/>
      <c r="CB355" s="94"/>
      <c r="CC355" s="94"/>
      <c r="CD355" s="94"/>
      <c r="CE355" s="94"/>
      <c r="CF355" s="94"/>
      <c r="CG355" s="94"/>
      <c r="CH355" s="94"/>
      <c r="CI355" s="94"/>
      <c r="CJ355" s="94"/>
      <c r="CK355" s="94"/>
      <c r="CL355" s="94"/>
      <c r="CM355" s="94"/>
      <c r="CN355" s="94"/>
      <c r="CO355" s="94"/>
      <c r="CP355" s="94"/>
      <c r="CQ355" s="94"/>
      <c r="CR355" s="94"/>
      <c r="CS355" s="94"/>
      <c r="CT355" s="94"/>
      <c r="CU355" s="94"/>
      <c r="CV355" s="94"/>
      <c r="CW355" s="94"/>
      <c r="CX355" s="94"/>
      <c r="CY355" s="94"/>
      <c r="CZ355" s="94"/>
      <c r="DA355" s="94"/>
      <c r="DB355" s="94"/>
      <c r="DC355" s="94"/>
      <c r="DD355" s="94"/>
      <c r="DE355" s="94"/>
      <c r="DF355" s="94"/>
      <c r="DG355" s="94"/>
      <c r="DH355" s="94"/>
      <c r="DI355" s="94"/>
      <c r="DJ355" s="94"/>
      <c r="DK355" s="94"/>
      <c r="DL355" s="94"/>
      <c r="DM355" s="94"/>
      <c r="DN355" s="94"/>
      <c r="DO355" s="94"/>
      <c r="DP355" s="94"/>
      <c r="DQ355" s="94"/>
      <c r="DR355" s="94"/>
      <c r="DS355" s="94"/>
      <c r="DT355" s="94"/>
      <c r="DU355" s="94"/>
      <c r="DV355" s="94"/>
      <c r="DW355" s="94"/>
      <c r="DX355" s="94"/>
      <c r="DY355" s="94"/>
      <c r="DZ355" s="94"/>
      <c r="EA355" s="94"/>
      <c r="EB355" s="94"/>
      <c r="EC355" s="94"/>
      <c r="ED355" s="94"/>
      <c r="EE355" s="94"/>
      <c r="EF355" s="94"/>
      <c r="EG355" s="94"/>
      <c r="EH355" s="94"/>
      <c r="EI355" s="94"/>
      <c r="EJ355" s="94"/>
      <c r="EK355" s="94"/>
      <c r="EL355" s="94"/>
      <c r="EM355" s="94"/>
      <c r="EN355" s="94"/>
      <c r="EO355" s="94"/>
      <c r="EP355" s="94"/>
      <c r="EQ355" s="94"/>
      <c r="ER355" s="94"/>
      <c r="ES355" s="94"/>
      <c r="ET355" s="94"/>
      <c r="EU355" s="94"/>
      <c r="EV355" s="94"/>
      <c r="EW355" s="94"/>
      <c r="EX355" s="94"/>
      <c r="EY355" s="94"/>
      <c r="EZ355" s="94"/>
      <c r="FA355" s="94"/>
      <c r="FB355" s="94"/>
      <c r="FC355" s="94"/>
      <c r="FD355" s="94"/>
      <c r="FE355" s="94"/>
      <c r="FF355" s="94"/>
      <c r="FG355" s="94"/>
      <c r="FH355" s="94"/>
      <c r="FI355" s="94"/>
      <c r="FJ355" s="94"/>
      <c r="FK355" s="94"/>
      <c r="FL355" s="94"/>
      <c r="FM355" s="94"/>
      <c r="FN355" s="94"/>
      <c r="FO355" s="94"/>
      <c r="FP355" s="94"/>
      <c r="FQ355" s="94"/>
      <c r="FR355" s="94"/>
      <c r="FS355" s="94"/>
      <c r="FT355" s="94"/>
      <c r="FU355" s="94"/>
      <c r="FV355" s="94"/>
      <c r="FW355" s="94"/>
      <c r="FX355" s="94"/>
      <c r="FY355" s="94"/>
      <c r="FZ355" s="94"/>
      <c r="GA355" s="94"/>
      <c r="GB355" s="94"/>
      <c r="GC355" s="94"/>
      <c r="GD355" s="94"/>
      <c r="GE355" s="94"/>
      <c r="GF355" s="94"/>
      <c r="GG355" s="94"/>
      <c r="GH355" s="94"/>
      <c r="GI355" s="94"/>
      <c r="GJ355" s="94"/>
      <c r="GK355" s="94"/>
      <c r="GL355" s="94"/>
      <c r="GM355" s="94"/>
      <c r="GN355" s="94"/>
      <c r="GO355" s="94"/>
      <c r="GP355" s="94"/>
      <c r="GQ355" s="94"/>
      <c r="GR355" s="94"/>
    </row>
    <row r="356" spans="2:200">
      <c r="B356" s="115"/>
      <c r="C356" s="94"/>
      <c r="D356" s="94"/>
      <c r="E356" s="94"/>
      <c r="F356" s="94"/>
      <c r="G356" s="94"/>
      <c r="H356" s="94"/>
      <c r="I356" s="84"/>
      <c r="J356" s="94"/>
      <c r="K356" s="94"/>
      <c r="L356" s="94"/>
      <c r="M356" s="94"/>
      <c r="N356" s="94"/>
      <c r="O356" s="94"/>
      <c r="P356" s="94"/>
      <c r="Q356" s="94"/>
      <c r="R356" s="94"/>
      <c r="S356" s="84"/>
      <c r="T356" s="84"/>
      <c r="U356" s="84"/>
      <c r="V356" s="94"/>
      <c r="W356" s="94"/>
      <c r="X356" s="94"/>
      <c r="Y356" s="94"/>
      <c r="Z356" s="94"/>
      <c r="AA356" s="94"/>
      <c r="AB356" s="94"/>
      <c r="AC356" s="84"/>
      <c r="AD356" s="94"/>
      <c r="AE356" s="94"/>
      <c r="AF356" s="94"/>
      <c r="AG356" s="94"/>
      <c r="AH356" s="94"/>
      <c r="AI356" s="94"/>
      <c r="AJ356" s="94"/>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c r="BY356" s="115"/>
      <c r="BZ356" s="115"/>
      <c r="CA356" s="115"/>
      <c r="CB356" s="115"/>
      <c r="CC356" s="115"/>
      <c r="CD356" s="115"/>
      <c r="CE356" s="115"/>
      <c r="CF356" s="115"/>
      <c r="CG356" s="115"/>
      <c r="CH356" s="115"/>
      <c r="CI356" s="115"/>
      <c r="CJ356" s="115"/>
      <c r="CK356" s="115"/>
      <c r="CL356" s="115"/>
      <c r="CM356" s="115"/>
      <c r="CN356" s="115"/>
      <c r="CO356" s="115"/>
      <c r="CP356" s="115"/>
      <c r="CQ356" s="115"/>
      <c r="CR356" s="115"/>
      <c r="CS356" s="115"/>
      <c r="CT356" s="115"/>
      <c r="CU356" s="115"/>
      <c r="CV356" s="115"/>
      <c r="CW356" s="115"/>
      <c r="CX356" s="115"/>
      <c r="CY356" s="115"/>
      <c r="CZ356" s="115"/>
      <c r="DA356" s="115"/>
      <c r="DB356" s="115"/>
      <c r="DC356" s="115"/>
      <c r="DD356" s="115"/>
      <c r="DE356" s="115"/>
      <c r="DF356" s="115"/>
      <c r="DG356" s="115"/>
      <c r="DH356" s="115"/>
      <c r="DI356" s="115"/>
      <c r="DJ356" s="115"/>
      <c r="DK356" s="115"/>
      <c r="DL356" s="115"/>
      <c r="DM356" s="115"/>
      <c r="DN356" s="115"/>
      <c r="DO356" s="115"/>
      <c r="DP356" s="115"/>
      <c r="DQ356" s="115"/>
      <c r="DR356" s="115"/>
      <c r="DS356" s="115"/>
      <c r="DT356" s="115"/>
      <c r="DU356" s="115"/>
      <c r="DV356" s="115"/>
      <c r="DW356" s="115"/>
      <c r="DX356" s="115"/>
      <c r="DY356" s="115"/>
      <c r="DZ356" s="115"/>
      <c r="EA356" s="115"/>
      <c r="EB356" s="115"/>
      <c r="EC356" s="115"/>
      <c r="ED356" s="115"/>
      <c r="EE356" s="115"/>
      <c r="EF356" s="115"/>
      <c r="EG356" s="115"/>
      <c r="EH356" s="115"/>
      <c r="EI356" s="115"/>
      <c r="EJ356" s="115"/>
      <c r="EK356" s="115"/>
      <c r="EL356" s="115"/>
      <c r="EM356" s="115"/>
      <c r="EN356" s="115"/>
      <c r="EO356" s="115"/>
      <c r="EP356" s="115"/>
      <c r="EQ356" s="115"/>
      <c r="ER356" s="115"/>
      <c r="ES356" s="115"/>
      <c r="ET356" s="115"/>
      <c r="EU356" s="115"/>
      <c r="EV356" s="115"/>
      <c r="EW356" s="115"/>
      <c r="EX356" s="115"/>
      <c r="EY356" s="115"/>
      <c r="EZ356" s="115"/>
      <c r="FA356" s="115"/>
      <c r="FB356" s="115"/>
      <c r="FC356" s="115"/>
      <c r="FD356" s="115"/>
      <c r="FE356" s="115"/>
      <c r="FF356" s="115"/>
      <c r="FG356" s="115"/>
      <c r="FH356" s="115"/>
      <c r="FI356" s="115"/>
      <c r="FJ356" s="115"/>
      <c r="FK356" s="115"/>
      <c r="FL356" s="115"/>
      <c r="FM356" s="115"/>
      <c r="FN356" s="115"/>
      <c r="FO356" s="115"/>
      <c r="FP356" s="115"/>
      <c r="FQ356" s="115"/>
      <c r="FR356" s="115"/>
      <c r="FS356" s="115"/>
      <c r="FT356" s="115"/>
      <c r="FU356" s="115"/>
      <c r="FV356" s="115"/>
      <c r="FW356" s="115"/>
      <c r="FX356" s="115"/>
      <c r="FY356" s="115"/>
      <c r="FZ356" s="115"/>
      <c r="GA356" s="115"/>
      <c r="GB356" s="115"/>
      <c r="GC356" s="115"/>
      <c r="GD356" s="115"/>
      <c r="GE356" s="115"/>
      <c r="GF356" s="115"/>
      <c r="GG356" s="115"/>
      <c r="GH356" s="115"/>
      <c r="GI356" s="115"/>
      <c r="GJ356" s="115"/>
      <c r="GK356" s="115"/>
      <c r="GL356" s="115"/>
      <c r="GM356" s="115"/>
      <c r="GN356" s="115"/>
      <c r="GO356" s="115"/>
      <c r="GP356" s="115"/>
      <c r="GQ356" s="115"/>
      <c r="GR356" s="115"/>
    </row>
    <row r="357" spans="2:200">
      <c r="B357" s="115"/>
      <c r="C357" s="94"/>
      <c r="D357" s="94"/>
      <c r="E357" s="94"/>
      <c r="F357" s="94"/>
      <c r="G357" s="94"/>
      <c r="H357" s="94"/>
      <c r="I357" s="84"/>
      <c r="J357" s="94"/>
      <c r="K357" s="94"/>
      <c r="L357" s="94"/>
      <c r="M357" s="94"/>
      <c r="N357" s="94"/>
      <c r="O357" s="94"/>
      <c r="P357" s="94"/>
      <c r="Q357" s="94"/>
      <c r="R357" s="94"/>
      <c r="S357" s="84"/>
      <c r="T357" s="84"/>
      <c r="U357" s="84"/>
      <c r="V357" s="94"/>
      <c r="W357" s="94"/>
      <c r="X357" s="94"/>
      <c r="Y357" s="94"/>
      <c r="Z357" s="94"/>
      <c r="AA357" s="94"/>
      <c r="AB357" s="94"/>
      <c r="AC357" s="84"/>
      <c r="AD357" s="94"/>
      <c r="AE357" s="94"/>
      <c r="AF357" s="94"/>
      <c r="AG357" s="94"/>
      <c r="AH357" s="94"/>
      <c r="AI357" s="94"/>
      <c r="AJ357" s="94"/>
      <c r="AK357" s="94"/>
      <c r="AL357" s="94"/>
      <c r="AM357" s="94"/>
      <c r="AN357" s="94"/>
      <c r="AO357" s="94"/>
      <c r="AP357" s="94"/>
      <c r="AQ357" s="94"/>
      <c r="AR357" s="94"/>
      <c r="AS357" s="94"/>
      <c r="AT357" s="94"/>
      <c r="AU357" s="94"/>
      <c r="AV357" s="94"/>
      <c r="AW357" s="94"/>
      <c r="AX357" s="94"/>
      <c r="AY357" s="94"/>
      <c r="AZ357" s="94"/>
      <c r="BA357" s="94"/>
      <c r="BB357" s="94"/>
      <c r="BC357" s="94"/>
      <c r="BD357" s="94"/>
      <c r="BE357" s="94"/>
      <c r="BF357" s="94"/>
      <c r="BG357" s="94"/>
      <c r="BH357" s="94"/>
      <c r="BI357" s="94"/>
      <c r="BJ357" s="94"/>
      <c r="BK357" s="94"/>
      <c r="BL357" s="94"/>
      <c r="BM357" s="94"/>
      <c r="BN357" s="94"/>
      <c r="BO357" s="94"/>
      <c r="BP357" s="94"/>
      <c r="BQ357" s="94"/>
      <c r="BR357" s="94"/>
      <c r="BS357" s="94"/>
      <c r="BT357" s="94"/>
      <c r="BU357" s="94"/>
      <c r="BV357" s="94"/>
      <c r="BW357" s="94"/>
      <c r="BX357" s="94"/>
      <c r="BY357" s="94"/>
      <c r="BZ357" s="94"/>
      <c r="CA357" s="94"/>
      <c r="CB357" s="94"/>
      <c r="CC357" s="94"/>
      <c r="CD357" s="94"/>
      <c r="CE357" s="94"/>
      <c r="CF357" s="94"/>
      <c r="CG357" s="94"/>
      <c r="CH357" s="94"/>
      <c r="CI357" s="94"/>
      <c r="CJ357" s="94"/>
      <c r="CK357" s="94"/>
      <c r="CL357" s="94"/>
      <c r="CM357" s="94"/>
      <c r="CN357" s="94"/>
      <c r="CO357" s="94"/>
      <c r="CP357" s="94"/>
      <c r="CQ357" s="94"/>
      <c r="CR357" s="94"/>
      <c r="CS357" s="94"/>
      <c r="CT357" s="94"/>
      <c r="CU357" s="94"/>
      <c r="CV357" s="94"/>
      <c r="CW357" s="94"/>
      <c r="CX357" s="94"/>
      <c r="CY357" s="94"/>
      <c r="CZ357" s="94"/>
      <c r="DA357" s="94"/>
      <c r="DB357" s="94"/>
      <c r="DC357" s="94"/>
      <c r="DD357" s="94"/>
      <c r="DE357" s="94"/>
      <c r="DF357" s="94"/>
      <c r="DG357" s="94"/>
      <c r="DH357" s="94"/>
      <c r="DI357" s="94"/>
      <c r="DJ357" s="94"/>
      <c r="DK357" s="94"/>
      <c r="DL357" s="94"/>
      <c r="DM357" s="94"/>
      <c r="DN357" s="94"/>
      <c r="DO357" s="94"/>
      <c r="DP357" s="94"/>
      <c r="DQ357" s="94"/>
      <c r="DR357" s="94"/>
      <c r="DS357" s="94"/>
      <c r="DT357" s="94"/>
      <c r="DU357" s="94"/>
      <c r="DV357" s="94"/>
      <c r="DW357" s="94"/>
      <c r="DX357" s="94"/>
      <c r="DY357" s="94"/>
      <c r="DZ357" s="94"/>
      <c r="EA357" s="94"/>
      <c r="EB357" s="94"/>
      <c r="EC357" s="94"/>
      <c r="ED357" s="94"/>
      <c r="EE357" s="94"/>
      <c r="EF357" s="94"/>
      <c r="EG357" s="94"/>
      <c r="EH357" s="94"/>
      <c r="EI357" s="94"/>
      <c r="EJ357" s="94"/>
      <c r="EK357" s="94"/>
      <c r="EL357" s="94"/>
      <c r="EM357" s="94"/>
      <c r="EN357" s="94"/>
      <c r="EO357" s="94"/>
      <c r="EP357" s="94"/>
      <c r="EQ357" s="94"/>
      <c r="ER357" s="94"/>
      <c r="ES357" s="94"/>
      <c r="ET357" s="94"/>
      <c r="EU357" s="94"/>
      <c r="EV357" s="94"/>
      <c r="EW357" s="94"/>
      <c r="EX357" s="94"/>
      <c r="EY357" s="94"/>
      <c r="EZ357" s="94"/>
      <c r="FA357" s="94"/>
      <c r="FB357" s="94"/>
      <c r="FC357" s="94"/>
      <c r="FD357" s="94"/>
      <c r="FE357" s="94"/>
      <c r="FF357" s="94"/>
      <c r="FG357" s="94"/>
      <c r="FH357" s="94"/>
      <c r="FI357" s="94"/>
      <c r="FJ357" s="94"/>
      <c r="FK357" s="94"/>
      <c r="FL357" s="94"/>
      <c r="FM357" s="94"/>
      <c r="FN357" s="94"/>
      <c r="FO357" s="94"/>
      <c r="FP357" s="94"/>
      <c r="FQ357" s="94"/>
      <c r="FR357" s="94"/>
      <c r="FS357" s="94"/>
      <c r="FT357" s="94"/>
      <c r="FU357" s="94"/>
      <c r="FV357" s="94"/>
      <c r="FW357" s="94"/>
      <c r="FX357" s="94"/>
      <c r="FY357" s="94"/>
      <c r="FZ357" s="94"/>
      <c r="GA357" s="94"/>
      <c r="GB357" s="94"/>
      <c r="GC357" s="94"/>
      <c r="GD357" s="94"/>
      <c r="GE357" s="94"/>
      <c r="GF357" s="94"/>
      <c r="GG357" s="94"/>
      <c r="GH357" s="94"/>
      <c r="GI357" s="94"/>
      <c r="GJ357" s="94"/>
      <c r="GK357" s="94"/>
      <c r="GL357" s="94"/>
      <c r="GM357" s="94"/>
      <c r="GN357" s="94"/>
      <c r="GO357" s="94"/>
      <c r="GP357" s="94"/>
      <c r="GQ357" s="94"/>
      <c r="GR357" s="94"/>
    </row>
    <row r="358" spans="2:200">
      <c r="B358" s="115"/>
      <c r="C358" s="94"/>
      <c r="D358" s="94"/>
      <c r="E358" s="94"/>
      <c r="F358" s="94"/>
      <c r="G358" s="94"/>
      <c r="H358" s="94"/>
      <c r="I358" s="84"/>
      <c r="J358" s="94"/>
      <c r="K358" s="94"/>
      <c r="L358" s="94"/>
      <c r="M358" s="94"/>
      <c r="N358" s="94"/>
      <c r="O358" s="94"/>
      <c r="P358" s="94"/>
      <c r="Q358" s="94"/>
      <c r="R358" s="94"/>
      <c r="S358" s="84"/>
      <c r="T358" s="84"/>
      <c r="U358" s="84"/>
      <c r="V358" s="94"/>
      <c r="W358" s="94"/>
      <c r="X358" s="94"/>
      <c r="Y358" s="94"/>
      <c r="Z358" s="94"/>
      <c r="AA358" s="94"/>
      <c r="AB358" s="94"/>
      <c r="AC358" s="84"/>
      <c r="AD358" s="94"/>
      <c r="AE358" s="94"/>
      <c r="AF358" s="94"/>
      <c r="AG358" s="94"/>
      <c r="AH358" s="94"/>
      <c r="AI358" s="94"/>
      <c r="AJ358" s="94"/>
      <c r="AK358" s="94"/>
      <c r="AL358" s="94"/>
      <c r="AM358" s="94"/>
      <c r="AN358" s="94"/>
      <c r="AO358" s="94"/>
      <c r="AP358" s="94"/>
      <c r="AQ358" s="94"/>
      <c r="AR358" s="94"/>
      <c r="AS358" s="94"/>
      <c r="AT358" s="94"/>
      <c r="AU358" s="94"/>
      <c r="AV358" s="94"/>
      <c r="AW358" s="94"/>
      <c r="AX358" s="94"/>
      <c r="AY358" s="94"/>
      <c r="AZ358" s="94"/>
      <c r="BA358" s="94"/>
      <c r="BB358" s="94"/>
      <c r="BC358" s="94"/>
      <c r="BD358" s="94"/>
      <c r="BE358" s="94"/>
      <c r="BF358" s="94"/>
      <c r="BG358" s="94"/>
      <c r="BH358" s="94"/>
      <c r="BI358" s="94"/>
      <c r="BJ358" s="94"/>
      <c r="BK358" s="94"/>
      <c r="BL358" s="94"/>
      <c r="BM358" s="94"/>
      <c r="BN358" s="94"/>
      <c r="BO358" s="94"/>
      <c r="BP358" s="94"/>
      <c r="BQ358" s="94"/>
      <c r="BR358" s="94"/>
      <c r="BS358" s="94"/>
      <c r="BT358" s="94"/>
      <c r="BU358" s="94"/>
      <c r="BV358" s="94"/>
      <c r="BW358" s="94"/>
      <c r="BX358" s="94"/>
      <c r="BY358" s="94"/>
      <c r="BZ358" s="94"/>
      <c r="CA358" s="94"/>
      <c r="CB358" s="94"/>
      <c r="CC358" s="94"/>
      <c r="CD358" s="94"/>
      <c r="CE358" s="94"/>
      <c r="CF358" s="94"/>
      <c r="CG358" s="94"/>
      <c r="CH358" s="94"/>
      <c r="CI358" s="94"/>
      <c r="CJ358" s="94"/>
      <c r="CK358" s="94"/>
      <c r="CL358" s="94"/>
      <c r="CM358" s="94"/>
      <c r="CN358" s="94"/>
      <c r="CO358" s="94"/>
      <c r="CP358" s="94"/>
      <c r="CQ358" s="94"/>
      <c r="CR358" s="94"/>
      <c r="CS358" s="94"/>
      <c r="CT358" s="94"/>
      <c r="CU358" s="94"/>
      <c r="CV358" s="94"/>
      <c r="CW358" s="94"/>
      <c r="CX358" s="94"/>
      <c r="CY358" s="94"/>
      <c r="CZ358" s="94"/>
      <c r="DA358" s="94"/>
      <c r="DB358" s="94"/>
      <c r="DC358" s="94"/>
      <c r="DD358" s="94"/>
      <c r="DE358" s="94"/>
      <c r="DF358" s="94"/>
      <c r="DG358" s="94"/>
      <c r="DH358" s="94"/>
      <c r="DI358" s="94"/>
      <c r="DJ358" s="94"/>
      <c r="DK358" s="94"/>
      <c r="DL358" s="94"/>
      <c r="DM358" s="94"/>
      <c r="DN358" s="94"/>
      <c r="DO358" s="94"/>
      <c r="DP358" s="94"/>
      <c r="DQ358" s="94"/>
      <c r="DR358" s="94"/>
      <c r="DS358" s="94"/>
      <c r="DT358" s="94"/>
      <c r="DU358" s="94"/>
      <c r="DV358" s="94"/>
      <c r="DW358" s="94"/>
      <c r="DX358" s="94"/>
      <c r="DY358" s="94"/>
      <c r="DZ358" s="94"/>
      <c r="EA358" s="94"/>
      <c r="EB358" s="94"/>
      <c r="EC358" s="94"/>
      <c r="ED358" s="94"/>
      <c r="EE358" s="94"/>
      <c r="EF358" s="94"/>
      <c r="EG358" s="94"/>
      <c r="EH358" s="94"/>
      <c r="EI358" s="94"/>
      <c r="EJ358" s="94"/>
      <c r="EK358" s="94"/>
      <c r="EL358" s="94"/>
      <c r="EM358" s="94"/>
      <c r="EN358" s="94"/>
      <c r="EO358" s="94"/>
      <c r="EP358" s="94"/>
      <c r="EQ358" s="94"/>
      <c r="ER358" s="94"/>
      <c r="ES358" s="94"/>
      <c r="ET358" s="94"/>
      <c r="EU358" s="94"/>
      <c r="EV358" s="94"/>
      <c r="EW358" s="94"/>
      <c r="EX358" s="94"/>
      <c r="EY358" s="94"/>
      <c r="EZ358" s="94"/>
      <c r="FA358" s="94"/>
      <c r="FB358" s="94"/>
      <c r="FC358" s="94"/>
      <c r="FD358" s="94"/>
      <c r="FE358" s="94"/>
      <c r="FF358" s="94"/>
      <c r="FG358" s="94"/>
      <c r="FH358" s="94"/>
      <c r="FI358" s="94"/>
      <c r="FJ358" s="94"/>
      <c r="FK358" s="94"/>
      <c r="FL358" s="94"/>
      <c r="FM358" s="94"/>
      <c r="FN358" s="94"/>
      <c r="FO358" s="94"/>
      <c r="FP358" s="94"/>
      <c r="FQ358" s="94"/>
      <c r="FR358" s="94"/>
      <c r="FS358" s="94"/>
      <c r="FT358" s="94"/>
      <c r="FU358" s="94"/>
      <c r="FV358" s="94"/>
      <c r="FW358" s="94"/>
      <c r="FX358" s="94"/>
      <c r="FY358" s="94"/>
      <c r="FZ358" s="94"/>
      <c r="GA358" s="94"/>
      <c r="GB358" s="94"/>
      <c r="GC358" s="94"/>
      <c r="GD358" s="94"/>
      <c r="GE358" s="94"/>
      <c r="GF358" s="94"/>
      <c r="GG358" s="94"/>
      <c r="GH358" s="94"/>
      <c r="GI358" s="94"/>
      <c r="GJ358" s="94"/>
      <c r="GK358" s="94"/>
      <c r="GL358" s="94"/>
      <c r="GM358" s="94"/>
      <c r="GN358" s="94"/>
      <c r="GO358" s="94"/>
      <c r="GP358" s="94"/>
      <c r="GQ358" s="94"/>
      <c r="GR358" s="94"/>
    </row>
    <row r="359" spans="2:200">
      <c r="B359" s="115"/>
      <c r="C359" s="94"/>
      <c r="D359" s="94"/>
      <c r="E359" s="94"/>
      <c r="F359" s="94"/>
      <c r="G359" s="94"/>
      <c r="H359" s="94"/>
      <c r="I359" s="84"/>
      <c r="J359" s="94"/>
      <c r="K359" s="94"/>
      <c r="L359" s="94"/>
      <c r="M359" s="94"/>
      <c r="N359" s="94"/>
      <c r="O359" s="94"/>
      <c r="P359" s="94"/>
      <c r="Q359" s="94"/>
      <c r="R359" s="94"/>
      <c r="S359" s="84"/>
      <c r="T359" s="84"/>
      <c r="U359" s="84"/>
      <c r="V359" s="94"/>
      <c r="W359" s="94"/>
      <c r="X359" s="94"/>
      <c r="Y359" s="94"/>
      <c r="Z359" s="94"/>
      <c r="AA359" s="94"/>
      <c r="AB359" s="94"/>
      <c r="AC359" s="8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94"/>
      <c r="CC359" s="94"/>
      <c r="CD359" s="94"/>
      <c r="CE359" s="94"/>
      <c r="CF359" s="94"/>
      <c r="CG359" s="94"/>
      <c r="CH359" s="94"/>
      <c r="CI359" s="94"/>
      <c r="CJ359" s="94"/>
      <c r="CK359" s="94"/>
      <c r="CL359" s="94"/>
      <c r="CM359" s="94"/>
      <c r="CN359" s="94"/>
      <c r="CO359" s="94"/>
      <c r="CP359" s="94"/>
      <c r="CQ359" s="94"/>
      <c r="CR359" s="94"/>
      <c r="CS359" s="94"/>
      <c r="CT359" s="94"/>
      <c r="CU359" s="94"/>
      <c r="CV359" s="94"/>
      <c r="CW359" s="94"/>
      <c r="CX359" s="94"/>
      <c r="CY359" s="94"/>
      <c r="CZ359" s="94"/>
      <c r="DA359" s="94"/>
      <c r="DB359" s="94"/>
      <c r="DC359" s="94"/>
      <c r="DD359" s="94"/>
      <c r="DE359" s="94"/>
      <c r="DF359" s="94"/>
      <c r="DG359" s="94"/>
      <c r="DH359" s="94"/>
      <c r="DI359" s="94"/>
      <c r="DJ359" s="94"/>
      <c r="DK359" s="94"/>
      <c r="DL359" s="94"/>
      <c r="DM359" s="94"/>
      <c r="DN359" s="94"/>
      <c r="DO359" s="94"/>
      <c r="DP359" s="94"/>
      <c r="DQ359" s="94"/>
      <c r="DR359" s="94"/>
      <c r="DS359" s="94"/>
      <c r="DT359" s="94"/>
      <c r="DU359" s="94"/>
      <c r="DV359" s="94"/>
      <c r="DW359" s="94"/>
      <c r="DX359" s="94"/>
      <c r="DY359" s="94"/>
      <c r="DZ359" s="94"/>
      <c r="EA359" s="94"/>
      <c r="EB359" s="94"/>
      <c r="EC359" s="94"/>
      <c r="ED359" s="94"/>
      <c r="EE359" s="94"/>
      <c r="EF359" s="94"/>
      <c r="EG359" s="94"/>
      <c r="EH359" s="94"/>
      <c r="EI359" s="94"/>
      <c r="EJ359" s="94"/>
      <c r="EK359" s="94"/>
      <c r="EL359" s="94"/>
      <c r="EM359" s="94"/>
      <c r="EN359" s="94"/>
      <c r="EO359" s="94"/>
      <c r="EP359" s="94"/>
      <c r="EQ359" s="94"/>
      <c r="ER359" s="94"/>
      <c r="ES359" s="94"/>
      <c r="ET359" s="94"/>
      <c r="EU359" s="94"/>
      <c r="EV359" s="94"/>
      <c r="EW359" s="94"/>
      <c r="EX359" s="94"/>
      <c r="EY359" s="94"/>
      <c r="EZ359" s="94"/>
      <c r="FA359" s="94"/>
      <c r="FB359" s="94"/>
      <c r="FC359" s="94"/>
      <c r="FD359" s="94"/>
      <c r="FE359" s="94"/>
      <c r="FF359" s="94"/>
      <c r="FG359" s="94"/>
      <c r="FH359" s="94"/>
      <c r="FI359" s="94"/>
      <c r="FJ359" s="94"/>
      <c r="FK359" s="94"/>
      <c r="FL359" s="94"/>
      <c r="FM359" s="94"/>
      <c r="FN359" s="94"/>
      <c r="FO359" s="94"/>
      <c r="FP359" s="94"/>
      <c r="FQ359" s="94"/>
      <c r="FR359" s="94"/>
      <c r="FS359" s="94"/>
      <c r="FT359" s="94"/>
      <c r="FU359" s="94"/>
      <c r="FV359" s="94"/>
      <c r="FW359" s="94"/>
      <c r="FX359" s="94"/>
      <c r="FY359" s="94"/>
      <c r="FZ359" s="94"/>
      <c r="GA359" s="94"/>
      <c r="GB359" s="94"/>
      <c r="GC359" s="94"/>
      <c r="GD359" s="94"/>
      <c r="GE359" s="94"/>
      <c r="GF359" s="94"/>
      <c r="GG359" s="94"/>
      <c r="GH359" s="94"/>
      <c r="GI359" s="94"/>
      <c r="GJ359" s="94"/>
      <c r="GK359" s="94"/>
      <c r="GL359" s="94"/>
      <c r="GM359" s="94"/>
      <c r="GN359" s="94"/>
      <c r="GO359" s="94"/>
      <c r="GP359" s="94"/>
      <c r="GQ359" s="94"/>
      <c r="GR359" s="94"/>
    </row>
    <row r="360" spans="2:200">
      <c r="B360" s="115"/>
      <c r="C360" s="94"/>
      <c r="D360" s="94"/>
      <c r="E360" s="94"/>
      <c r="F360" s="94"/>
      <c r="G360" s="94"/>
      <c r="H360" s="94"/>
      <c r="I360" s="84"/>
      <c r="J360" s="94"/>
      <c r="K360" s="94"/>
      <c r="L360" s="94"/>
      <c r="M360" s="94"/>
      <c r="N360" s="94"/>
      <c r="O360" s="94"/>
      <c r="P360" s="94"/>
      <c r="Q360" s="94"/>
      <c r="R360" s="94"/>
      <c r="S360" s="84"/>
      <c r="T360" s="84"/>
      <c r="U360" s="84"/>
      <c r="V360" s="94"/>
      <c r="W360" s="94"/>
      <c r="X360" s="94"/>
      <c r="Y360" s="94"/>
      <c r="Z360" s="94"/>
      <c r="AA360" s="94"/>
      <c r="AB360" s="94"/>
      <c r="AC360" s="8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94"/>
      <c r="CD360" s="94"/>
      <c r="CE360" s="94"/>
      <c r="CF360" s="94"/>
      <c r="CG360" s="94"/>
      <c r="CH360" s="94"/>
      <c r="CI360" s="94"/>
      <c r="CJ360" s="94"/>
      <c r="CK360" s="94"/>
      <c r="CL360" s="94"/>
      <c r="CM360" s="94"/>
      <c r="CN360" s="94"/>
      <c r="CO360" s="94"/>
      <c r="CP360" s="94"/>
      <c r="CQ360" s="94"/>
      <c r="CR360" s="94"/>
      <c r="CS360" s="94"/>
      <c r="CT360" s="94"/>
      <c r="CU360" s="94"/>
      <c r="CV360" s="94"/>
      <c r="CW360" s="94"/>
      <c r="CX360" s="94"/>
      <c r="CY360" s="94"/>
      <c r="CZ360" s="94"/>
      <c r="DA360" s="94"/>
      <c r="DB360" s="94"/>
      <c r="DC360" s="94"/>
      <c r="DD360" s="94"/>
      <c r="DE360" s="94"/>
      <c r="DF360" s="94"/>
      <c r="DG360" s="94"/>
      <c r="DH360" s="94"/>
      <c r="DI360" s="94"/>
      <c r="DJ360" s="94"/>
      <c r="DK360" s="94"/>
      <c r="DL360" s="94"/>
      <c r="DM360" s="94"/>
      <c r="DN360" s="94"/>
      <c r="DO360" s="94"/>
      <c r="DP360" s="94"/>
      <c r="DQ360" s="94"/>
      <c r="DR360" s="94"/>
      <c r="DS360" s="94"/>
      <c r="DT360" s="94"/>
      <c r="DU360" s="94"/>
      <c r="DV360" s="94"/>
      <c r="DW360" s="94"/>
      <c r="DX360" s="94"/>
      <c r="DY360" s="94"/>
      <c r="DZ360" s="94"/>
      <c r="EA360" s="94"/>
      <c r="EB360" s="94"/>
      <c r="EC360" s="94"/>
      <c r="ED360" s="94"/>
      <c r="EE360" s="94"/>
      <c r="EF360" s="94"/>
      <c r="EG360" s="94"/>
      <c r="EH360" s="94"/>
      <c r="EI360" s="94"/>
      <c r="EJ360" s="94"/>
      <c r="EK360" s="94"/>
      <c r="EL360" s="94"/>
      <c r="EM360" s="94"/>
      <c r="EN360" s="94"/>
      <c r="EO360" s="94"/>
      <c r="EP360" s="94"/>
      <c r="EQ360" s="94"/>
      <c r="ER360" s="94"/>
      <c r="ES360" s="94"/>
      <c r="ET360" s="94"/>
      <c r="EU360" s="94"/>
      <c r="EV360" s="94"/>
      <c r="EW360" s="94"/>
      <c r="EX360" s="94"/>
      <c r="EY360" s="94"/>
      <c r="EZ360" s="94"/>
      <c r="FA360" s="94"/>
      <c r="FB360" s="94"/>
      <c r="FC360" s="94"/>
      <c r="FD360" s="94"/>
      <c r="FE360" s="94"/>
      <c r="FF360" s="94"/>
      <c r="FG360" s="94"/>
      <c r="FH360" s="94"/>
      <c r="FI360" s="94"/>
      <c r="FJ360" s="94"/>
      <c r="FK360" s="94"/>
      <c r="FL360" s="94"/>
      <c r="FM360" s="94"/>
      <c r="FN360" s="94"/>
      <c r="FO360" s="94"/>
      <c r="FP360" s="94"/>
      <c r="FQ360" s="94"/>
      <c r="FR360" s="94"/>
      <c r="FS360" s="94"/>
      <c r="FT360" s="94"/>
      <c r="FU360" s="94"/>
      <c r="FV360" s="94"/>
      <c r="FW360" s="94"/>
      <c r="FX360" s="94"/>
      <c r="FY360" s="94"/>
      <c r="FZ360" s="94"/>
      <c r="GA360" s="94"/>
      <c r="GB360" s="94"/>
      <c r="GC360" s="94"/>
      <c r="GD360" s="94"/>
      <c r="GE360" s="94"/>
      <c r="GF360" s="94"/>
      <c r="GG360" s="94"/>
      <c r="GH360" s="94"/>
      <c r="GI360" s="94"/>
      <c r="GJ360" s="94"/>
      <c r="GK360" s="94"/>
      <c r="GL360" s="94"/>
      <c r="GM360" s="94"/>
      <c r="GN360" s="94"/>
      <c r="GO360" s="94"/>
      <c r="GP360" s="94"/>
      <c r="GQ360" s="94"/>
      <c r="GR360" s="94"/>
    </row>
    <row r="361" spans="2:200">
      <c r="B361" s="115"/>
      <c r="C361" s="94"/>
      <c r="D361" s="94"/>
      <c r="E361" s="94"/>
      <c r="F361" s="94"/>
      <c r="G361" s="94"/>
      <c r="H361" s="94"/>
      <c r="I361" s="84"/>
      <c r="J361" s="94"/>
      <c r="K361" s="94"/>
      <c r="L361" s="94"/>
      <c r="M361" s="94"/>
      <c r="N361" s="94"/>
      <c r="O361" s="94"/>
      <c r="P361" s="94"/>
      <c r="Q361" s="94"/>
      <c r="R361" s="94"/>
      <c r="S361" s="84"/>
      <c r="T361" s="84"/>
      <c r="U361" s="84"/>
      <c r="V361" s="94"/>
      <c r="W361" s="94"/>
      <c r="X361" s="94"/>
      <c r="Y361" s="94"/>
      <c r="Z361" s="94"/>
      <c r="AA361" s="94"/>
      <c r="AB361" s="94"/>
      <c r="AC361" s="8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AZ361" s="94"/>
      <c r="BA361" s="94"/>
      <c r="BB361" s="94"/>
      <c r="BC361" s="94"/>
      <c r="BD361" s="94"/>
      <c r="BE361" s="94"/>
      <c r="BF361" s="94"/>
      <c r="BG361" s="94"/>
      <c r="BH361" s="94"/>
      <c r="BI361" s="94"/>
      <c r="BJ361" s="94"/>
      <c r="BK361" s="94"/>
      <c r="BL361" s="94"/>
      <c r="BM361" s="94"/>
      <c r="BN361" s="94"/>
      <c r="BO361" s="94"/>
      <c r="BP361" s="94"/>
      <c r="BQ361" s="94"/>
      <c r="BR361" s="94"/>
      <c r="BS361" s="94"/>
      <c r="BT361" s="94"/>
      <c r="BU361" s="94"/>
      <c r="BV361" s="94"/>
      <c r="BW361" s="94"/>
      <c r="BX361" s="94"/>
      <c r="BY361" s="94"/>
      <c r="BZ361" s="94"/>
      <c r="CA361" s="94"/>
      <c r="CB361" s="94"/>
      <c r="CC361" s="94"/>
      <c r="CD361" s="94"/>
      <c r="CE361" s="94"/>
      <c r="CF361" s="94"/>
      <c r="CG361" s="94"/>
      <c r="CH361" s="94"/>
      <c r="CI361" s="94"/>
      <c r="CJ361" s="94"/>
      <c r="CK361" s="94"/>
      <c r="CL361" s="94"/>
      <c r="CM361" s="94"/>
      <c r="CN361" s="94"/>
      <c r="CO361" s="94"/>
      <c r="CP361" s="94"/>
      <c r="CQ361" s="94"/>
      <c r="CR361" s="94"/>
      <c r="CS361" s="94"/>
      <c r="CT361" s="94"/>
      <c r="CU361" s="94"/>
      <c r="CV361" s="94"/>
      <c r="CW361" s="94"/>
      <c r="CX361" s="94"/>
      <c r="CY361" s="94"/>
      <c r="CZ361" s="94"/>
      <c r="DA361" s="94"/>
      <c r="DB361" s="94"/>
      <c r="DC361" s="94"/>
      <c r="DD361" s="94"/>
      <c r="DE361" s="94"/>
      <c r="DF361" s="94"/>
      <c r="DG361" s="94"/>
      <c r="DH361" s="94"/>
      <c r="DI361" s="94"/>
      <c r="DJ361" s="94"/>
      <c r="DK361" s="94"/>
      <c r="DL361" s="94"/>
      <c r="DM361" s="94"/>
      <c r="DN361" s="94"/>
      <c r="DO361" s="94"/>
      <c r="DP361" s="94"/>
      <c r="DQ361" s="94"/>
      <c r="DR361" s="94"/>
      <c r="DS361" s="94"/>
      <c r="DT361" s="94"/>
      <c r="DU361" s="94"/>
      <c r="DV361" s="94"/>
      <c r="DW361" s="94"/>
      <c r="DX361" s="94"/>
      <c r="DY361" s="94"/>
      <c r="DZ361" s="94"/>
      <c r="EA361" s="94"/>
      <c r="EB361" s="94"/>
      <c r="EC361" s="94"/>
      <c r="ED361" s="94"/>
      <c r="EE361" s="94"/>
      <c r="EF361" s="94"/>
      <c r="EG361" s="94"/>
      <c r="EH361" s="94"/>
      <c r="EI361" s="94"/>
      <c r="EJ361" s="94"/>
      <c r="EK361" s="94"/>
      <c r="EL361" s="94"/>
      <c r="EM361" s="94"/>
      <c r="EN361" s="94"/>
      <c r="EO361" s="94"/>
      <c r="EP361" s="94"/>
      <c r="EQ361" s="94"/>
      <c r="ER361" s="94"/>
      <c r="ES361" s="94"/>
      <c r="ET361" s="94"/>
      <c r="EU361" s="94"/>
      <c r="EV361" s="94"/>
      <c r="EW361" s="94"/>
      <c r="EX361" s="94"/>
      <c r="EY361" s="94"/>
      <c r="EZ361" s="94"/>
      <c r="FA361" s="94"/>
      <c r="FB361" s="94"/>
      <c r="FC361" s="94"/>
      <c r="FD361" s="94"/>
      <c r="FE361" s="94"/>
      <c r="FF361" s="94"/>
      <c r="FG361" s="94"/>
      <c r="FH361" s="94"/>
      <c r="FI361" s="94"/>
      <c r="FJ361" s="94"/>
      <c r="FK361" s="94"/>
      <c r="FL361" s="94"/>
      <c r="FM361" s="94"/>
      <c r="FN361" s="94"/>
      <c r="FO361" s="94"/>
      <c r="FP361" s="94"/>
      <c r="FQ361" s="94"/>
      <c r="FR361" s="94"/>
      <c r="FS361" s="94"/>
      <c r="FT361" s="94"/>
      <c r="FU361" s="94"/>
      <c r="FV361" s="94"/>
      <c r="FW361" s="94"/>
      <c r="FX361" s="94"/>
      <c r="FY361" s="94"/>
      <c r="FZ361" s="94"/>
      <c r="GA361" s="94"/>
      <c r="GB361" s="94"/>
      <c r="GC361" s="94"/>
      <c r="GD361" s="94"/>
      <c r="GE361" s="94"/>
      <c r="GF361" s="94"/>
      <c r="GG361" s="94"/>
      <c r="GH361" s="94"/>
      <c r="GI361" s="94"/>
      <c r="GJ361" s="94"/>
      <c r="GK361" s="94"/>
      <c r="GL361" s="94"/>
      <c r="GM361" s="94"/>
      <c r="GN361" s="94"/>
      <c r="GO361" s="94"/>
      <c r="GP361" s="94"/>
      <c r="GQ361" s="94"/>
      <c r="GR361" s="94"/>
    </row>
    <row r="362" spans="2:200">
      <c r="B362" s="115"/>
      <c r="C362" s="94"/>
      <c r="D362" s="94"/>
      <c r="E362" s="94"/>
      <c r="F362" s="94"/>
      <c r="G362" s="94"/>
      <c r="H362" s="94"/>
      <c r="I362" s="84"/>
      <c r="J362" s="94"/>
      <c r="K362" s="94"/>
      <c r="L362" s="94"/>
      <c r="M362" s="94"/>
      <c r="N362" s="94"/>
      <c r="O362" s="94"/>
      <c r="P362" s="94"/>
      <c r="Q362" s="94"/>
      <c r="R362" s="94"/>
      <c r="S362" s="84"/>
      <c r="T362" s="84"/>
      <c r="U362" s="84"/>
      <c r="V362" s="94"/>
      <c r="W362" s="94"/>
      <c r="X362" s="94"/>
      <c r="Y362" s="94"/>
      <c r="Z362" s="94"/>
      <c r="AA362" s="94"/>
      <c r="AB362" s="94"/>
      <c r="AC362" s="8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c r="CA362" s="94"/>
      <c r="CB362" s="94"/>
      <c r="CC362" s="94"/>
      <c r="CD362" s="94"/>
      <c r="CE362" s="94"/>
      <c r="CF362" s="94"/>
      <c r="CG362" s="94"/>
      <c r="CH362" s="94"/>
      <c r="CI362" s="94"/>
      <c r="CJ362" s="94"/>
      <c r="CK362" s="94"/>
      <c r="CL362" s="94"/>
      <c r="CM362" s="94"/>
      <c r="CN362" s="94"/>
      <c r="CO362" s="94"/>
      <c r="CP362" s="94"/>
      <c r="CQ362" s="94"/>
      <c r="CR362" s="94"/>
      <c r="CS362" s="94"/>
      <c r="CT362" s="94"/>
      <c r="CU362" s="94"/>
      <c r="CV362" s="94"/>
      <c r="CW362" s="94"/>
      <c r="CX362" s="94"/>
      <c r="CY362" s="94"/>
      <c r="CZ362" s="94"/>
      <c r="DA362" s="94"/>
      <c r="DB362" s="94"/>
      <c r="DC362" s="94"/>
      <c r="DD362" s="94"/>
      <c r="DE362" s="94"/>
      <c r="DF362" s="94"/>
      <c r="DG362" s="94"/>
      <c r="DH362" s="94"/>
      <c r="DI362" s="94"/>
      <c r="DJ362" s="94"/>
      <c r="DK362" s="94"/>
      <c r="DL362" s="94"/>
      <c r="DM362" s="94"/>
      <c r="DN362" s="94"/>
      <c r="DO362" s="94"/>
      <c r="DP362" s="94"/>
      <c r="DQ362" s="94"/>
      <c r="DR362" s="94"/>
      <c r="DS362" s="94"/>
      <c r="DT362" s="94"/>
      <c r="DU362" s="94"/>
      <c r="DV362" s="94"/>
      <c r="DW362" s="94"/>
      <c r="DX362" s="94"/>
      <c r="DY362" s="94"/>
      <c r="DZ362" s="94"/>
      <c r="EA362" s="94"/>
      <c r="EB362" s="94"/>
      <c r="EC362" s="94"/>
      <c r="ED362" s="94"/>
      <c r="EE362" s="94"/>
      <c r="EF362" s="94"/>
      <c r="EG362" s="94"/>
      <c r="EH362" s="94"/>
      <c r="EI362" s="94"/>
      <c r="EJ362" s="94"/>
      <c r="EK362" s="94"/>
      <c r="EL362" s="94"/>
      <c r="EM362" s="94"/>
      <c r="EN362" s="94"/>
      <c r="EO362" s="94"/>
      <c r="EP362" s="94"/>
      <c r="EQ362" s="94"/>
      <c r="ER362" s="94"/>
      <c r="ES362" s="94"/>
      <c r="ET362" s="94"/>
      <c r="EU362" s="94"/>
      <c r="EV362" s="94"/>
      <c r="EW362" s="94"/>
      <c r="EX362" s="94"/>
      <c r="EY362" s="94"/>
      <c r="EZ362" s="94"/>
      <c r="FA362" s="94"/>
      <c r="FB362" s="94"/>
      <c r="FC362" s="94"/>
      <c r="FD362" s="94"/>
      <c r="FE362" s="94"/>
      <c r="FF362" s="94"/>
      <c r="FG362" s="94"/>
      <c r="FH362" s="94"/>
      <c r="FI362" s="94"/>
      <c r="FJ362" s="94"/>
      <c r="FK362" s="94"/>
      <c r="FL362" s="94"/>
      <c r="FM362" s="94"/>
      <c r="FN362" s="94"/>
      <c r="FO362" s="94"/>
      <c r="FP362" s="94"/>
      <c r="FQ362" s="94"/>
      <c r="FR362" s="94"/>
      <c r="FS362" s="94"/>
      <c r="FT362" s="94"/>
      <c r="FU362" s="94"/>
      <c r="FV362" s="94"/>
      <c r="FW362" s="94"/>
      <c r="FX362" s="94"/>
      <c r="FY362" s="94"/>
      <c r="FZ362" s="94"/>
      <c r="GA362" s="94"/>
      <c r="GB362" s="94"/>
      <c r="GC362" s="94"/>
      <c r="GD362" s="94"/>
      <c r="GE362" s="94"/>
      <c r="GF362" s="94"/>
      <c r="GG362" s="94"/>
      <c r="GH362" s="94"/>
      <c r="GI362" s="94"/>
      <c r="GJ362" s="94"/>
      <c r="GK362" s="94"/>
      <c r="GL362" s="94"/>
      <c r="GM362" s="94"/>
      <c r="GN362" s="94"/>
      <c r="GO362" s="94"/>
      <c r="GP362" s="94"/>
      <c r="GQ362" s="94"/>
      <c r="GR362" s="94"/>
    </row>
    <row r="363" spans="2:200">
      <c r="B363" s="115"/>
      <c r="C363" s="94"/>
      <c r="D363" s="94"/>
      <c r="E363" s="94"/>
      <c r="F363" s="94"/>
      <c r="G363" s="94"/>
      <c r="H363" s="94"/>
      <c r="I363" s="84"/>
      <c r="J363" s="94"/>
      <c r="K363" s="94"/>
      <c r="L363" s="94"/>
      <c r="M363" s="94"/>
      <c r="N363" s="94"/>
      <c r="O363" s="94"/>
      <c r="P363" s="94"/>
      <c r="Q363" s="94"/>
      <c r="R363" s="94"/>
      <c r="S363" s="84"/>
      <c r="T363" s="84"/>
      <c r="U363" s="84"/>
      <c r="V363" s="94"/>
      <c r="W363" s="94"/>
      <c r="X363" s="94"/>
      <c r="Y363" s="94"/>
      <c r="Z363" s="94"/>
      <c r="AA363" s="94"/>
      <c r="AB363" s="94"/>
      <c r="AC363" s="8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c r="CA363" s="94"/>
      <c r="CB363" s="94"/>
      <c r="CC363" s="94"/>
      <c r="CD363" s="94"/>
      <c r="CE363" s="94"/>
      <c r="CF363" s="94"/>
      <c r="CG363" s="94"/>
      <c r="CH363" s="94"/>
      <c r="CI363" s="94"/>
      <c r="CJ363" s="94"/>
      <c r="CK363" s="94"/>
      <c r="CL363" s="94"/>
      <c r="CM363" s="94"/>
      <c r="CN363" s="94"/>
      <c r="CO363" s="94"/>
      <c r="CP363" s="94"/>
      <c r="CQ363" s="94"/>
      <c r="CR363" s="94"/>
      <c r="CS363" s="94"/>
      <c r="CT363" s="94"/>
      <c r="CU363" s="94"/>
      <c r="CV363" s="94"/>
      <c r="CW363" s="94"/>
      <c r="CX363" s="94"/>
      <c r="CY363" s="94"/>
      <c r="CZ363" s="94"/>
      <c r="DA363" s="94"/>
      <c r="DB363" s="94"/>
      <c r="DC363" s="94"/>
      <c r="DD363" s="94"/>
      <c r="DE363" s="94"/>
      <c r="DF363" s="94"/>
      <c r="DG363" s="94"/>
      <c r="DH363" s="94"/>
      <c r="DI363" s="94"/>
      <c r="DJ363" s="94"/>
      <c r="DK363" s="94"/>
      <c r="DL363" s="94"/>
      <c r="DM363" s="94"/>
      <c r="DN363" s="94"/>
      <c r="DO363" s="94"/>
      <c r="DP363" s="94"/>
      <c r="DQ363" s="94"/>
      <c r="DR363" s="94"/>
      <c r="DS363" s="94"/>
      <c r="DT363" s="94"/>
      <c r="DU363" s="94"/>
      <c r="DV363" s="94"/>
      <c r="DW363" s="94"/>
      <c r="DX363" s="94"/>
      <c r="DY363" s="94"/>
      <c r="DZ363" s="94"/>
      <c r="EA363" s="94"/>
      <c r="EB363" s="94"/>
      <c r="EC363" s="94"/>
      <c r="ED363" s="94"/>
      <c r="EE363" s="94"/>
      <c r="EF363" s="94"/>
      <c r="EG363" s="94"/>
      <c r="EH363" s="94"/>
      <c r="EI363" s="94"/>
      <c r="EJ363" s="94"/>
      <c r="EK363" s="94"/>
      <c r="EL363" s="94"/>
      <c r="EM363" s="94"/>
      <c r="EN363" s="94"/>
      <c r="EO363" s="94"/>
      <c r="EP363" s="94"/>
      <c r="EQ363" s="94"/>
      <c r="ER363" s="94"/>
      <c r="ES363" s="94"/>
      <c r="ET363" s="94"/>
      <c r="EU363" s="94"/>
      <c r="EV363" s="94"/>
      <c r="EW363" s="94"/>
      <c r="EX363" s="94"/>
      <c r="EY363" s="94"/>
      <c r="EZ363" s="94"/>
      <c r="FA363" s="94"/>
      <c r="FB363" s="94"/>
      <c r="FC363" s="94"/>
      <c r="FD363" s="94"/>
      <c r="FE363" s="94"/>
      <c r="FF363" s="94"/>
      <c r="FG363" s="94"/>
      <c r="FH363" s="94"/>
      <c r="FI363" s="94"/>
      <c r="FJ363" s="94"/>
      <c r="FK363" s="94"/>
      <c r="FL363" s="94"/>
      <c r="FM363" s="94"/>
      <c r="FN363" s="94"/>
      <c r="FO363" s="94"/>
      <c r="FP363" s="94"/>
      <c r="FQ363" s="94"/>
      <c r="FR363" s="94"/>
      <c r="FS363" s="94"/>
      <c r="FT363" s="94"/>
      <c r="FU363" s="94"/>
      <c r="FV363" s="94"/>
      <c r="FW363" s="94"/>
      <c r="FX363" s="94"/>
      <c r="FY363" s="94"/>
      <c r="FZ363" s="94"/>
      <c r="GA363" s="94"/>
      <c r="GB363" s="94"/>
      <c r="GC363" s="94"/>
      <c r="GD363" s="94"/>
      <c r="GE363" s="94"/>
      <c r="GF363" s="94"/>
      <c r="GG363" s="94"/>
      <c r="GH363" s="94"/>
      <c r="GI363" s="94"/>
      <c r="GJ363" s="94"/>
      <c r="GK363" s="94"/>
      <c r="GL363" s="94"/>
      <c r="GM363" s="94"/>
      <c r="GN363" s="94"/>
      <c r="GO363" s="94"/>
      <c r="GP363" s="94"/>
      <c r="GQ363" s="94"/>
      <c r="GR363" s="94"/>
    </row>
    <row r="364" spans="2:200">
      <c r="B364" s="115"/>
      <c r="C364" s="94"/>
      <c r="D364" s="94"/>
      <c r="E364" s="94"/>
      <c r="F364" s="94"/>
      <c r="G364" s="94"/>
      <c r="H364" s="94"/>
      <c r="I364" s="84"/>
      <c r="J364" s="94"/>
      <c r="K364" s="94"/>
      <c r="L364" s="94"/>
      <c r="M364" s="94"/>
      <c r="N364" s="94"/>
      <c r="O364" s="94"/>
      <c r="P364" s="94"/>
      <c r="Q364" s="94"/>
      <c r="R364" s="94"/>
      <c r="S364" s="84"/>
      <c r="T364" s="84"/>
      <c r="U364" s="84"/>
      <c r="V364" s="94"/>
      <c r="W364" s="94"/>
      <c r="X364" s="94"/>
      <c r="Y364" s="94"/>
      <c r="Z364" s="94"/>
      <c r="AA364" s="94"/>
      <c r="AB364" s="94"/>
      <c r="AC364" s="8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A364" s="94"/>
      <c r="CB364" s="94"/>
      <c r="CC364" s="94"/>
      <c r="CD364" s="94"/>
      <c r="CE364" s="94"/>
      <c r="CF364" s="94"/>
      <c r="CG364" s="94"/>
      <c r="CH364" s="94"/>
      <c r="CI364" s="94"/>
      <c r="CJ364" s="94"/>
      <c r="CK364" s="94"/>
      <c r="CL364" s="94"/>
      <c r="CM364" s="94"/>
      <c r="CN364" s="94"/>
      <c r="CO364" s="94"/>
      <c r="CP364" s="94"/>
      <c r="CQ364" s="94"/>
      <c r="CR364" s="94"/>
      <c r="CS364" s="94"/>
      <c r="CT364" s="94"/>
      <c r="CU364" s="94"/>
      <c r="CV364" s="94"/>
      <c r="CW364" s="94"/>
      <c r="CX364" s="94"/>
      <c r="CY364" s="94"/>
      <c r="CZ364" s="94"/>
      <c r="DA364" s="94"/>
      <c r="DB364" s="94"/>
      <c r="DC364" s="94"/>
      <c r="DD364" s="94"/>
      <c r="DE364" s="94"/>
      <c r="DF364" s="94"/>
      <c r="DG364" s="94"/>
      <c r="DH364" s="94"/>
      <c r="DI364" s="94"/>
      <c r="DJ364" s="94"/>
      <c r="DK364" s="94"/>
      <c r="DL364" s="94"/>
      <c r="DM364" s="94"/>
      <c r="DN364" s="94"/>
      <c r="DO364" s="94"/>
      <c r="DP364" s="94"/>
      <c r="DQ364" s="94"/>
      <c r="DR364" s="94"/>
      <c r="DS364" s="94"/>
      <c r="DT364" s="94"/>
      <c r="DU364" s="94"/>
      <c r="DV364" s="94"/>
      <c r="DW364" s="94"/>
      <c r="DX364" s="94"/>
      <c r="DY364" s="94"/>
      <c r="DZ364" s="94"/>
      <c r="EA364" s="94"/>
      <c r="EB364" s="94"/>
      <c r="EC364" s="94"/>
      <c r="ED364" s="94"/>
      <c r="EE364" s="94"/>
      <c r="EF364" s="94"/>
      <c r="EG364" s="94"/>
      <c r="EH364" s="94"/>
      <c r="EI364" s="94"/>
      <c r="EJ364" s="94"/>
      <c r="EK364" s="94"/>
      <c r="EL364" s="94"/>
      <c r="EM364" s="94"/>
      <c r="EN364" s="94"/>
      <c r="EO364" s="94"/>
      <c r="EP364" s="94"/>
      <c r="EQ364" s="94"/>
      <c r="ER364" s="94"/>
      <c r="ES364" s="94"/>
      <c r="ET364" s="94"/>
      <c r="EU364" s="94"/>
      <c r="EV364" s="94"/>
      <c r="EW364" s="94"/>
      <c r="EX364" s="94"/>
      <c r="EY364" s="94"/>
      <c r="EZ364" s="94"/>
      <c r="FA364" s="94"/>
      <c r="FB364" s="94"/>
      <c r="FC364" s="94"/>
      <c r="FD364" s="94"/>
      <c r="FE364" s="94"/>
      <c r="FF364" s="94"/>
      <c r="FG364" s="94"/>
      <c r="FH364" s="94"/>
      <c r="FI364" s="94"/>
      <c r="FJ364" s="94"/>
      <c r="FK364" s="94"/>
      <c r="FL364" s="94"/>
      <c r="FM364" s="94"/>
      <c r="FN364" s="94"/>
      <c r="FO364" s="94"/>
      <c r="FP364" s="94"/>
      <c r="FQ364" s="94"/>
      <c r="FR364" s="94"/>
      <c r="FS364" s="94"/>
      <c r="FT364" s="94"/>
      <c r="FU364" s="94"/>
      <c r="FV364" s="94"/>
      <c r="FW364" s="94"/>
      <c r="FX364" s="94"/>
      <c r="FY364" s="94"/>
      <c r="FZ364" s="94"/>
      <c r="GA364" s="94"/>
      <c r="GB364" s="94"/>
      <c r="GC364" s="94"/>
      <c r="GD364" s="94"/>
      <c r="GE364" s="94"/>
      <c r="GF364" s="94"/>
      <c r="GG364" s="94"/>
      <c r="GH364" s="94"/>
      <c r="GI364" s="94"/>
      <c r="GJ364" s="94"/>
      <c r="GK364" s="94"/>
      <c r="GL364" s="94"/>
      <c r="GM364" s="94"/>
      <c r="GN364" s="94"/>
      <c r="GO364" s="94"/>
      <c r="GP364" s="94"/>
      <c r="GQ364" s="94"/>
      <c r="GR364" s="94"/>
    </row>
    <row r="365" spans="2:200">
      <c r="B365" s="115"/>
      <c r="C365" s="94"/>
      <c r="D365" s="94"/>
      <c r="E365" s="94"/>
      <c r="F365" s="94"/>
      <c r="G365" s="94"/>
      <c r="H365" s="94"/>
      <c r="I365" s="84"/>
      <c r="J365" s="94"/>
      <c r="K365" s="94"/>
      <c r="L365" s="94"/>
      <c r="M365" s="94"/>
      <c r="N365" s="94"/>
      <c r="O365" s="94"/>
      <c r="P365" s="94"/>
      <c r="Q365" s="94"/>
      <c r="R365" s="94"/>
      <c r="S365" s="84"/>
      <c r="T365" s="84"/>
      <c r="U365" s="84"/>
      <c r="V365" s="94"/>
      <c r="W365" s="94"/>
      <c r="X365" s="94"/>
      <c r="Y365" s="94"/>
      <c r="Z365" s="94"/>
      <c r="AA365" s="94"/>
      <c r="AB365" s="94"/>
      <c r="AC365" s="84"/>
      <c r="AD365" s="94"/>
      <c r="AE365" s="94"/>
      <c r="AF365" s="94"/>
      <c r="AG365" s="94"/>
      <c r="AH365" s="94"/>
      <c r="AI365" s="94"/>
      <c r="AJ365" s="94"/>
      <c r="AK365" s="94"/>
      <c r="AL365" s="94"/>
      <c r="AM365" s="94"/>
      <c r="AN365" s="94"/>
      <c r="AO365" s="94"/>
      <c r="AP365" s="94"/>
      <c r="AQ365" s="94"/>
      <c r="AR365" s="94"/>
      <c r="AS365" s="94"/>
      <c r="AT365" s="94"/>
      <c r="AU365" s="94"/>
      <c r="AV365" s="94"/>
      <c r="AW365" s="94"/>
      <c r="AX365" s="94"/>
      <c r="AY365" s="94"/>
      <c r="AZ365" s="94"/>
      <c r="BA365" s="94"/>
      <c r="BB365" s="94"/>
      <c r="BC365" s="94"/>
      <c r="BD365" s="94"/>
      <c r="BE365" s="94"/>
      <c r="BF365" s="94"/>
      <c r="BG365" s="94"/>
      <c r="BH365" s="94"/>
      <c r="BI365" s="94"/>
      <c r="BJ365" s="94"/>
      <c r="BK365" s="94"/>
      <c r="BL365" s="94"/>
      <c r="BM365" s="94"/>
      <c r="BN365" s="94"/>
      <c r="BO365" s="94"/>
      <c r="BP365" s="94"/>
      <c r="BQ365" s="94"/>
      <c r="BR365" s="94"/>
      <c r="BS365" s="94"/>
      <c r="BT365" s="94"/>
      <c r="BU365" s="94"/>
      <c r="BV365" s="94"/>
      <c r="BW365" s="94"/>
      <c r="BX365" s="94"/>
      <c r="BY365" s="94"/>
      <c r="BZ365" s="94"/>
      <c r="CA365" s="94"/>
      <c r="CB365" s="94"/>
      <c r="CC365" s="94"/>
      <c r="CD365" s="94"/>
      <c r="CE365" s="94"/>
      <c r="CF365" s="94"/>
      <c r="CG365" s="94"/>
      <c r="CH365" s="94"/>
      <c r="CI365" s="94"/>
      <c r="CJ365" s="94"/>
      <c r="CK365" s="94"/>
      <c r="CL365" s="94"/>
      <c r="CM365" s="94"/>
      <c r="CN365" s="94"/>
      <c r="CO365" s="94"/>
      <c r="CP365" s="94"/>
      <c r="CQ365" s="94"/>
      <c r="CR365" s="94"/>
      <c r="CS365" s="94"/>
      <c r="CT365" s="94"/>
      <c r="CU365" s="94"/>
      <c r="CV365" s="94"/>
      <c r="CW365" s="94"/>
      <c r="CX365" s="94"/>
      <c r="CY365" s="94"/>
      <c r="CZ365" s="94"/>
      <c r="DA365" s="94"/>
      <c r="DB365" s="94"/>
      <c r="DC365" s="94"/>
      <c r="DD365" s="94"/>
      <c r="DE365" s="94"/>
      <c r="DF365" s="94"/>
      <c r="DG365" s="94"/>
      <c r="DH365" s="94"/>
      <c r="DI365" s="94"/>
      <c r="DJ365" s="94"/>
      <c r="DK365" s="94"/>
      <c r="DL365" s="94"/>
      <c r="DM365" s="94"/>
      <c r="DN365" s="94"/>
      <c r="DO365" s="94"/>
      <c r="DP365" s="94"/>
      <c r="DQ365" s="94"/>
      <c r="DR365" s="94"/>
      <c r="DS365" s="94"/>
      <c r="DT365" s="94"/>
      <c r="DU365" s="94"/>
      <c r="DV365" s="94"/>
      <c r="DW365" s="94"/>
      <c r="DX365" s="94"/>
      <c r="DY365" s="94"/>
      <c r="DZ365" s="94"/>
      <c r="EA365" s="94"/>
      <c r="EB365" s="94"/>
      <c r="EC365" s="94"/>
      <c r="ED365" s="94"/>
      <c r="EE365" s="94"/>
      <c r="EF365" s="94"/>
      <c r="EG365" s="94"/>
      <c r="EH365" s="94"/>
      <c r="EI365" s="94"/>
      <c r="EJ365" s="94"/>
      <c r="EK365" s="94"/>
      <c r="EL365" s="94"/>
      <c r="EM365" s="94"/>
      <c r="EN365" s="94"/>
      <c r="EO365" s="94"/>
      <c r="EP365" s="94"/>
      <c r="EQ365" s="94"/>
      <c r="ER365" s="94"/>
      <c r="ES365" s="94"/>
      <c r="ET365" s="94"/>
      <c r="EU365" s="94"/>
      <c r="EV365" s="94"/>
      <c r="EW365" s="94"/>
      <c r="EX365" s="94"/>
      <c r="EY365" s="94"/>
      <c r="EZ365" s="94"/>
      <c r="FA365" s="94"/>
      <c r="FB365" s="94"/>
      <c r="FC365" s="94"/>
      <c r="FD365" s="94"/>
      <c r="FE365" s="94"/>
      <c r="FF365" s="94"/>
      <c r="FG365" s="94"/>
      <c r="FH365" s="94"/>
      <c r="FI365" s="94"/>
      <c r="FJ365" s="94"/>
      <c r="FK365" s="94"/>
      <c r="FL365" s="94"/>
      <c r="FM365" s="94"/>
      <c r="FN365" s="94"/>
      <c r="FO365" s="94"/>
      <c r="FP365" s="94"/>
      <c r="FQ365" s="94"/>
      <c r="FR365" s="94"/>
      <c r="FS365" s="94"/>
      <c r="FT365" s="94"/>
      <c r="FU365" s="94"/>
      <c r="FV365" s="94"/>
      <c r="FW365" s="94"/>
      <c r="FX365" s="94"/>
      <c r="FY365" s="94"/>
      <c r="FZ365" s="94"/>
      <c r="GA365" s="94"/>
      <c r="GB365" s="94"/>
      <c r="GC365" s="94"/>
      <c r="GD365" s="94"/>
      <c r="GE365" s="94"/>
      <c r="GF365" s="94"/>
      <c r="GG365" s="94"/>
      <c r="GH365" s="94"/>
      <c r="GI365" s="94"/>
      <c r="GJ365" s="94"/>
      <c r="GK365" s="94"/>
      <c r="GL365" s="94"/>
      <c r="GM365" s="94"/>
      <c r="GN365" s="94"/>
      <c r="GO365" s="94"/>
      <c r="GP365" s="94"/>
      <c r="GQ365" s="94"/>
      <c r="GR365" s="94"/>
    </row>
    <row r="366" spans="2:200">
      <c r="B366" s="115"/>
      <c r="C366" s="94"/>
      <c r="D366" s="94"/>
      <c r="E366" s="94"/>
      <c r="F366" s="94"/>
      <c r="G366" s="94"/>
      <c r="H366" s="94"/>
      <c r="I366" s="84"/>
      <c r="J366" s="94"/>
      <c r="K366" s="94"/>
      <c r="L366" s="94"/>
      <c r="M366" s="94"/>
      <c r="N366" s="94"/>
      <c r="O366" s="94"/>
      <c r="P366" s="94"/>
      <c r="Q366" s="94"/>
      <c r="R366" s="94"/>
      <c r="S366" s="84"/>
      <c r="T366" s="84"/>
      <c r="U366" s="84"/>
      <c r="V366" s="94"/>
      <c r="W366" s="94"/>
      <c r="X366" s="94"/>
      <c r="Y366" s="94"/>
      <c r="Z366" s="94"/>
      <c r="AA366" s="94"/>
      <c r="AB366" s="94"/>
      <c r="AC366" s="84"/>
      <c r="AD366" s="94"/>
      <c r="AE366" s="94"/>
      <c r="AF366" s="94"/>
      <c r="AG366" s="94"/>
      <c r="AH366" s="94"/>
      <c r="AI366" s="94"/>
      <c r="AJ366" s="94"/>
      <c r="AK366" s="94"/>
      <c r="AL366" s="94"/>
      <c r="AM366" s="94"/>
      <c r="AN366" s="94"/>
      <c r="AO366" s="94"/>
      <c r="AP366" s="94"/>
      <c r="AQ366" s="94"/>
      <c r="AR366" s="94"/>
      <c r="AS366" s="94"/>
      <c r="AT366" s="94"/>
      <c r="AU366" s="94"/>
      <c r="AV366" s="94"/>
      <c r="AW366" s="94"/>
      <c r="AX366" s="94"/>
      <c r="AY366" s="94"/>
      <c r="AZ366" s="94"/>
      <c r="BA366" s="94"/>
      <c r="BB366" s="94"/>
      <c r="BC366" s="94"/>
      <c r="BD366" s="94"/>
      <c r="BE366" s="94"/>
      <c r="BF366" s="94"/>
      <c r="BG366" s="94"/>
      <c r="BH366" s="94"/>
      <c r="BI366" s="94"/>
      <c r="BJ366" s="94"/>
      <c r="BK366" s="94"/>
      <c r="BL366" s="94"/>
      <c r="BM366" s="94"/>
      <c r="BN366" s="94"/>
      <c r="BO366" s="94"/>
      <c r="BP366" s="94"/>
      <c r="BQ366" s="94"/>
      <c r="BR366" s="94"/>
      <c r="BS366" s="94"/>
      <c r="BT366" s="94"/>
      <c r="BU366" s="94"/>
      <c r="BV366" s="94"/>
      <c r="BW366" s="94"/>
      <c r="BX366" s="94"/>
      <c r="BY366" s="94"/>
      <c r="BZ366" s="94"/>
      <c r="CA366" s="94"/>
      <c r="CB366" s="94"/>
      <c r="CC366" s="94"/>
      <c r="CD366" s="94"/>
      <c r="CE366" s="94"/>
      <c r="CF366" s="94"/>
      <c r="CG366" s="94"/>
      <c r="CH366" s="94"/>
      <c r="CI366" s="94"/>
      <c r="CJ366" s="94"/>
      <c r="CK366" s="94"/>
      <c r="CL366" s="94"/>
      <c r="CM366" s="94"/>
      <c r="CN366" s="94"/>
      <c r="CO366" s="94"/>
      <c r="CP366" s="94"/>
      <c r="CQ366" s="94"/>
      <c r="CR366" s="94"/>
      <c r="CS366" s="94"/>
      <c r="CT366" s="94"/>
      <c r="CU366" s="94"/>
      <c r="CV366" s="94"/>
      <c r="CW366" s="94"/>
      <c r="CX366" s="94"/>
      <c r="CY366" s="94"/>
      <c r="CZ366" s="94"/>
      <c r="DA366" s="94"/>
      <c r="DB366" s="94"/>
      <c r="DC366" s="94"/>
      <c r="DD366" s="94"/>
      <c r="DE366" s="94"/>
      <c r="DF366" s="94"/>
      <c r="DG366" s="94"/>
      <c r="DH366" s="94"/>
      <c r="DI366" s="94"/>
      <c r="DJ366" s="94"/>
      <c r="DK366" s="94"/>
      <c r="DL366" s="94"/>
      <c r="DM366" s="94"/>
      <c r="DN366" s="94"/>
      <c r="DO366" s="94"/>
      <c r="DP366" s="94"/>
      <c r="DQ366" s="94"/>
      <c r="DR366" s="94"/>
      <c r="DS366" s="94"/>
      <c r="DT366" s="94"/>
      <c r="DU366" s="94"/>
      <c r="DV366" s="94"/>
      <c r="DW366" s="94"/>
      <c r="DX366" s="94"/>
      <c r="DY366" s="94"/>
      <c r="DZ366" s="94"/>
      <c r="EA366" s="94"/>
      <c r="EB366" s="94"/>
      <c r="EC366" s="94"/>
      <c r="ED366" s="94"/>
      <c r="EE366" s="94"/>
      <c r="EF366" s="94"/>
      <c r="EG366" s="94"/>
      <c r="EH366" s="94"/>
      <c r="EI366" s="94"/>
      <c r="EJ366" s="94"/>
      <c r="EK366" s="94"/>
      <c r="EL366" s="94"/>
      <c r="EM366" s="94"/>
      <c r="EN366" s="94"/>
      <c r="EO366" s="94"/>
      <c r="EP366" s="94"/>
      <c r="EQ366" s="94"/>
      <c r="ER366" s="94"/>
      <c r="ES366" s="94"/>
      <c r="ET366" s="94"/>
      <c r="EU366" s="94"/>
      <c r="EV366" s="94"/>
      <c r="EW366" s="94"/>
      <c r="EX366" s="94"/>
      <c r="EY366" s="94"/>
      <c r="EZ366" s="94"/>
      <c r="FA366" s="94"/>
      <c r="FB366" s="94"/>
      <c r="FC366" s="94"/>
      <c r="FD366" s="94"/>
      <c r="FE366" s="94"/>
      <c r="FF366" s="94"/>
      <c r="FG366" s="94"/>
      <c r="FH366" s="94"/>
      <c r="FI366" s="94"/>
      <c r="FJ366" s="94"/>
      <c r="FK366" s="94"/>
      <c r="FL366" s="94"/>
      <c r="FM366" s="94"/>
      <c r="FN366" s="94"/>
      <c r="FO366" s="94"/>
      <c r="FP366" s="94"/>
      <c r="FQ366" s="94"/>
      <c r="FR366" s="94"/>
      <c r="FS366" s="94"/>
      <c r="FT366" s="94"/>
      <c r="FU366" s="94"/>
      <c r="FV366" s="94"/>
      <c r="FW366" s="94"/>
      <c r="FX366" s="94"/>
      <c r="FY366" s="94"/>
      <c r="FZ366" s="94"/>
      <c r="GA366" s="94"/>
      <c r="GB366" s="94"/>
      <c r="GC366" s="94"/>
      <c r="GD366" s="94"/>
      <c r="GE366" s="94"/>
      <c r="GF366" s="94"/>
      <c r="GG366" s="94"/>
      <c r="GH366" s="94"/>
      <c r="GI366" s="94"/>
      <c r="GJ366" s="94"/>
      <c r="GK366" s="94"/>
      <c r="GL366" s="94"/>
      <c r="GM366" s="94"/>
      <c r="GN366" s="94"/>
      <c r="GO366" s="94"/>
      <c r="GP366" s="94"/>
      <c r="GQ366" s="94"/>
      <c r="GR366" s="94"/>
    </row>
    <row r="367" spans="2:200">
      <c r="B367" s="115"/>
      <c r="C367" s="94"/>
      <c r="D367" s="94"/>
      <c r="E367" s="94"/>
      <c r="F367" s="94"/>
      <c r="G367" s="94"/>
      <c r="H367" s="94"/>
      <c r="I367" s="84"/>
      <c r="J367" s="94"/>
      <c r="K367" s="94"/>
      <c r="L367" s="94"/>
      <c r="M367" s="94"/>
      <c r="N367" s="94"/>
      <c r="O367" s="94"/>
      <c r="P367" s="94"/>
      <c r="Q367" s="94"/>
      <c r="R367" s="94"/>
      <c r="S367" s="84"/>
      <c r="T367" s="84"/>
      <c r="U367" s="84"/>
      <c r="V367" s="94"/>
      <c r="W367" s="94"/>
      <c r="X367" s="94"/>
      <c r="Y367" s="94"/>
      <c r="Z367" s="94"/>
      <c r="AA367" s="94"/>
      <c r="AB367" s="94"/>
      <c r="AC367" s="8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AZ367" s="94"/>
      <c r="BA367" s="94"/>
      <c r="BB367" s="94"/>
      <c r="BC367" s="94"/>
      <c r="BD367" s="94"/>
      <c r="BE367" s="94"/>
      <c r="BF367" s="94"/>
      <c r="BG367" s="94"/>
      <c r="BH367" s="94"/>
      <c r="BI367" s="94"/>
      <c r="BJ367" s="94"/>
      <c r="BK367" s="94"/>
      <c r="BL367" s="94"/>
      <c r="BM367" s="94"/>
      <c r="BN367" s="94"/>
      <c r="BO367" s="94"/>
      <c r="BP367" s="94"/>
      <c r="BQ367" s="94"/>
      <c r="BR367" s="94"/>
      <c r="BS367" s="94"/>
      <c r="BT367" s="94"/>
      <c r="BU367" s="94"/>
      <c r="BV367" s="94"/>
      <c r="BW367" s="94"/>
      <c r="BX367" s="94"/>
      <c r="BY367" s="94"/>
      <c r="BZ367" s="94"/>
      <c r="CA367" s="94"/>
      <c r="CB367" s="94"/>
      <c r="CC367" s="94"/>
      <c r="CD367" s="94"/>
      <c r="CE367" s="94"/>
      <c r="CF367" s="94"/>
      <c r="CG367" s="94"/>
      <c r="CH367" s="94"/>
      <c r="CI367" s="94"/>
      <c r="CJ367" s="94"/>
      <c r="CK367" s="94"/>
      <c r="CL367" s="94"/>
      <c r="CM367" s="94"/>
      <c r="CN367" s="94"/>
      <c r="CO367" s="94"/>
      <c r="CP367" s="94"/>
      <c r="CQ367" s="94"/>
      <c r="CR367" s="94"/>
      <c r="CS367" s="94"/>
      <c r="CT367" s="94"/>
      <c r="CU367" s="94"/>
      <c r="CV367" s="94"/>
      <c r="CW367" s="94"/>
      <c r="CX367" s="94"/>
      <c r="CY367" s="94"/>
      <c r="CZ367" s="94"/>
      <c r="DA367" s="94"/>
      <c r="DB367" s="94"/>
      <c r="DC367" s="94"/>
      <c r="DD367" s="94"/>
      <c r="DE367" s="94"/>
      <c r="DF367" s="94"/>
      <c r="DG367" s="94"/>
      <c r="DH367" s="94"/>
      <c r="DI367" s="94"/>
      <c r="DJ367" s="94"/>
      <c r="DK367" s="94"/>
      <c r="DL367" s="94"/>
      <c r="DM367" s="94"/>
      <c r="DN367" s="94"/>
      <c r="DO367" s="94"/>
      <c r="DP367" s="94"/>
      <c r="DQ367" s="94"/>
      <c r="DR367" s="94"/>
      <c r="DS367" s="94"/>
      <c r="DT367" s="94"/>
      <c r="DU367" s="94"/>
      <c r="DV367" s="94"/>
      <c r="DW367" s="94"/>
      <c r="DX367" s="94"/>
      <c r="DY367" s="94"/>
      <c r="DZ367" s="94"/>
      <c r="EA367" s="94"/>
      <c r="EB367" s="94"/>
      <c r="EC367" s="94"/>
      <c r="ED367" s="94"/>
      <c r="EE367" s="94"/>
      <c r="EF367" s="94"/>
      <c r="EG367" s="94"/>
      <c r="EH367" s="94"/>
      <c r="EI367" s="94"/>
      <c r="EJ367" s="94"/>
      <c r="EK367" s="94"/>
      <c r="EL367" s="94"/>
      <c r="EM367" s="94"/>
      <c r="EN367" s="94"/>
      <c r="EO367" s="94"/>
      <c r="EP367" s="94"/>
      <c r="EQ367" s="94"/>
      <c r="ER367" s="94"/>
      <c r="ES367" s="94"/>
      <c r="ET367" s="94"/>
      <c r="EU367" s="94"/>
      <c r="EV367" s="94"/>
      <c r="EW367" s="94"/>
      <c r="EX367" s="94"/>
      <c r="EY367" s="94"/>
      <c r="EZ367" s="94"/>
      <c r="FA367" s="94"/>
      <c r="FB367" s="94"/>
      <c r="FC367" s="94"/>
      <c r="FD367" s="94"/>
      <c r="FE367" s="94"/>
      <c r="FF367" s="94"/>
      <c r="FG367" s="94"/>
      <c r="FH367" s="94"/>
      <c r="FI367" s="94"/>
      <c r="FJ367" s="94"/>
      <c r="FK367" s="94"/>
      <c r="FL367" s="94"/>
      <c r="FM367" s="94"/>
      <c r="FN367" s="94"/>
      <c r="FO367" s="94"/>
      <c r="FP367" s="94"/>
      <c r="FQ367" s="94"/>
      <c r="FR367" s="94"/>
      <c r="FS367" s="94"/>
      <c r="FT367" s="94"/>
      <c r="FU367" s="94"/>
      <c r="FV367" s="94"/>
      <c r="FW367" s="94"/>
      <c r="FX367" s="94"/>
      <c r="FY367" s="94"/>
      <c r="FZ367" s="94"/>
      <c r="GA367" s="94"/>
      <c r="GB367" s="94"/>
      <c r="GC367" s="94"/>
      <c r="GD367" s="94"/>
      <c r="GE367" s="94"/>
      <c r="GF367" s="94"/>
      <c r="GG367" s="94"/>
      <c r="GH367" s="94"/>
      <c r="GI367" s="94"/>
      <c r="GJ367" s="94"/>
      <c r="GK367" s="94"/>
      <c r="GL367" s="94"/>
      <c r="GM367" s="94"/>
      <c r="GN367" s="94"/>
      <c r="GO367" s="94"/>
      <c r="GP367" s="94"/>
      <c r="GQ367" s="94"/>
      <c r="GR367" s="94"/>
    </row>
    <row r="368" spans="2:200">
      <c r="B368" s="115"/>
      <c r="C368" s="94"/>
      <c r="D368" s="94"/>
      <c r="E368" s="94"/>
      <c r="F368" s="94"/>
      <c r="G368" s="94"/>
      <c r="H368" s="94"/>
      <c r="I368" s="84"/>
      <c r="J368" s="94"/>
      <c r="K368" s="94"/>
      <c r="L368" s="94"/>
      <c r="M368" s="94"/>
      <c r="N368" s="94"/>
      <c r="O368" s="94"/>
      <c r="P368" s="94"/>
      <c r="Q368" s="94"/>
      <c r="R368" s="94"/>
      <c r="S368" s="84"/>
      <c r="T368" s="84"/>
      <c r="U368" s="84"/>
      <c r="V368" s="94"/>
      <c r="W368" s="94"/>
      <c r="X368" s="94"/>
      <c r="Y368" s="94"/>
      <c r="Z368" s="94"/>
      <c r="AA368" s="94"/>
      <c r="AB368" s="94"/>
      <c r="AC368" s="8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94"/>
      <c r="CD368" s="94"/>
      <c r="CE368" s="94"/>
      <c r="CF368" s="94"/>
      <c r="CG368" s="94"/>
      <c r="CH368" s="94"/>
      <c r="CI368" s="94"/>
      <c r="CJ368" s="94"/>
      <c r="CK368" s="94"/>
      <c r="CL368" s="94"/>
      <c r="CM368" s="94"/>
      <c r="CN368" s="94"/>
      <c r="CO368" s="94"/>
      <c r="CP368" s="94"/>
      <c r="CQ368" s="94"/>
      <c r="CR368" s="94"/>
      <c r="CS368" s="94"/>
      <c r="CT368" s="94"/>
      <c r="CU368" s="94"/>
      <c r="CV368" s="94"/>
      <c r="CW368" s="94"/>
      <c r="CX368" s="94"/>
      <c r="CY368" s="94"/>
      <c r="CZ368" s="94"/>
      <c r="DA368" s="94"/>
      <c r="DB368" s="94"/>
      <c r="DC368" s="94"/>
      <c r="DD368" s="94"/>
      <c r="DE368" s="94"/>
      <c r="DF368" s="94"/>
      <c r="DG368" s="94"/>
      <c r="DH368" s="94"/>
      <c r="DI368" s="94"/>
      <c r="DJ368" s="94"/>
      <c r="DK368" s="94"/>
      <c r="DL368" s="94"/>
      <c r="DM368" s="94"/>
      <c r="DN368" s="94"/>
      <c r="DO368" s="94"/>
      <c r="DP368" s="94"/>
      <c r="DQ368" s="94"/>
      <c r="DR368" s="94"/>
      <c r="DS368" s="94"/>
      <c r="DT368" s="94"/>
      <c r="DU368" s="94"/>
      <c r="DV368" s="94"/>
      <c r="DW368" s="94"/>
      <c r="DX368" s="94"/>
      <c r="DY368" s="94"/>
      <c r="DZ368" s="94"/>
      <c r="EA368" s="94"/>
      <c r="EB368" s="94"/>
      <c r="EC368" s="94"/>
      <c r="ED368" s="94"/>
      <c r="EE368" s="94"/>
      <c r="EF368" s="94"/>
      <c r="EG368" s="94"/>
      <c r="EH368" s="94"/>
      <c r="EI368" s="94"/>
      <c r="EJ368" s="94"/>
      <c r="EK368" s="94"/>
      <c r="EL368" s="94"/>
      <c r="EM368" s="94"/>
      <c r="EN368" s="94"/>
      <c r="EO368" s="94"/>
      <c r="EP368" s="94"/>
      <c r="EQ368" s="94"/>
      <c r="ER368" s="94"/>
      <c r="ES368" s="94"/>
      <c r="ET368" s="94"/>
      <c r="EU368" s="94"/>
      <c r="EV368" s="94"/>
      <c r="EW368" s="94"/>
      <c r="EX368" s="94"/>
      <c r="EY368" s="94"/>
      <c r="EZ368" s="94"/>
      <c r="FA368" s="94"/>
      <c r="FB368" s="94"/>
      <c r="FC368" s="94"/>
      <c r="FD368" s="94"/>
      <c r="FE368" s="94"/>
      <c r="FF368" s="94"/>
      <c r="FG368" s="94"/>
      <c r="FH368" s="94"/>
      <c r="FI368" s="94"/>
      <c r="FJ368" s="94"/>
      <c r="FK368" s="94"/>
      <c r="FL368" s="94"/>
      <c r="FM368" s="94"/>
      <c r="FN368" s="94"/>
      <c r="FO368" s="94"/>
      <c r="FP368" s="94"/>
      <c r="FQ368" s="94"/>
      <c r="FR368" s="94"/>
      <c r="FS368" s="94"/>
      <c r="FT368" s="94"/>
      <c r="FU368" s="94"/>
      <c r="FV368" s="94"/>
      <c r="FW368" s="94"/>
      <c r="FX368" s="94"/>
      <c r="FY368" s="94"/>
      <c r="FZ368" s="94"/>
      <c r="GA368" s="94"/>
      <c r="GB368" s="94"/>
      <c r="GC368" s="94"/>
      <c r="GD368" s="94"/>
      <c r="GE368" s="94"/>
      <c r="GF368" s="94"/>
      <c r="GG368" s="94"/>
      <c r="GH368" s="94"/>
      <c r="GI368" s="94"/>
      <c r="GJ368" s="94"/>
      <c r="GK368" s="94"/>
      <c r="GL368" s="94"/>
      <c r="GM368" s="94"/>
      <c r="GN368" s="94"/>
      <c r="GO368" s="94"/>
      <c r="GP368" s="94"/>
      <c r="GQ368" s="94"/>
      <c r="GR368" s="94"/>
    </row>
    <row r="369" spans="2:200">
      <c r="B369" s="115"/>
      <c r="C369" s="94"/>
      <c r="D369" s="94"/>
      <c r="E369" s="94"/>
      <c r="F369" s="94"/>
      <c r="G369" s="94"/>
      <c r="H369" s="94"/>
      <c r="I369" s="84"/>
      <c r="J369" s="94"/>
      <c r="K369" s="94"/>
      <c r="L369" s="94"/>
      <c r="M369" s="94"/>
      <c r="N369" s="94"/>
      <c r="O369" s="94"/>
      <c r="P369" s="94"/>
      <c r="Q369" s="94"/>
      <c r="R369" s="94"/>
      <c r="S369" s="84"/>
      <c r="T369" s="84"/>
      <c r="U369" s="84"/>
      <c r="V369" s="94"/>
      <c r="W369" s="94"/>
      <c r="X369" s="94"/>
      <c r="Y369" s="94"/>
      <c r="Z369" s="94"/>
      <c r="AA369" s="94"/>
      <c r="AB369" s="94"/>
      <c r="AC369" s="84"/>
      <c r="AD369" s="94"/>
      <c r="AE369" s="94"/>
      <c r="AF369" s="94"/>
      <c r="AG369" s="94"/>
      <c r="AH369" s="94"/>
      <c r="AI369" s="94"/>
      <c r="AJ369" s="94"/>
      <c r="AK369" s="94"/>
      <c r="AL369" s="94"/>
      <c r="AM369" s="94"/>
      <c r="AN369" s="94"/>
      <c r="AO369" s="94"/>
      <c r="AP369" s="94"/>
      <c r="AQ369" s="94"/>
      <c r="AR369" s="94"/>
      <c r="AS369" s="94"/>
      <c r="AT369" s="94"/>
      <c r="AU369" s="94"/>
      <c r="AV369" s="94"/>
      <c r="AW369" s="94"/>
      <c r="AX369" s="94"/>
      <c r="AY369" s="94"/>
      <c r="AZ369" s="94"/>
      <c r="BA369" s="94"/>
      <c r="BB369" s="94"/>
      <c r="BC369" s="94"/>
      <c r="BD369" s="94"/>
      <c r="BE369" s="94"/>
      <c r="BF369" s="94"/>
      <c r="BG369" s="94"/>
      <c r="BH369" s="94"/>
      <c r="BI369" s="94"/>
      <c r="BJ369" s="94"/>
      <c r="BK369" s="94"/>
      <c r="BL369" s="94"/>
      <c r="BM369" s="94"/>
      <c r="BN369" s="94"/>
      <c r="BO369" s="94"/>
      <c r="BP369" s="94"/>
      <c r="BQ369" s="94"/>
      <c r="BR369" s="94"/>
      <c r="BS369" s="94"/>
      <c r="BT369" s="94"/>
      <c r="BU369" s="94"/>
      <c r="BV369" s="94"/>
      <c r="BW369" s="94"/>
      <c r="BX369" s="94"/>
      <c r="BY369" s="94"/>
      <c r="BZ369" s="94"/>
      <c r="CA369" s="94"/>
      <c r="CB369" s="94"/>
      <c r="CC369" s="94"/>
      <c r="CD369" s="94"/>
      <c r="CE369" s="94"/>
      <c r="CF369" s="94"/>
      <c r="CG369" s="94"/>
      <c r="CH369" s="94"/>
      <c r="CI369" s="94"/>
      <c r="CJ369" s="94"/>
      <c r="CK369" s="94"/>
      <c r="CL369" s="94"/>
      <c r="CM369" s="94"/>
      <c r="CN369" s="94"/>
      <c r="CO369" s="94"/>
      <c r="CP369" s="94"/>
      <c r="CQ369" s="94"/>
      <c r="CR369" s="94"/>
      <c r="CS369" s="94"/>
      <c r="CT369" s="94"/>
      <c r="CU369" s="94"/>
      <c r="CV369" s="94"/>
      <c r="CW369" s="94"/>
      <c r="CX369" s="94"/>
      <c r="CY369" s="94"/>
      <c r="CZ369" s="94"/>
      <c r="DA369" s="94"/>
      <c r="DB369" s="94"/>
      <c r="DC369" s="94"/>
      <c r="DD369" s="94"/>
      <c r="DE369" s="94"/>
      <c r="DF369" s="94"/>
      <c r="DG369" s="94"/>
      <c r="DH369" s="94"/>
      <c r="DI369" s="94"/>
      <c r="DJ369" s="94"/>
      <c r="DK369" s="94"/>
      <c r="DL369" s="94"/>
      <c r="DM369" s="94"/>
      <c r="DN369" s="94"/>
      <c r="DO369" s="94"/>
      <c r="DP369" s="94"/>
      <c r="DQ369" s="94"/>
      <c r="DR369" s="94"/>
      <c r="DS369" s="94"/>
      <c r="DT369" s="94"/>
      <c r="DU369" s="94"/>
      <c r="DV369" s="94"/>
      <c r="DW369" s="94"/>
      <c r="DX369" s="94"/>
      <c r="DY369" s="94"/>
      <c r="DZ369" s="94"/>
      <c r="EA369" s="94"/>
      <c r="EB369" s="94"/>
      <c r="EC369" s="94"/>
      <c r="ED369" s="94"/>
      <c r="EE369" s="94"/>
      <c r="EF369" s="94"/>
      <c r="EG369" s="94"/>
      <c r="EH369" s="94"/>
      <c r="EI369" s="94"/>
      <c r="EJ369" s="94"/>
      <c r="EK369" s="94"/>
      <c r="EL369" s="94"/>
      <c r="EM369" s="94"/>
      <c r="EN369" s="94"/>
      <c r="EO369" s="94"/>
      <c r="EP369" s="94"/>
      <c r="EQ369" s="94"/>
      <c r="ER369" s="94"/>
      <c r="ES369" s="94"/>
      <c r="ET369" s="94"/>
      <c r="EU369" s="94"/>
      <c r="EV369" s="94"/>
      <c r="EW369" s="94"/>
      <c r="EX369" s="94"/>
      <c r="EY369" s="94"/>
      <c r="EZ369" s="94"/>
      <c r="FA369" s="94"/>
      <c r="FB369" s="94"/>
      <c r="FC369" s="94"/>
      <c r="FD369" s="94"/>
      <c r="FE369" s="94"/>
      <c r="FF369" s="94"/>
      <c r="FG369" s="94"/>
      <c r="FH369" s="94"/>
      <c r="FI369" s="94"/>
      <c r="FJ369" s="94"/>
      <c r="FK369" s="94"/>
      <c r="FL369" s="94"/>
      <c r="FM369" s="94"/>
      <c r="FN369" s="94"/>
      <c r="FO369" s="94"/>
      <c r="FP369" s="94"/>
      <c r="FQ369" s="94"/>
      <c r="FR369" s="94"/>
      <c r="FS369" s="94"/>
      <c r="FT369" s="94"/>
      <c r="FU369" s="94"/>
      <c r="FV369" s="94"/>
      <c r="FW369" s="94"/>
      <c r="FX369" s="94"/>
      <c r="FY369" s="94"/>
      <c r="FZ369" s="94"/>
      <c r="GA369" s="94"/>
      <c r="GB369" s="94"/>
      <c r="GC369" s="94"/>
      <c r="GD369" s="94"/>
      <c r="GE369" s="94"/>
      <c r="GF369" s="94"/>
      <c r="GG369" s="94"/>
      <c r="GH369" s="94"/>
      <c r="GI369" s="94"/>
      <c r="GJ369" s="94"/>
      <c r="GK369" s="94"/>
      <c r="GL369" s="94"/>
      <c r="GM369" s="94"/>
      <c r="GN369" s="94"/>
      <c r="GO369" s="94"/>
      <c r="GP369" s="94"/>
      <c r="GQ369" s="94"/>
      <c r="GR369" s="94"/>
    </row>
    <row r="370" spans="2:200">
      <c r="B370" s="115"/>
      <c r="C370" s="94"/>
      <c r="D370" s="94"/>
      <c r="E370" s="94"/>
      <c r="F370" s="94"/>
      <c r="G370" s="94"/>
      <c r="H370" s="94"/>
      <c r="I370" s="84"/>
      <c r="J370" s="94"/>
      <c r="K370" s="94"/>
      <c r="L370" s="94"/>
      <c r="M370" s="94"/>
      <c r="N370" s="94"/>
      <c r="O370" s="94"/>
      <c r="P370" s="94"/>
      <c r="Q370" s="94"/>
      <c r="R370" s="94"/>
      <c r="S370" s="84"/>
      <c r="T370" s="84"/>
      <c r="U370" s="84"/>
      <c r="V370" s="94"/>
      <c r="W370" s="94"/>
      <c r="X370" s="94"/>
      <c r="Y370" s="94"/>
      <c r="Z370" s="94"/>
      <c r="AA370" s="94"/>
      <c r="AB370" s="94"/>
      <c r="AC370" s="8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A370" s="94"/>
      <c r="CB370" s="94"/>
      <c r="CC370" s="94"/>
      <c r="CD370" s="94"/>
      <c r="CE370" s="94"/>
      <c r="CF370" s="94"/>
      <c r="CG370" s="94"/>
      <c r="CH370" s="94"/>
      <c r="CI370" s="94"/>
      <c r="CJ370" s="94"/>
      <c r="CK370" s="94"/>
      <c r="CL370" s="94"/>
      <c r="CM370" s="94"/>
      <c r="CN370" s="94"/>
      <c r="CO370" s="94"/>
      <c r="CP370" s="94"/>
      <c r="CQ370" s="94"/>
      <c r="CR370" s="94"/>
      <c r="CS370" s="94"/>
      <c r="CT370" s="94"/>
      <c r="CU370" s="94"/>
      <c r="CV370" s="94"/>
      <c r="CW370" s="94"/>
      <c r="CX370" s="94"/>
      <c r="CY370" s="94"/>
      <c r="CZ370" s="94"/>
      <c r="DA370" s="94"/>
      <c r="DB370" s="94"/>
      <c r="DC370" s="94"/>
      <c r="DD370" s="94"/>
      <c r="DE370" s="94"/>
      <c r="DF370" s="94"/>
      <c r="DG370" s="94"/>
      <c r="DH370" s="94"/>
      <c r="DI370" s="94"/>
      <c r="DJ370" s="94"/>
      <c r="DK370" s="94"/>
      <c r="DL370" s="94"/>
      <c r="DM370" s="94"/>
      <c r="DN370" s="94"/>
      <c r="DO370" s="94"/>
      <c r="DP370" s="94"/>
      <c r="DQ370" s="94"/>
      <c r="DR370" s="94"/>
      <c r="DS370" s="94"/>
      <c r="DT370" s="94"/>
      <c r="DU370" s="94"/>
      <c r="DV370" s="94"/>
      <c r="DW370" s="94"/>
      <c r="DX370" s="94"/>
      <c r="DY370" s="94"/>
      <c r="DZ370" s="94"/>
      <c r="EA370" s="94"/>
      <c r="EB370" s="94"/>
      <c r="EC370" s="94"/>
      <c r="ED370" s="94"/>
      <c r="EE370" s="94"/>
      <c r="EF370" s="94"/>
      <c r="EG370" s="94"/>
      <c r="EH370" s="94"/>
      <c r="EI370" s="94"/>
      <c r="EJ370" s="94"/>
      <c r="EK370" s="94"/>
      <c r="EL370" s="94"/>
      <c r="EM370" s="94"/>
      <c r="EN370" s="94"/>
      <c r="EO370" s="94"/>
      <c r="EP370" s="94"/>
      <c r="EQ370" s="94"/>
      <c r="ER370" s="94"/>
      <c r="ES370" s="94"/>
      <c r="ET370" s="94"/>
      <c r="EU370" s="94"/>
      <c r="EV370" s="94"/>
      <c r="EW370" s="94"/>
      <c r="EX370" s="94"/>
      <c r="EY370" s="94"/>
      <c r="EZ370" s="94"/>
      <c r="FA370" s="94"/>
      <c r="FB370" s="94"/>
      <c r="FC370" s="94"/>
      <c r="FD370" s="94"/>
      <c r="FE370" s="94"/>
      <c r="FF370" s="94"/>
      <c r="FG370" s="94"/>
      <c r="FH370" s="94"/>
      <c r="FI370" s="94"/>
      <c r="FJ370" s="94"/>
      <c r="FK370" s="94"/>
      <c r="FL370" s="94"/>
      <c r="FM370" s="94"/>
      <c r="FN370" s="94"/>
      <c r="FO370" s="94"/>
      <c r="FP370" s="94"/>
      <c r="FQ370" s="94"/>
      <c r="FR370" s="94"/>
      <c r="FS370" s="94"/>
      <c r="FT370" s="94"/>
      <c r="FU370" s="94"/>
      <c r="FV370" s="94"/>
      <c r="FW370" s="94"/>
      <c r="FX370" s="94"/>
      <c r="FY370" s="94"/>
      <c r="FZ370" s="94"/>
      <c r="GA370" s="94"/>
      <c r="GB370" s="94"/>
      <c r="GC370" s="94"/>
      <c r="GD370" s="94"/>
      <c r="GE370" s="94"/>
      <c r="GF370" s="94"/>
      <c r="GG370" s="94"/>
      <c r="GH370" s="94"/>
      <c r="GI370" s="94"/>
      <c r="GJ370" s="94"/>
      <c r="GK370" s="94"/>
      <c r="GL370" s="94"/>
      <c r="GM370" s="94"/>
      <c r="GN370" s="94"/>
      <c r="GO370" s="94"/>
      <c r="GP370" s="94"/>
      <c r="GQ370" s="94"/>
      <c r="GR370" s="94"/>
    </row>
    <row r="371" spans="2:200">
      <c r="B371" s="115"/>
      <c r="C371" s="94"/>
      <c r="D371" s="94"/>
      <c r="E371" s="94"/>
      <c r="F371" s="94"/>
      <c r="G371" s="94"/>
      <c r="H371" s="94"/>
      <c r="I371" s="84"/>
      <c r="J371" s="94"/>
      <c r="K371" s="94"/>
      <c r="L371" s="94"/>
      <c r="M371" s="94"/>
      <c r="N371" s="94"/>
      <c r="O371" s="94"/>
      <c r="P371" s="94"/>
      <c r="Q371" s="94"/>
      <c r="R371" s="94"/>
      <c r="S371" s="84"/>
      <c r="T371" s="84"/>
      <c r="U371" s="84"/>
      <c r="V371" s="94"/>
      <c r="W371" s="94"/>
      <c r="X371" s="94"/>
      <c r="Y371" s="94"/>
      <c r="Z371" s="94"/>
      <c r="AA371" s="94"/>
      <c r="AB371" s="94"/>
      <c r="AC371" s="8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A371" s="94"/>
      <c r="CB371" s="94"/>
      <c r="CC371" s="94"/>
      <c r="CD371" s="94"/>
      <c r="CE371" s="94"/>
      <c r="CF371" s="94"/>
      <c r="CG371" s="94"/>
      <c r="CH371" s="94"/>
      <c r="CI371" s="94"/>
      <c r="CJ371" s="94"/>
      <c r="CK371" s="94"/>
      <c r="CL371" s="94"/>
      <c r="CM371" s="94"/>
      <c r="CN371" s="94"/>
      <c r="CO371" s="94"/>
      <c r="CP371" s="94"/>
      <c r="CQ371" s="94"/>
      <c r="CR371" s="94"/>
      <c r="CS371" s="94"/>
      <c r="CT371" s="94"/>
      <c r="CU371" s="94"/>
      <c r="CV371" s="94"/>
      <c r="CW371" s="94"/>
      <c r="CX371" s="94"/>
      <c r="CY371" s="94"/>
      <c r="CZ371" s="94"/>
      <c r="DA371" s="94"/>
      <c r="DB371" s="94"/>
      <c r="DC371" s="94"/>
      <c r="DD371" s="94"/>
      <c r="DE371" s="94"/>
      <c r="DF371" s="94"/>
      <c r="DG371" s="94"/>
      <c r="DH371" s="94"/>
      <c r="DI371" s="94"/>
      <c r="DJ371" s="94"/>
      <c r="DK371" s="94"/>
      <c r="DL371" s="94"/>
      <c r="DM371" s="94"/>
      <c r="DN371" s="94"/>
      <c r="DO371" s="94"/>
      <c r="DP371" s="94"/>
      <c r="DQ371" s="94"/>
      <c r="DR371" s="94"/>
      <c r="DS371" s="94"/>
      <c r="DT371" s="94"/>
      <c r="DU371" s="94"/>
      <c r="DV371" s="94"/>
      <c r="DW371" s="94"/>
      <c r="DX371" s="94"/>
      <c r="DY371" s="94"/>
      <c r="DZ371" s="94"/>
      <c r="EA371" s="94"/>
      <c r="EB371" s="94"/>
      <c r="EC371" s="94"/>
      <c r="ED371" s="94"/>
      <c r="EE371" s="94"/>
      <c r="EF371" s="94"/>
      <c r="EG371" s="94"/>
      <c r="EH371" s="94"/>
      <c r="EI371" s="94"/>
      <c r="EJ371" s="94"/>
      <c r="EK371" s="94"/>
      <c r="EL371" s="94"/>
      <c r="EM371" s="94"/>
      <c r="EN371" s="94"/>
      <c r="EO371" s="94"/>
      <c r="EP371" s="94"/>
      <c r="EQ371" s="94"/>
      <c r="ER371" s="94"/>
      <c r="ES371" s="94"/>
      <c r="ET371" s="94"/>
      <c r="EU371" s="94"/>
      <c r="EV371" s="94"/>
      <c r="EW371" s="94"/>
      <c r="EX371" s="94"/>
      <c r="EY371" s="94"/>
      <c r="EZ371" s="94"/>
      <c r="FA371" s="94"/>
      <c r="FB371" s="94"/>
      <c r="FC371" s="94"/>
      <c r="FD371" s="94"/>
      <c r="FE371" s="94"/>
      <c r="FF371" s="94"/>
      <c r="FG371" s="94"/>
      <c r="FH371" s="94"/>
      <c r="FI371" s="94"/>
      <c r="FJ371" s="94"/>
      <c r="FK371" s="94"/>
      <c r="FL371" s="94"/>
      <c r="FM371" s="94"/>
      <c r="FN371" s="94"/>
      <c r="FO371" s="94"/>
      <c r="FP371" s="94"/>
      <c r="FQ371" s="94"/>
      <c r="FR371" s="94"/>
      <c r="FS371" s="94"/>
      <c r="FT371" s="94"/>
      <c r="FU371" s="94"/>
      <c r="FV371" s="94"/>
      <c r="FW371" s="94"/>
      <c r="FX371" s="94"/>
      <c r="FY371" s="94"/>
      <c r="FZ371" s="94"/>
      <c r="GA371" s="94"/>
      <c r="GB371" s="94"/>
      <c r="GC371" s="94"/>
      <c r="GD371" s="94"/>
      <c r="GE371" s="94"/>
      <c r="GF371" s="94"/>
      <c r="GG371" s="94"/>
      <c r="GH371" s="94"/>
      <c r="GI371" s="94"/>
      <c r="GJ371" s="94"/>
      <c r="GK371" s="94"/>
      <c r="GL371" s="94"/>
      <c r="GM371" s="94"/>
      <c r="GN371" s="94"/>
      <c r="GO371" s="94"/>
      <c r="GP371" s="94"/>
      <c r="GQ371" s="94"/>
      <c r="GR371" s="94"/>
    </row>
    <row r="372" spans="2:200">
      <c r="B372" s="115"/>
      <c r="C372" s="94"/>
      <c r="D372" s="94"/>
      <c r="E372" s="94"/>
      <c r="F372" s="94"/>
      <c r="G372" s="94"/>
      <c r="H372" s="94"/>
      <c r="I372" s="84"/>
      <c r="J372" s="94"/>
      <c r="K372" s="94"/>
      <c r="L372" s="94"/>
      <c r="M372" s="94"/>
      <c r="N372" s="94"/>
      <c r="O372" s="94"/>
      <c r="P372" s="94"/>
      <c r="Q372" s="94"/>
      <c r="R372" s="94"/>
      <c r="S372" s="84"/>
      <c r="T372" s="84"/>
      <c r="U372" s="84"/>
      <c r="V372" s="94"/>
      <c r="W372" s="94"/>
      <c r="X372" s="94"/>
      <c r="Y372" s="94"/>
      <c r="Z372" s="94"/>
      <c r="AA372" s="94"/>
      <c r="AB372" s="94"/>
      <c r="AC372" s="8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94"/>
      <c r="CD372" s="94"/>
      <c r="CE372" s="94"/>
      <c r="CF372" s="94"/>
      <c r="CG372" s="94"/>
      <c r="CH372" s="94"/>
      <c r="CI372" s="94"/>
      <c r="CJ372" s="94"/>
      <c r="CK372" s="94"/>
      <c r="CL372" s="94"/>
      <c r="CM372" s="94"/>
      <c r="CN372" s="94"/>
      <c r="CO372" s="94"/>
      <c r="CP372" s="94"/>
      <c r="CQ372" s="94"/>
      <c r="CR372" s="94"/>
      <c r="CS372" s="94"/>
      <c r="CT372" s="94"/>
      <c r="CU372" s="94"/>
      <c r="CV372" s="94"/>
      <c r="CW372" s="94"/>
      <c r="CX372" s="94"/>
      <c r="CY372" s="94"/>
      <c r="CZ372" s="94"/>
      <c r="DA372" s="94"/>
      <c r="DB372" s="94"/>
      <c r="DC372" s="94"/>
      <c r="DD372" s="94"/>
      <c r="DE372" s="94"/>
      <c r="DF372" s="94"/>
      <c r="DG372" s="94"/>
      <c r="DH372" s="94"/>
      <c r="DI372" s="94"/>
      <c r="DJ372" s="94"/>
      <c r="DK372" s="94"/>
      <c r="DL372" s="94"/>
      <c r="DM372" s="94"/>
      <c r="DN372" s="94"/>
      <c r="DO372" s="94"/>
      <c r="DP372" s="94"/>
      <c r="DQ372" s="94"/>
      <c r="DR372" s="94"/>
      <c r="DS372" s="94"/>
      <c r="DT372" s="94"/>
      <c r="DU372" s="94"/>
      <c r="DV372" s="94"/>
      <c r="DW372" s="94"/>
      <c r="DX372" s="94"/>
      <c r="DY372" s="94"/>
      <c r="DZ372" s="94"/>
      <c r="EA372" s="94"/>
      <c r="EB372" s="94"/>
      <c r="EC372" s="94"/>
      <c r="ED372" s="94"/>
      <c r="EE372" s="94"/>
      <c r="EF372" s="94"/>
      <c r="EG372" s="94"/>
      <c r="EH372" s="94"/>
      <c r="EI372" s="94"/>
      <c r="EJ372" s="94"/>
      <c r="EK372" s="94"/>
      <c r="EL372" s="94"/>
      <c r="EM372" s="94"/>
      <c r="EN372" s="94"/>
      <c r="EO372" s="94"/>
      <c r="EP372" s="94"/>
      <c r="EQ372" s="94"/>
      <c r="ER372" s="94"/>
      <c r="ES372" s="94"/>
      <c r="ET372" s="94"/>
      <c r="EU372" s="94"/>
      <c r="EV372" s="94"/>
      <c r="EW372" s="94"/>
      <c r="EX372" s="94"/>
      <c r="EY372" s="94"/>
      <c r="EZ372" s="94"/>
      <c r="FA372" s="94"/>
      <c r="FB372" s="94"/>
      <c r="FC372" s="94"/>
      <c r="FD372" s="94"/>
      <c r="FE372" s="94"/>
      <c r="FF372" s="94"/>
      <c r="FG372" s="94"/>
      <c r="FH372" s="94"/>
      <c r="FI372" s="94"/>
      <c r="FJ372" s="94"/>
      <c r="FK372" s="94"/>
      <c r="FL372" s="94"/>
      <c r="FM372" s="94"/>
      <c r="FN372" s="94"/>
      <c r="FO372" s="94"/>
      <c r="FP372" s="94"/>
      <c r="FQ372" s="94"/>
      <c r="FR372" s="94"/>
      <c r="FS372" s="94"/>
      <c r="FT372" s="94"/>
      <c r="FU372" s="94"/>
      <c r="FV372" s="94"/>
      <c r="FW372" s="94"/>
      <c r="FX372" s="94"/>
      <c r="FY372" s="94"/>
      <c r="FZ372" s="94"/>
      <c r="GA372" s="94"/>
      <c r="GB372" s="94"/>
      <c r="GC372" s="94"/>
      <c r="GD372" s="94"/>
      <c r="GE372" s="94"/>
      <c r="GF372" s="94"/>
      <c r="GG372" s="94"/>
      <c r="GH372" s="94"/>
      <c r="GI372" s="94"/>
      <c r="GJ372" s="94"/>
      <c r="GK372" s="94"/>
      <c r="GL372" s="94"/>
      <c r="GM372" s="94"/>
      <c r="GN372" s="94"/>
      <c r="GO372" s="94"/>
      <c r="GP372" s="94"/>
      <c r="GQ372" s="94"/>
      <c r="GR372" s="94"/>
    </row>
    <row r="373" spans="2:200">
      <c r="B373" s="115"/>
      <c r="C373" s="94"/>
      <c r="D373" s="94"/>
      <c r="E373" s="94"/>
      <c r="F373" s="94"/>
      <c r="G373" s="94"/>
      <c r="H373" s="94"/>
      <c r="I373" s="84"/>
      <c r="J373" s="94"/>
      <c r="K373" s="94"/>
      <c r="L373" s="94"/>
      <c r="M373" s="94"/>
      <c r="N373" s="94"/>
      <c r="O373" s="94"/>
      <c r="P373" s="94"/>
      <c r="Q373" s="94"/>
      <c r="R373" s="94"/>
      <c r="S373" s="84"/>
      <c r="T373" s="84"/>
      <c r="U373" s="84"/>
      <c r="V373" s="94"/>
      <c r="W373" s="94"/>
      <c r="X373" s="94"/>
      <c r="Y373" s="94"/>
      <c r="Z373" s="94"/>
      <c r="AA373" s="94"/>
      <c r="AB373" s="94"/>
      <c r="AC373" s="8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4"/>
      <c r="CC373" s="94"/>
      <c r="CD373" s="94"/>
      <c r="CE373" s="94"/>
      <c r="CF373" s="94"/>
      <c r="CG373" s="94"/>
      <c r="CH373" s="94"/>
      <c r="CI373" s="94"/>
      <c r="CJ373" s="94"/>
      <c r="CK373" s="94"/>
      <c r="CL373" s="94"/>
      <c r="CM373" s="94"/>
      <c r="CN373" s="94"/>
      <c r="CO373" s="94"/>
      <c r="CP373" s="94"/>
      <c r="CQ373" s="94"/>
      <c r="CR373" s="94"/>
      <c r="CS373" s="94"/>
      <c r="CT373" s="94"/>
      <c r="CU373" s="94"/>
      <c r="CV373" s="94"/>
      <c r="CW373" s="94"/>
      <c r="CX373" s="94"/>
      <c r="CY373" s="94"/>
      <c r="CZ373" s="94"/>
      <c r="DA373" s="94"/>
      <c r="DB373" s="94"/>
      <c r="DC373" s="94"/>
      <c r="DD373" s="94"/>
      <c r="DE373" s="94"/>
      <c r="DF373" s="94"/>
      <c r="DG373" s="94"/>
      <c r="DH373" s="94"/>
      <c r="DI373" s="94"/>
      <c r="DJ373" s="94"/>
      <c r="DK373" s="94"/>
      <c r="DL373" s="94"/>
      <c r="DM373" s="94"/>
      <c r="DN373" s="94"/>
      <c r="DO373" s="94"/>
      <c r="DP373" s="94"/>
      <c r="DQ373" s="94"/>
      <c r="DR373" s="94"/>
      <c r="DS373" s="94"/>
      <c r="DT373" s="94"/>
      <c r="DU373" s="94"/>
      <c r="DV373" s="94"/>
      <c r="DW373" s="94"/>
      <c r="DX373" s="94"/>
      <c r="DY373" s="94"/>
      <c r="DZ373" s="94"/>
      <c r="EA373" s="94"/>
      <c r="EB373" s="94"/>
      <c r="EC373" s="94"/>
      <c r="ED373" s="94"/>
      <c r="EE373" s="94"/>
      <c r="EF373" s="94"/>
      <c r="EG373" s="94"/>
      <c r="EH373" s="94"/>
      <c r="EI373" s="94"/>
      <c r="EJ373" s="94"/>
      <c r="EK373" s="94"/>
      <c r="EL373" s="94"/>
      <c r="EM373" s="94"/>
      <c r="EN373" s="94"/>
      <c r="EO373" s="94"/>
      <c r="EP373" s="94"/>
      <c r="EQ373" s="94"/>
      <c r="ER373" s="94"/>
      <c r="ES373" s="94"/>
      <c r="ET373" s="94"/>
      <c r="EU373" s="94"/>
      <c r="EV373" s="94"/>
      <c r="EW373" s="94"/>
      <c r="EX373" s="94"/>
      <c r="EY373" s="94"/>
      <c r="EZ373" s="94"/>
      <c r="FA373" s="94"/>
      <c r="FB373" s="94"/>
      <c r="FC373" s="94"/>
      <c r="FD373" s="94"/>
      <c r="FE373" s="94"/>
      <c r="FF373" s="94"/>
      <c r="FG373" s="94"/>
      <c r="FH373" s="94"/>
      <c r="FI373" s="94"/>
      <c r="FJ373" s="94"/>
      <c r="FK373" s="94"/>
      <c r="FL373" s="94"/>
      <c r="FM373" s="94"/>
      <c r="FN373" s="94"/>
      <c r="FO373" s="94"/>
      <c r="FP373" s="94"/>
      <c r="FQ373" s="94"/>
      <c r="FR373" s="94"/>
      <c r="FS373" s="94"/>
      <c r="FT373" s="94"/>
      <c r="FU373" s="94"/>
      <c r="FV373" s="94"/>
      <c r="FW373" s="94"/>
      <c r="FX373" s="94"/>
      <c r="FY373" s="94"/>
      <c r="FZ373" s="94"/>
      <c r="GA373" s="94"/>
      <c r="GB373" s="94"/>
      <c r="GC373" s="94"/>
      <c r="GD373" s="94"/>
      <c r="GE373" s="94"/>
      <c r="GF373" s="94"/>
      <c r="GG373" s="94"/>
      <c r="GH373" s="94"/>
      <c r="GI373" s="94"/>
      <c r="GJ373" s="94"/>
      <c r="GK373" s="94"/>
      <c r="GL373" s="94"/>
      <c r="GM373" s="94"/>
      <c r="GN373" s="94"/>
      <c r="GO373" s="94"/>
      <c r="GP373" s="94"/>
      <c r="GQ373" s="94"/>
      <c r="GR373" s="94"/>
    </row>
    <row r="374" spans="2:200">
      <c r="B374" s="115"/>
      <c r="C374" s="94"/>
      <c r="D374" s="94"/>
      <c r="E374" s="94"/>
      <c r="F374" s="94"/>
      <c r="G374" s="94"/>
      <c r="H374" s="94"/>
      <c r="I374" s="84"/>
      <c r="J374" s="94"/>
      <c r="K374" s="94"/>
      <c r="L374" s="94"/>
      <c r="M374" s="94"/>
      <c r="N374" s="94"/>
      <c r="O374" s="94"/>
      <c r="P374" s="94"/>
      <c r="Q374" s="94"/>
      <c r="R374" s="94"/>
      <c r="S374" s="84"/>
      <c r="T374" s="84"/>
      <c r="U374" s="84"/>
      <c r="V374" s="94"/>
      <c r="W374" s="94"/>
      <c r="X374" s="94"/>
      <c r="Y374" s="94"/>
      <c r="Z374" s="94"/>
      <c r="AA374" s="94"/>
      <c r="AB374" s="94"/>
      <c r="AC374" s="84"/>
      <c r="AD374" s="94"/>
      <c r="AE374" s="94"/>
      <c r="AF374" s="94"/>
      <c r="AG374" s="94"/>
      <c r="AH374" s="94"/>
      <c r="AI374" s="94"/>
      <c r="AJ374" s="94"/>
      <c r="AK374" s="94"/>
      <c r="AL374" s="94"/>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94"/>
      <c r="BI374" s="94"/>
      <c r="BJ374" s="94"/>
      <c r="BK374" s="94"/>
      <c r="BL374" s="94"/>
      <c r="BM374" s="94"/>
      <c r="BN374" s="94"/>
      <c r="BO374" s="94"/>
      <c r="BP374" s="94"/>
      <c r="BQ374" s="94"/>
      <c r="BR374" s="94"/>
      <c r="BS374" s="94"/>
      <c r="BT374" s="94"/>
      <c r="BU374" s="94"/>
      <c r="BV374" s="94"/>
      <c r="BW374" s="94"/>
      <c r="BX374" s="94"/>
      <c r="BY374" s="94"/>
      <c r="BZ374" s="94"/>
      <c r="CA374" s="94"/>
      <c r="CB374" s="94"/>
      <c r="CC374" s="94"/>
      <c r="CD374" s="94"/>
      <c r="CE374" s="94"/>
      <c r="CF374" s="94"/>
      <c r="CG374" s="94"/>
      <c r="CH374" s="94"/>
      <c r="CI374" s="94"/>
      <c r="CJ374" s="94"/>
      <c r="CK374" s="94"/>
      <c r="CL374" s="94"/>
      <c r="CM374" s="94"/>
      <c r="CN374" s="94"/>
      <c r="CO374" s="94"/>
      <c r="CP374" s="94"/>
      <c r="CQ374" s="94"/>
      <c r="CR374" s="94"/>
      <c r="CS374" s="94"/>
      <c r="CT374" s="94"/>
      <c r="CU374" s="94"/>
      <c r="CV374" s="94"/>
      <c r="CW374" s="94"/>
      <c r="CX374" s="94"/>
      <c r="CY374" s="94"/>
      <c r="CZ374" s="94"/>
      <c r="DA374" s="94"/>
      <c r="DB374" s="94"/>
      <c r="DC374" s="94"/>
      <c r="DD374" s="94"/>
      <c r="DE374" s="94"/>
      <c r="DF374" s="94"/>
      <c r="DG374" s="94"/>
      <c r="DH374" s="94"/>
      <c r="DI374" s="94"/>
      <c r="DJ374" s="94"/>
      <c r="DK374" s="94"/>
      <c r="DL374" s="94"/>
      <c r="DM374" s="94"/>
      <c r="DN374" s="94"/>
      <c r="DO374" s="94"/>
      <c r="DP374" s="94"/>
      <c r="DQ374" s="94"/>
      <c r="DR374" s="94"/>
      <c r="DS374" s="94"/>
      <c r="DT374" s="94"/>
      <c r="DU374" s="94"/>
      <c r="DV374" s="94"/>
      <c r="DW374" s="94"/>
      <c r="DX374" s="94"/>
      <c r="DY374" s="94"/>
      <c r="DZ374" s="94"/>
      <c r="EA374" s="94"/>
      <c r="EB374" s="94"/>
      <c r="EC374" s="94"/>
      <c r="ED374" s="94"/>
      <c r="EE374" s="94"/>
      <c r="EF374" s="94"/>
      <c r="EG374" s="94"/>
      <c r="EH374" s="94"/>
      <c r="EI374" s="94"/>
      <c r="EJ374" s="94"/>
      <c r="EK374" s="94"/>
      <c r="EL374" s="94"/>
      <c r="EM374" s="94"/>
      <c r="EN374" s="94"/>
      <c r="EO374" s="94"/>
      <c r="EP374" s="94"/>
      <c r="EQ374" s="94"/>
      <c r="ER374" s="94"/>
      <c r="ES374" s="94"/>
      <c r="ET374" s="94"/>
      <c r="EU374" s="94"/>
      <c r="EV374" s="94"/>
      <c r="EW374" s="94"/>
      <c r="EX374" s="94"/>
      <c r="EY374" s="94"/>
      <c r="EZ374" s="94"/>
      <c r="FA374" s="94"/>
      <c r="FB374" s="94"/>
      <c r="FC374" s="94"/>
      <c r="FD374" s="94"/>
      <c r="FE374" s="94"/>
      <c r="FF374" s="94"/>
      <c r="FG374" s="94"/>
      <c r="FH374" s="94"/>
      <c r="FI374" s="94"/>
      <c r="FJ374" s="94"/>
      <c r="FK374" s="94"/>
      <c r="FL374" s="94"/>
      <c r="FM374" s="94"/>
      <c r="FN374" s="94"/>
      <c r="FO374" s="94"/>
      <c r="FP374" s="94"/>
      <c r="FQ374" s="94"/>
      <c r="FR374" s="94"/>
      <c r="FS374" s="94"/>
      <c r="FT374" s="94"/>
      <c r="FU374" s="94"/>
      <c r="FV374" s="94"/>
      <c r="FW374" s="94"/>
      <c r="FX374" s="94"/>
      <c r="FY374" s="94"/>
      <c r="FZ374" s="94"/>
      <c r="GA374" s="94"/>
      <c r="GB374" s="94"/>
      <c r="GC374" s="94"/>
      <c r="GD374" s="94"/>
      <c r="GE374" s="94"/>
      <c r="GF374" s="94"/>
      <c r="GG374" s="94"/>
      <c r="GH374" s="94"/>
      <c r="GI374" s="94"/>
      <c r="GJ374" s="94"/>
      <c r="GK374" s="94"/>
      <c r="GL374" s="94"/>
      <c r="GM374" s="94"/>
      <c r="GN374" s="94"/>
      <c r="GO374" s="94"/>
      <c r="GP374" s="94"/>
      <c r="GQ374" s="94"/>
      <c r="GR374" s="94"/>
    </row>
    <row r="375" spans="2:200">
      <c r="B375" s="115"/>
      <c r="C375" s="94"/>
      <c r="D375" s="94"/>
      <c r="E375" s="94"/>
      <c r="F375" s="94"/>
      <c r="G375" s="94"/>
      <c r="H375" s="94"/>
      <c r="I375" s="84"/>
      <c r="J375" s="94"/>
      <c r="K375" s="94"/>
      <c r="L375" s="94"/>
      <c r="M375" s="94"/>
      <c r="N375" s="94"/>
      <c r="O375" s="94"/>
      <c r="P375" s="94"/>
      <c r="Q375" s="94"/>
      <c r="R375" s="94"/>
      <c r="S375" s="84"/>
      <c r="T375" s="84"/>
      <c r="U375" s="84"/>
      <c r="V375" s="94"/>
      <c r="W375" s="94"/>
      <c r="X375" s="94"/>
      <c r="Y375" s="94"/>
      <c r="Z375" s="94"/>
      <c r="AA375" s="94"/>
      <c r="AB375" s="94"/>
      <c r="AC375" s="84"/>
      <c r="AD375" s="94"/>
      <c r="AE375" s="94"/>
      <c r="AF375" s="94"/>
      <c r="AG375" s="94"/>
      <c r="AH375" s="94"/>
      <c r="AI375" s="94"/>
      <c r="AJ375" s="94"/>
      <c r="AK375" s="94"/>
      <c r="AL375" s="94"/>
      <c r="AM375" s="94"/>
      <c r="AN375" s="94"/>
      <c r="AO375" s="94"/>
      <c r="AP375" s="94"/>
      <c r="AQ375" s="94"/>
      <c r="AR375" s="94"/>
      <c r="AS375" s="94"/>
      <c r="AT375" s="94"/>
      <c r="AU375" s="94"/>
      <c r="AV375" s="94"/>
      <c r="AW375" s="94"/>
      <c r="AX375" s="94"/>
      <c r="AY375" s="94"/>
      <c r="AZ375" s="94"/>
      <c r="BA375" s="94"/>
      <c r="BB375" s="94"/>
      <c r="BC375" s="94"/>
      <c r="BD375" s="94"/>
      <c r="BE375" s="94"/>
      <c r="BF375" s="94"/>
      <c r="BG375" s="94"/>
      <c r="BH375" s="94"/>
      <c r="BI375" s="94"/>
      <c r="BJ375" s="94"/>
      <c r="BK375" s="94"/>
      <c r="BL375" s="94"/>
      <c r="BM375" s="94"/>
      <c r="BN375" s="94"/>
      <c r="BO375" s="94"/>
      <c r="BP375" s="94"/>
      <c r="BQ375" s="94"/>
      <c r="BR375" s="94"/>
      <c r="BS375" s="94"/>
      <c r="BT375" s="94"/>
      <c r="BU375" s="94"/>
      <c r="BV375" s="94"/>
      <c r="BW375" s="94"/>
      <c r="BX375" s="94"/>
      <c r="BY375" s="94"/>
      <c r="BZ375" s="94"/>
      <c r="CA375" s="94"/>
      <c r="CB375" s="94"/>
      <c r="CC375" s="94"/>
      <c r="CD375" s="94"/>
      <c r="CE375" s="94"/>
      <c r="CF375" s="94"/>
      <c r="CG375" s="94"/>
      <c r="CH375" s="94"/>
      <c r="CI375" s="94"/>
      <c r="CJ375" s="94"/>
      <c r="CK375" s="94"/>
      <c r="CL375" s="94"/>
      <c r="CM375" s="94"/>
      <c r="CN375" s="94"/>
      <c r="CO375" s="94"/>
      <c r="CP375" s="94"/>
      <c r="CQ375" s="94"/>
      <c r="CR375" s="94"/>
      <c r="CS375" s="94"/>
      <c r="CT375" s="94"/>
      <c r="CU375" s="94"/>
      <c r="CV375" s="94"/>
      <c r="CW375" s="94"/>
      <c r="CX375" s="94"/>
      <c r="CY375" s="94"/>
      <c r="CZ375" s="94"/>
      <c r="DA375" s="94"/>
      <c r="DB375" s="94"/>
      <c r="DC375" s="94"/>
      <c r="DD375" s="94"/>
      <c r="DE375" s="94"/>
      <c r="DF375" s="94"/>
      <c r="DG375" s="94"/>
      <c r="DH375" s="94"/>
      <c r="DI375" s="94"/>
      <c r="DJ375" s="94"/>
      <c r="DK375" s="94"/>
      <c r="DL375" s="94"/>
      <c r="DM375" s="94"/>
      <c r="DN375" s="94"/>
      <c r="DO375" s="94"/>
      <c r="DP375" s="94"/>
      <c r="DQ375" s="94"/>
      <c r="DR375" s="94"/>
      <c r="DS375" s="94"/>
      <c r="DT375" s="94"/>
      <c r="DU375" s="94"/>
      <c r="DV375" s="94"/>
      <c r="DW375" s="94"/>
      <c r="DX375" s="94"/>
      <c r="DY375" s="94"/>
      <c r="DZ375" s="94"/>
      <c r="EA375" s="94"/>
      <c r="EB375" s="94"/>
      <c r="EC375" s="94"/>
      <c r="ED375" s="94"/>
      <c r="EE375" s="94"/>
      <c r="EF375" s="94"/>
      <c r="EG375" s="94"/>
      <c r="EH375" s="94"/>
      <c r="EI375" s="94"/>
      <c r="EJ375" s="94"/>
      <c r="EK375" s="94"/>
      <c r="EL375" s="94"/>
      <c r="EM375" s="94"/>
      <c r="EN375" s="94"/>
      <c r="EO375" s="94"/>
      <c r="EP375" s="94"/>
      <c r="EQ375" s="94"/>
      <c r="ER375" s="94"/>
      <c r="ES375" s="94"/>
      <c r="ET375" s="94"/>
      <c r="EU375" s="94"/>
      <c r="EV375" s="94"/>
      <c r="EW375" s="94"/>
      <c r="EX375" s="94"/>
      <c r="EY375" s="94"/>
      <c r="EZ375" s="94"/>
      <c r="FA375" s="94"/>
      <c r="FB375" s="94"/>
      <c r="FC375" s="94"/>
      <c r="FD375" s="94"/>
      <c r="FE375" s="94"/>
      <c r="FF375" s="94"/>
      <c r="FG375" s="94"/>
      <c r="FH375" s="94"/>
      <c r="FI375" s="94"/>
      <c r="FJ375" s="94"/>
      <c r="FK375" s="94"/>
      <c r="FL375" s="94"/>
      <c r="FM375" s="94"/>
      <c r="FN375" s="94"/>
      <c r="FO375" s="94"/>
      <c r="FP375" s="94"/>
      <c r="FQ375" s="94"/>
      <c r="FR375" s="94"/>
      <c r="FS375" s="94"/>
      <c r="FT375" s="94"/>
      <c r="FU375" s="94"/>
      <c r="FV375" s="94"/>
      <c r="FW375" s="94"/>
      <c r="FX375" s="94"/>
      <c r="FY375" s="94"/>
      <c r="FZ375" s="94"/>
      <c r="GA375" s="94"/>
      <c r="GB375" s="94"/>
      <c r="GC375" s="94"/>
      <c r="GD375" s="94"/>
      <c r="GE375" s="94"/>
      <c r="GF375" s="94"/>
      <c r="GG375" s="94"/>
      <c r="GH375" s="94"/>
      <c r="GI375" s="94"/>
      <c r="GJ375" s="94"/>
      <c r="GK375" s="94"/>
      <c r="GL375" s="94"/>
      <c r="GM375" s="94"/>
      <c r="GN375" s="94"/>
      <c r="GO375" s="94"/>
      <c r="GP375" s="94"/>
      <c r="GQ375" s="94"/>
      <c r="GR375" s="94"/>
    </row>
    <row r="376" spans="2:200">
      <c r="B376" s="115"/>
      <c r="C376" s="94"/>
      <c r="D376" s="94"/>
      <c r="E376" s="94"/>
      <c r="F376" s="94"/>
      <c r="G376" s="94"/>
      <c r="H376" s="94"/>
      <c r="I376" s="84"/>
      <c r="J376" s="94"/>
      <c r="K376" s="94"/>
      <c r="L376" s="94"/>
      <c r="M376" s="94"/>
      <c r="N376" s="94"/>
      <c r="O376" s="94"/>
      <c r="P376" s="94"/>
      <c r="Q376" s="94"/>
      <c r="R376" s="94"/>
      <c r="S376" s="84"/>
      <c r="T376" s="84"/>
      <c r="U376" s="84"/>
      <c r="V376" s="94"/>
      <c r="W376" s="94"/>
      <c r="X376" s="94"/>
      <c r="Y376" s="94"/>
      <c r="Z376" s="94"/>
      <c r="AA376" s="94"/>
      <c r="AB376" s="94"/>
      <c r="AC376" s="8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94"/>
      <c r="CD376" s="94"/>
      <c r="CE376" s="94"/>
      <c r="CF376" s="94"/>
      <c r="CG376" s="94"/>
      <c r="CH376" s="94"/>
      <c r="CI376" s="94"/>
      <c r="CJ376" s="94"/>
      <c r="CK376" s="94"/>
      <c r="CL376" s="94"/>
      <c r="CM376" s="94"/>
      <c r="CN376" s="94"/>
      <c r="CO376" s="94"/>
      <c r="CP376" s="94"/>
      <c r="CQ376" s="94"/>
      <c r="CR376" s="94"/>
      <c r="CS376" s="94"/>
      <c r="CT376" s="94"/>
      <c r="CU376" s="94"/>
      <c r="CV376" s="94"/>
      <c r="CW376" s="94"/>
      <c r="CX376" s="94"/>
      <c r="CY376" s="94"/>
      <c r="CZ376" s="94"/>
      <c r="DA376" s="94"/>
      <c r="DB376" s="94"/>
      <c r="DC376" s="94"/>
      <c r="DD376" s="94"/>
      <c r="DE376" s="94"/>
      <c r="DF376" s="94"/>
      <c r="DG376" s="94"/>
      <c r="DH376" s="94"/>
      <c r="DI376" s="94"/>
      <c r="DJ376" s="94"/>
      <c r="DK376" s="94"/>
      <c r="DL376" s="94"/>
      <c r="DM376" s="94"/>
      <c r="DN376" s="94"/>
      <c r="DO376" s="94"/>
      <c r="DP376" s="94"/>
      <c r="DQ376" s="94"/>
      <c r="DR376" s="94"/>
      <c r="DS376" s="94"/>
      <c r="DT376" s="94"/>
      <c r="DU376" s="94"/>
      <c r="DV376" s="94"/>
      <c r="DW376" s="94"/>
      <c r="DX376" s="94"/>
      <c r="DY376" s="94"/>
      <c r="DZ376" s="94"/>
      <c r="EA376" s="94"/>
      <c r="EB376" s="94"/>
      <c r="EC376" s="94"/>
      <c r="ED376" s="94"/>
      <c r="EE376" s="94"/>
      <c r="EF376" s="94"/>
      <c r="EG376" s="94"/>
      <c r="EH376" s="94"/>
      <c r="EI376" s="94"/>
      <c r="EJ376" s="94"/>
      <c r="EK376" s="94"/>
      <c r="EL376" s="94"/>
      <c r="EM376" s="94"/>
      <c r="EN376" s="94"/>
      <c r="EO376" s="94"/>
      <c r="EP376" s="94"/>
      <c r="EQ376" s="94"/>
      <c r="ER376" s="94"/>
      <c r="ES376" s="94"/>
      <c r="ET376" s="94"/>
      <c r="EU376" s="94"/>
      <c r="EV376" s="94"/>
      <c r="EW376" s="94"/>
      <c r="EX376" s="94"/>
      <c r="EY376" s="94"/>
      <c r="EZ376" s="94"/>
      <c r="FA376" s="94"/>
      <c r="FB376" s="94"/>
      <c r="FC376" s="94"/>
      <c r="FD376" s="94"/>
      <c r="FE376" s="94"/>
      <c r="FF376" s="94"/>
      <c r="FG376" s="94"/>
      <c r="FH376" s="94"/>
      <c r="FI376" s="94"/>
      <c r="FJ376" s="94"/>
      <c r="FK376" s="94"/>
      <c r="FL376" s="94"/>
      <c r="FM376" s="94"/>
      <c r="FN376" s="94"/>
      <c r="FO376" s="94"/>
      <c r="FP376" s="94"/>
      <c r="FQ376" s="94"/>
      <c r="FR376" s="94"/>
      <c r="FS376" s="94"/>
      <c r="FT376" s="94"/>
      <c r="FU376" s="94"/>
      <c r="FV376" s="94"/>
      <c r="FW376" s="94"/>
      <c r="FX376" s="94"/>
      <c r="FY376" s="94"/>
      <c r="FZ376" s="94"/>
      <c r="GA376" s="94"/>
      <c r="GB376" s="94"/>
      <c r="GC376" s="94"/>
      <c r="GD376" s="94"/>
      <c r="GE376" s="94"/>
      <c r="GF376" s="94"/>
      <c r="GG376" s="94"/>
      <c r="GH376" s="94"/>
      <c r="GI376" s="94"/>
      <c r="GJ376" s="94"/>
      <c r="GK376" s="94"/>
      <c r="GL376" s="94"/>
      <c r="GM376" s="94"/>
      <c r="GN376" s="94"/>
      <c r="GO376" s="94"/>
      <c r="GP376" s="94"/>
      <c r="GQ376" s="94"/>
      <c r="GR376" s="94"/>
    </row>
    <row r="377" spans="2:200">
      <c r="B377" s="115"/>
      <c r="C377" s="94"/>
      <c r="D377" s="94"/>
      <c r="E377" s="94"/>
      <c r="F377" s="94"/>
      <c r="G377" s="94"/>
      <c r="H377" s="94"/>
      <c r="I377" s="84"/>
      <c r="J377" s="94"/>
      <c r="K377" s="94"/>
      <c r="L377" s="94"/>
      <c r="M377" s="94"/>
      <c r="N377" s="94"/>
      <c r="O377" s="94"/>
      <c r="P377" s="94"/>
      <c r="Q377" s="94"/>
      <c r="R377" s="94"/>
      <c r="S377" s="84"/>
      <c r="T377" s="84"/>
      <c r="U377" s="84"/>
      <c r="V377" s="94"/>
      <c r="W377" s="94"/>
      <c r="X377" s="94"/>
      <c r="Y377" s="94"/>
      <c r="Z377" s="94"/>
      <c r="AA377" s="94"/>
      <c r="AB377" s="94"/>
      <c r="AC377" s="84"/>
      <c r="AD377" s="94"/>
      <c r="AE377" s="94"/>
      <c r="AF377" s="94"/>
      <c r="AG377" s="94"/>
      <c r="AH377" s="94"/>
      <c r="AI377" s="94"/>
      <c r="AJ377" s="94"/>
      <c r="AK377" s="94"/>
      <c r="AL377" s="94"/>
      <c r="AM377" s="94"/>
      <c r="AN377" s="94"/>
      <c r="AO377" s="94"/>
      <c r="AP377" s="94"/>
      <c r="AQ377" s="94"/>
      <c r="AR377" s="94"/>
      <c r="AS377" s="94"/>
      <c r="AT377" s="94"/>
      <c r="AU377" s="94"/>
      <c r="AV377" s="94"/>
      <c r="AW377" s="94"/>
      <c r="AX377" s="94"/>
      <c r="AY377" s="94"/>
      <c r="AZ377" s="94"/>
      <c r="BA377" s="94"/>
      <c r="BB377" s="94"/>
      <c r="BC377" s="94"/>
      <c r="BD377" s="94"/>
      <c r="BE377" s="94"/>
      <c r="BF377" s="94"/>
      <c r="BG377" s="94"/>
      <c r="BH377" s="94"/>
      <c r="BI377" s="94"/>
      <c r="BJ377" s="94"/>
      <c r="BK377" s="94"/>
      <c r="BL377" s="94"/>
      <c r="BM377" s="94"/>
      <c r="BN377" s="94"/>
      <c r="BO377" s="94"/>
      <c r="BP377" s="94"/>
      <c r="BQ377" s="94"/>
      <c r="BR377" s="94"/>
      <c r="BS377" s="94"/>
      <c r="BT377" s="94"/>
      <c r="BU377" s="94"/>
      <c r="BV377" s="94"/>
      <c r="BW377" s="94"/>
      <c r="BX377" s="94"/>
      <c r="BY377" s="94"/>
      <c r="BZ377" s="94"/>
      <c r="CA377" s="94"/>
      <c r="CB377" s="94"/>
      <c r="CC377" s="94"/>
      <c r="CD377" s="94"/>
      <c r="CE377" s="94"/>
      <c r="CF377" s="94"/>
      <c r="CG377" s="94"/>
      <c r="CH377" s="94"/>
      <c r="CI377" s="94"/>
      <c r="CJ377" s="94"/>
      <c r="CK377" s="94"/>
      <c r="CL377" s="94"/>
      <c r="CM377" s="94"/>
      <c r="CN377" s="94"/>
      <c r="CO377" s="94"/>
      <c r="CP377" s="94"/>
      <c r="CQ377" s="94"/>
      <c r="CR377" s="94"/>
      <c r="CS377" s="94"/>
      <c r="CT377" s="94"/>
      <c r="CU377" s="94"/>
      <c r="CV377" s="94"/>
      <c r="CW377" s="94"/>
      <c r="CX377" s="94"/>
      <c r="CY377" s="94"/>
      <c r="CZ377" s="94"/>
      <c r="DA377" s="94"/>
      <c r="DB377" s="94"/>
      <c r="DC377" s="94"/>
      <c r="DD377" s="94"/>
      <c r="DE377" s="94"/>
      <c r="DF377" s="94"/>
      <c r="DG377" s="94"/>
      <c r="DH377" s="94"/>
      <c r="DI377" s="94"/>
      <c r="DJ377" s="94"/>
      <c r="DK377" s="94"/>
      <c r="DL377" s="94"/>
      <c r="DM377" s="94"/>
      <c r="DN377" s="94"/>
      <c r="DO377" s="94"/>
      <c r="DP377" s="94"/>
      <c r="DQ377" s="94"/>
      <c r="DR377" s="94"/>
      <c r="DS377" s="94"/>
      <c r="DT377" s="94"/>
      <c r="DU377" s="94"/>
      <c r="DV377" s="94"/>
      <c r="DW377" s="94"/>
      <c r="DX377" s="94"/>
      <c r="DY377" s="94"/>
      <c r="DZ377" s="94"/>
      <c r="EA377" s="94"/>
      <c r="EB377" s="94"/>
      <c r="EC377" s="94"/>
      <c r="ED377" s="94"/>
      <c r="EE377" s="94"/>
      <c r="EF377" s="94"/>
      <c r="EG377" s="94"/>
      <c r="EH377" s="94"/>
      <c r="EI377" s="94"/>
      <c r="EJ377" s="94"/>
      <c r="EK377" s="94"/>
      <c r="EL377" s="94"/>
      <c r="EM377" s="94"/>
      <c r="EN377" s="94"/>
      <c r="EO377" s="94"/>
      <c r="EP377" s="94"/>
      <c r="EQ377" s="94"/>
      <c r="ER377" s="94"/>
      <c r="ES377" s="94"/>
      <c r="ET377" s="94"/>
      <c r="EU377" s="94"/>
      <c r="EV377" s="94"/>
      <c r="EW377" s="94"/>
      <c r="EX377" s="94"/>
      <c r="EY377" s="94"/>
      <c r="EZ377" s="94"/>
      <c r="FA377" s="94"/>
      <c r="FB377" s="94"/>
      <c r="FC377" s="94"/>
      <c r="FD377" s="94"/>
      <c r="FE377" s="94"/>
      <c r="FF377" s="94"/>
      <c r="FG377" s="94"/>
      <c r="FH377" s="94"/>
      <c r="FI377" s="94"/>
      <c r="FJ377" s="94"/>
      <c r="FK377" s="94"/>
      <c r="FL377" s="94"/>
      <c r="FM377" s="94"/>
      <c r="FN377" s="94"/>
      <c r="FO377" s="94"/>
      <c r="FP377" s="94"/>
      <c r="FQ377" s="94"/>
      <c r="FR377" s="94"/>
      <c r="FS377" s="94"/>
      <c r="FT377" s="94"/>
      <c r="FU377" s="94"/>
      <c r="FV377" s="94"/>
      <c r="FW377" s="94"/>
      <c r="FX377" s="94"/>
      <c r="FY377" s="94"/>
      <c r="FZ377" s="94"/>
      <c r="GA377" s="94"/>
      <c r="GB377" s="94"/>
      <c r="GC377" s="94"/>
      <c r="GD377" s="94"/>
      <c r="GE377" s="94"/>
      <c r="GF377" s="94"/>
      <c r="GG377" s="94"/>
      <c r="GH377" s="94"/>
      <c r="GI377" s="94"/>
      <c r="GJ377" s="94"/>
      <c r="GK377" s="94"/>
      <c r="GL377" s="94"/>
      <c r="GM377" s="94"/>
      <c r="GN377" s="94"/>
      <c r="GO377" s="94"/>
      <c r="GP377" s="94"/>
      <c r="GQ377" s="94"/>
      <c r="GR377" s="94"/>
    </row>
    <row r="378" spans="2:200">
      <c r="B378" s="115"/>
      <c r="C378" s="94"/>
      <c r="D378" s="94"/>
      <c r="E378" s="94"/>
      <c r="F378" s="94"/>
      <c r="G378" s="94"/>
      <c r="H378" s="94"/>
      <c r="I378" s="84"/>
      <c r="J378" s="94"/>
      <c r="K378" s="94"/>
      <c r="L378" s="94"/>
      <c r="M378" s="94"/>
      <c r="N378" s="94"/>
      <c r="O378" s="94"/>
      <c r="P378" s="94"/>
      <c r="Q378" s="94"/>
      <c r="R378" s="94"/>
      <c r="S378" s="84"/>
      <c r="T378" s="84"/>
      <c r="U378" s="84"/>
      <c r="V378" s="94"/>
      <c r="W378" s="94"/>
      <c r="X378" s="94"/>
      <c r="Y378" s="94"/>
      <c r="Z378" s="94"/>
      <c r="AA378" s="94"/>
      <c r="AB378" s="94"/>
      <c r="AC378" s="84"/>
      <c r="AD378" s="94"/>
      <c r="AE378" s="94"/>
      <c r="AF378" s="94"/>
      <c r="AG378" s="94"/>
      <c r="AH378" s="94"/>
      <c r="AI378" s="94"/>
      <c r="AJ378" s="94"/>
      <c r="AK378" s="94"/>
      <c r="AL378" s="94"/>
      <c r="AM378" s="94"/>
      <c r="AN378" s="94"/>
      <c r="AO378" s="94"/>
      <c r="AP378" s="94"/>
      <c r="AQ378" s="94"/>
      <c r="AR378" s="94"/>
      <c r="AS378" s="94"/>
      <c r="AT378" s="94"/>
      <c r="AU378" s="94"/>
      <c r="AV378" s="94"/>
      <c r="AW378" s="94"/>
      <c r="AX378" s="94"/>
      <c r="AY378" s="94"/>
      <c r="AZ378" s="94"/>
      <c r="BA378" s="94"/>
      <c r="BB378" s="94"/>
      <c r="BC378" s="94"/>
      <c r="BD378" s="94"/>
      <c r="BE378" s="94"/>
      <c r="BF378" s="94"/>
      <c r="BG378" s="94"/>
      <c r="BH378" s="94"/>
      <c r="BI378" s="94"/>
      <c r="BJ378" s="94"/>
      <c r="BK378" s="94"/>
      <c r="BL378" s="94"/>
      <c r="BM378" s="94"/>
      <c r="BN378" s="94"/>
      <c r="BO378" s="94"/>
      <c r="BP378" s="94"/>
      <c r="BQ378" s="94"/>
      <c r="BR378" s="94"/>
      <c r="BS378" s="94"/>
      <c r="BT378" s="94"/>
      <c r="BU378" s="94"/>
      <c r="BV378" s="94"/>
      <c r="BW378" s="94"/>
      <c r="BX378" s="94"/>
      <c r="BY378" s="94"/>
      <c r="BZ378" s="94"/>
      <c r="CA378" s="94"/>
      <c r="CB378" s="94"/>
      <c r="CC378" s="94"/>
      <c r="CD378" s="94"/>
      <c r="CE378" s="94"/>
      <c r="CF378" s="94"/>
      <c r="CG378" s="94"/>
      <c r="CH378" s="94"/>
      <c r="CI378" s="94"/>
      <c r="CJ378" s="94"/>
      <c r="CK378" s="94"/>
      <c r="CL378" s="94"/>
      <c r="CM378" s="94"/>
      <c r="CN378" s="94"/>
      <c r="CO378" s="94"/>
      <c r="CP378" s="94"/>
      <c r="CQ378" s="94"/>
      <c r="CR378" s="94"/>
      <c r="CS378" s="94"/>
      <c r="CT378" s="94"/>
      <c r="CU378" s="94"/>
      <c r="CV378" s="94"/>
      <c r="CW378" s="94"/>
      <c r="CX378" s="94"/>
      <c r="CY378" s="94"/>
      <c r="CZ378" s="94"/>
      <c r="DA378" s="94"/>
      <c r="DB378" s="94"/>
      <c r="DC378" s="94"/>
      <c r="DD378" s="94"/>
      <c r="DE378" s="94"/>
      <c r="DF378" s="94"/>
      <c r="DG378" s="94"/>
      <c r="DH378" s="94"/>
      <c r="DI378" s="94"/>
      <c r="DJ378" s="94"/>
      <c r="DK378" s="94"/>
      <c r="DL378" s="94"/>
      <c r="DM378" s="94"/>
      <c r="DN378" s="94"/>
      <c r="DO378" s="94"/>
      <c r="DP378" s="94"/>
      <c r="DQ378" s="94"/>
      <c r="DR378" s="94"/>
      <c r="DS378" s="94"/>
      <c r="DT378" s="94"/>
      <c r="DU378" s="94"/>
      <c r="DV378" s="94"/>
      <c r="DW378" s="94"/>
      <c r="DX378" s="94"/>
      <c r="DY378" s="94"/>
      <c r="DZ378" s="94"/>
      <c r="EA378" s="94"/>
      <c r="EB378" s="94"/>
      <c r="EC378" s="94"/>
      <c r="ED378" s="94"/>
      <c r="EE378" s="94"/>
      <c r="EF378" s="94"/>
      <c r="EG378" s="94"/>
      <c r="EH378" s="94"/>
      <c r="EI378" s="94"/>
      <c r="EJ378" s="94"/>
      <c r="EK378" s="94"/>
      <c r="EL378" s="94"/>
      <c r="EM378" s="94"/>
      <c r="EN378" s="94"/>
      <c r="EO378" s="94"/>
      <c r="EP378" s="94"/>
      <c r="EQ378" s="94"/>
      <c r="ER378" s="94"/>
      <c r="ES378" s="94"/>
      <c r="ET378" s="94"/>
      <c r="EU378" s="94"/>
      <c r="EV378" s="94"/>
      <c r="EW378" s="94"/>
      <c r="EX378" s="94"/>
      <c r="EY378" s="94"/>
      <c r="EZ378" s="94"/>
      <c r="FA378" s="94"/>
      <c r="FB378" s="94"/>
      <c r="FC378" s="94"/>
      <c r="FD378" s="94"/>
      <c r="FE378" s="94"/>
      <c r="FF378" s="94"/>
      <c r="FG378" s="94"/>
      <c r="FH378" s="94"/>
      <c r="FI378" s="94"/>
      <c r="FJ378" s="94"/>
      <c r="FK378" s="94"/>
      <c r="FL378" s="94"/>
      <c r="FM378" s="94"/>
      <c r="FN378" s="94"/>
      <c r="FO378" s="94"/>
      <c r="FP378" s="94"/>
      <c r="FQ378" s="94"/>
      <c r="FR378" s="94"/>
      <c r="FS378" s="94"/>
      <c r="FT378" s="94"/>
      <c r="FU378" s="94"/>
      <c r="FV378" s="94"/>
      <c r="FW378" s="94"/>
      <c r="FX378" s="94"/>
      <c r="FY378" s="94"/>
      <c r="FZ378" s="94"/>
      <c r="GA378" s="94"/>
      <c r="GB378" s="94"/>
      <c r="GC378" s="94"/>
      <c r="GD378" s="94"/>
      <c r="GE378" s="94"/>
      <c r="GF378" s="94"/>
      <c r="GG378" s="94"/>
      <c r="GH378" s="94"/>
      <c r="GI378" s="94"/>
      <c r="GJ378" s="94"/>
      <c r="GK378" s="94"/>
      <c r="GL378" s="94"/>
      <c r="GM378" s="94"/>
      <c r="GN378" s="94"/>
      <c r="GO378" s="94"/>
      <c r="GP378" s="94"/>
      <c r="GQ378" s="94"/>
      <c r="GR378" s="94"/>
    </row>
    <row r="379" spans="2:200">
      <c r="B379" s="115"/>
      <c r="C379" s="94"/>
      <c r="D379" s="94"/>
      <c r="E379" s="94"/>
      <c r="F379" s="94"/>
      <c r="G379" s="94"/>
      <c r="H379" s="94"/>
      <c r="I379" s="84"/>
      <c r="J379" s="94"/>
      <c r="K379" s="94"/>
      <c r="L379" s="94"/>
      <c r="M379" s="94"/>
      <c r="N379" s="94"/>
      <c r="O379" s="94"/>
      <c r="P379" s="94"/>
      <c r="Q379" s="94"/>
      <c r="R379" s="94"/>
      <c r="S379" s="84"/>
      <c r="T379" s="84"/>
      <c r="U379" s="84"/>
      <c r="V379" s="94"/>
      <c r="W379" s="94"/>
      <c r="X379" s="94"/>
      <c r="Y379" s="94"/>
      <c r="Z379" s="94"/>
      <c r="AA379" s="94"/>
      <c r="AB379" s="94"/>
      <c r="AC379" s="84"/>
      <c r="AD379" s="94"/>
      <c r="AE379" s="94"/>
      <c r="AF379" s="94"/>
      <c r="AG379" s="94"/>
      <c r="AH379" s="94"/>
      <c r="AI379" s="94"/>
      <c r="AJ379" s="94"/>
      <c r="AK379" s="94"/>
      <c r="AL379" s="94"/>
      <c r="AM379" s="94"/>
      <c r="AN379" s="94"/>
      <c r="AO379" s="94"/>
      <c r="AP379" s="94"/>
      <c r="AQ379" s="94"/>
      <c r="AR379" s="94"/>
      <c r="AS379" s="94"/>
      <c r="AT379" s="94"/>
      <c r="AU379" s="94"/>
      <c r="AV379" s="94"/>
      <c r="AW379" s="94"/>
      <c r="AX379" s="94"/>
      <c r="AY379" s="94"/>
      <c r="AZ379" s="94"/>
      <c r="BA379" s="94"/>
      <c r="BB379" s="94"/>
      <c r="BC379" s="94"/>
      <c r="BD379" s="94"/>
      <c r="BE379" s="94"/>
      <c r="BF379" s="94"/>
      <c r="BG379" s="94"/>
      <c r="BH379" s="94"/>
      <c r="BI379" s="94"/>
      <c r="BJ379" s="94"/>
      <c r="BK379" s="94"/>
      <c r="BL379" s="94"/>
      <c r="BM379" s="94"/>
      <c r="BN379" s="94"/>
      <c r="BO379" s="94"/>
      <c r="BP379" s="94"/>
      <c r="BQ379" s="94"/>
      <c r="BR379" s="94"/>
      <c r="BS379" s="94"/>
      <c r="BT379" s="94"/>
      <c r="BU379" s="94"/>
      <c r="BV379" s="94"/>
      <c r="BW379" s="94"/>
      <c r="BX379" s="94"/>
      <c r="BY379" s="94"/>
      <c r="BZ379" s="94"/>
      <c r="CA379" s="94"/>
      <c r="CB379" s="94"/>
      <c r="CC379" s="94"/>
      <c r="CD379" s="94"/>
      <c r="CE379" s="94"/>
      <c r="CF379" s="94"/>
      <c r="CG379" s="94"/>
      <c r="CH379" s="94"/>
      <c r="CI379" s="94"/>
      <c r="CJ379" s="94"/>
      <c r="CK379" s="94"/>
      <c r="CL379" s="94"/>
      <c r="CM379" s="94"/>
      <c r="CN379" s="94"/>
      <c r="CO379" s="94"/>
      <c r="CP379" s="94"/>
      <c r="CQ379" s="94"/>
      <c r="CR379" s="94"/>
      <c r="CS379" s="94"/>
      <c r="CT379" s="94"/>
      <c r="CU379" s="94"/>
      <c r="CV379" s="94"/>
      <c r="CW379" s="94"/>
      <c r="CX379" s="94"/>
      <c r="CY379" s="94"/>
      <c r="CZ379" s="94"/>
      <c r="DA379" s="94"/>
      <c r="DB379" s="94"/>
      <c r="DC379" s="94"/>
      <c r="DD379" s="94"/>
      <c r="DE379" s="94"/>
      <c r="DF379" s="94"/>
      <c r="DG379" s="94"/>
      <c r="DH379" s="94"/>
      <c r="DI379" s="94"/>
      <c r="DJ379" s="94"/>
      <c r="DK379" s="94"/>
      <c r="DL379" s="94"/>
      <c r="DM379" s="94"/>
      <c r="DN379" s="94"/>
      <c r="DO379" s="94"/>
      <c r="DP379" s="94"/>
      <c r="DQ379" s="94"/>
      <c r="DR379" s="94"/>
      <c r="DS379" s="94"/>
      <c r="DT379" s="94"/>
      <c r="DU379" s="94"/>
      <c r="DV379" s="94"/>
      <c r="DW379" s="94"/>
      <c r="DX379" s="94"/>
      <c r="DY379" s="94"/>
      <c r="DZ379" s="94"/>
      <c r="EA379" s="94"/>
      <c r="EB379" s="94"/>
      <c r="EC379" s="94"/>
      <c r="ED379" s="94"/>
      <c r="EE379" s="94"/>
      <c r="EF379" s="94"/>
      <c r="EG379" s="94"/>
      <c r="EH379" s="94"/>
      <c r="EI379" s="94"/>
      <c r="EJ379" s="94"/>
      <c r="EK379" s="94"/>
      <c r="EL379" s="94"/>
      <c r="EM379" s="94"/>
      <c r="EN379" s="94"/>
      <c r="EO379" s="94"/>
      <c r="EP379" s="94"/>
      <c r="EQ379" s="94"/>
      <c r="ER379" s="94"/>
      <c r="ES379" s="94"/>
      <c r="ET379" s="94"/>
      <c r="EU379" s="94"/>
      <c r="EV379" s="94"/>
      <c r="EW379" s="94"/>
      <c r="EX379" s="94"/>
      <c r="EY379" s="94"/>
      <c r="EZ379" s="94"/>
      <c r="FA379" s="94"/>
      <c r="FB379" s="94"/>
      <c r="FC379" s="94"/>
      <c r="FD379" s="94"/>
      <c r="FE379" s="94"/>
      <c r="FF379" s="94"/>
      <c r="FG379" s="94"/>
      <c r="FH379" s="94"/>
      <c r="FI379" s="94"/>
      <c r="FJ379" s="94"/>
      <c r="FK379" s="94"/>
      <c r="FL379" s="94"/>
      <c r="FM379" s="94"/>
      <c r="FN379" s="94"/>
      <c r="FO379" s="94"/>
      <c r="FP379" s="94"/>
      <c r="FQ379" s="94"/>
      <c r="FR379" s="94"/>
      <c r="FS379" s="94"/>
      <c r="FT379" s="94"/>
      <c r="FU379" s="94"/>
      <c r="FV379" s="94"/>
      <c r="FW379" s="94"/>
      <c r="FX379" s="94"/>
      <c r="FY379" s="94"/>
      <c r="FZ379" s="94"/>
      <c r="GA379" s="94"/>
      <c r="GB379" s="94"/>
      <c r="GC379" s="94"/>
      <c r="GD379" s="94"/>
      <c r="GE379" s="94"/>
      <c r="GF379" s="94"/>
      <c r="GG379" s="94"/>
      <c r="GH379" s="94"/>
      <c r="GI379" s="94"/>
      <c r="GJ379" s="94"/>
      <c r="GK379" s="94"/>
      <c r="GL379" s="94"/>
      <c r="GM379" s="94"/>
      <c r="GN379" s="94"/>
      <c r="GO379" s="94"/>
      <c r="GP379" s="94"/>
      <c r="GQ379" s="94"/>
      <c r="GR379" s="94"/>
    </row>
    <row r="380" spans="2:200">
      <c r="B380" s="115"/>
      <c r="C380" s="94"/>
      <c r="D380" s="94"/>
      <c r="E380" s="94"/>
      <c r="F380" s="94"/>
      <c r="G380" s="94"/>
      <c r="H380" s="94"/>
      <c r="I380" s="84"/>
      <c r="J380" s="94"/>
      <c r="K380" s="94"/>
      <c r="L380" s="94"/>
      <c r="M380" s="94"/>
      <c r="N380" s="94"/>
      <c r="O380" s="94"/>
      <c r="P380" s="94"/>
      <c r="Q380" s="94"/>
      <c r="R380" s="94"/>
      <c r="S380" s="84"/>
      <c r="T380" s="84"/>
      <c r="U380" s="84"/>
      <c r="V380" s="94"/>
      <c r="W380" s="94"/>
      <c r="X380" s="94"/>
      <c r="Y380" s="94"/>
      <c r="Z380" s="94"/>
      <c r="AA380" s="94"/>
      <c r="AB380" s="94"/>
      <c r="AC380" s="8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A380" s="94"/>
      <c r="CB380" s="94"/>
      <c r="CC380" s="94"/>
      <c r="CD380" s="94"/>
      <c r="CE380" s="94"/>
      <c r="CF380" s="94"/>
      <c r="CG380" s="94"/>
      <c r="CH380" s="94"/>
      <c r="CI380" s="94"/>
      <c r="CJ380" s="94"/>
      <c r="CK380" s="94"/>
      <c r="CL380" s="94"/>
      <c r="CM380" s="94"/>
      <c r="CN380" s="94"/>
      <c r="CO380" s="94"/>
      <c r="CP380" s="94"/>
      <c r="CQ380" s="94"/>
      <c r="CR380" s="94"/>
      <c r="CS380" s="94"/>
      <c r="CT380" s="94"/>
      <c r="CU380" s="94"/>
      <c r="CV380" s="94"/>
      <c r="CW380" s="94"/>
      <c r="CX380" s="94"/>
      <c r="CY380" s="94"/>
      <c r="CZ380" s="94"/>
      <c r="DA380" s="94"/>
      <c r="DB380" s="94"/>
      <c r="DC380" s="94"/>
      <c r="DD380" s="94"/>
      <c r="DE380" s="94"/>
      <c r="DF380" s="94"/>
      <c r="DG380" s="94"/>
      <c r="DH380" s="94"/>
      <c r="DI380" s="94"/>
      <c r="DJ380" s="94"/>
      <c r="DK380" s="94"/>
      <c r="DL380" s="94"/>
      <c r="DM380" s="94"/>
      <c r="DN380" s="94"/>
      <c r="DO380" s="94"/>
      <c r="DP380" s="94"/>
      <c r="DQ380" s="94"/>
      <c r="DR380" s="94"/>
      <c r="DS380" s="94"/>
      <c r="DT380" s="94"/>
      <c r="DU380" s="94"/>
      <c r="DV380" s="94"/>
      <c r="DW380" s="94"/>
      <c r="DX380" s="94"/>
      <c r="DY380" s="94"/>
      <c r="DZ380" s="94"/>
      <c r="EA380" s="94"/>
      <c r="EB380" s="94"/>
      <c r="EC380" s="94"/>
      <c r="ED380" s="94"/>
      <c r="EE380" s="94"/>
      <c r="EF380" s="94"/>
      <c r="EG380" s="94"/>
      <c r="EH380" s="94"/>
      <c r="EI380" s="94"/>
      <c r="EJ380" s="94"/>
      <c r="EK380" s="94"/>
      <c r="EL380" s="94"/>
      <c r="EM380" s="94"/>
      <c r="EN380" s="94"/>
      <c r="EO380" s="94"/>
      <c r="EP380" s="94"/>
      <c r="EQ380" s="94"/>
      <c r="ER380" s="94"/>
      <c r="ES380" s="94"/>
      <c r="ET380" s="94"/>
      <c r="EU380" s="94"/>
      <c r="EV380" s="94"/>
      <c r="EW380" s="94"/>
      <c r="EX380" s="94"/>
      <c r="EY380" s="94"/>
      <c r="EZ380" s="94"/>
      <c r="FA380" s="94"/>
      <c r="FB380" s="94"/>
      <c r="FC380" s="94"/>
      <c r="FD380" s="94"/>
      <c r="FE380" s="94"/>
      <c r="FF380" s="94"/>
      <c r="FG380" s="94"/>
      <c r="FH380" s="94"/>
      <c r="FI380" s="94"/>
      <c r="FJ380" s="94"/>
      <c r="FK380" s="94"/>
      <c r="FL380" s="94"/>
      <c r="FM380" s="94"/>
      <c r="FN380" s="94"/>
      <c r="FO380" s="94"/>
      <c r="FP380" s="94"/>
      <c r="FQ380" s="94"/>
      <c r="FR380" s="94"/>
      <c r="FS380" s="94"/>
      <c r="FT380" s="94"/>
      <c r="FU380" s="94"/>
      <c r="FV380" s="94"/>
      <c r="FW380" s="94"/>
      <c r="FX380" s="94"/>
      <c r="FY380" s="94"/>
      <c r="FZ380" s="94"/>
      <c r="GA380" s="94"/>
      <c r="GB380" s="94"/>
      <c r="GC380" s="94"/>
      <c r="GD380" s="94"/>
      <c r="GE380" s="94"/>
      <c r="GF380" s="94"/>
      <c r="GG380" s="94"/>
      <c r="GH380" s="94"/>
      <c r="GI380" s="94"/>
      <c r="GJ380" s="94"/>
      <c r="GK380" s="94"/>
      <c r="GL380" s="94"/>
      <c r="GM380" s="94"/>
      <c r="GN380" s="94"/>
      <c r="GO380" s="94"/>
      <c r="GP380" s="94"/>
      <c r="GQ380" s="94"/>
      <c r="GR380" s="94"/>
    </row>
    <row r="381" spans="2:200">
      <c r="B381" s="115"/>
      <c r="C381" s="94"/>
      <c r="D381" s="94"/>
      <c r="E381" s="94"/>
      <c r="F381" s="94"/>
      <c r="G381" s="94"/>
      <c r="H381" s="94"/>
      <c r="I381" s="84"/>
      <c r="J381" s="94"/>
      <c r="K381" s="94"/>
      <c r="L381" s="94"/>
      <c r="M381" s="94"/>
      <c r="N381" s="94"/>
      <c r="O381" s="94"/>
      <c r="P381" s="94"/>
      <c r="Q381" s="94"/>
      <c r="R381" s="94"/>
      <c r="S381" s="84"/>
      <c r="T381" s="84"/>
      <c r="U381" s="84"/>
      <c r="V381" s="94"/>
      <c r="W381" s="94"/>
      <c r="X381" s="94"/>
      <c r="Y381" s="94"/>
      <c r="Z381" s="94"/>
      <c r="AA381" s="94"/>
      <c r="AB381" s="94"/>
      <c r="AC381" s="8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c r="BK381" s="94"/>
      <c r="BL381" s="94"/>
      <c r="BM381" s="94"/>
      <c r="BN381" s="94"/>
      <c r="BO381" s="94"/>
      <c r="BP381" s="94"/>
      <c r="BQ381" s="94"/>
      <c r="BR381" s="94"/>
      <c r="BS381" s="94"/>
      <c r="BT381" s="94"/>
      <c r="BU381" s="94"/>
      <c r="BV381" s="94"/>
      <c r="BW381" s="94"/>
      <c r="BX381" s="94"/>
      <c r="BY381" s="94"/>
      <c r="BZ381" s="94"/>
      <c r="CA381" s="94"/>
      <c r="CB381" s="94"/>
      <c r="CC381" s="94"/>
      <c r="CD381" s="94"/>
      <c r="CE381" s="94"/>
      <c r="CF381" s="94"/>
      <c r="CG381" s="94"/>
      <c r="CH381" s="94"/>
      <c r="CI381" s="94"/>
      <c r="CJ381" s="94"/>
      <c r="CK381" s="94"/>
      <c r="CL381" s="94"/>
      <c r="CM381" s="94"/>
      <c r="CN381" s="94"/>
      <c r="CO381" s="94"/>
      <c r="CP381" s="94"/>
      <c r="CQ381" s="94"/>
      <c r="CR381" s="94"/>
      <c r="CS381" s="94"/>
      <c r="CT381" s="94"/>
      <c r="CU381" s="94"/>
      <c r="CV381" s="94"/>
      <c r="CW381" s="94"/>
      <c r="CX381" s="94"/>
      <c r="CY381" s="94"/>
      <c r="CZ381" s="94"/>
      <c r="DA381" s="94"/>
      <c r="DB381" s="94"/>
      <c r="DC381" s="94"/>
      <c r="DD381" s="94"/>
      <c r="DE381" s="94"/>
      <c r="DF381" s="94"/>
      <c r="DG381" s="94"/>
      <c r="DH381" s="94"/>
      <c r="DI381" s="94"/>
      <c r="DJ381" s="94"/>
      <c r="DK381" s="94"/>
      <c r="DL381" s="94"/>
      <c r="DM381" s="94"/>
      <c r="DN381" s="94"/>
      <c r="DO381" s="94"/>
      <c r="DP381" s="94"/>
      <c r="DQ381" s="94"/>
      <c r="DR381" s="94"/>
      <c r="DS381" s="94"/>
      <c r="DT381" s="94"/>
      <c r="DU381" s="94"/>
      <c r="DV381" s="94"/>
      <c r="DW381" s="94"/>
      <c r="DX381" s="94"/>
      <c r="DY381" s="94"/>
      <c r="DZ381" s="94"/>
      <c r="EA381" s="94"/>
      <c r="EB381" s="94"/>
      <c r="EC381" s="94"/>
      <c r="ED381" s="94"/>
      <c r="EE381" s="94"/>
      <c r="EF381" s="94"/>
      <c r="EG381" s="94"/>
      <c r="EH381" s="94"/>
      <c r="EI381" s="94"/>
      <c r="EJ381" s="94"/>
      <c r="EK381" s="94"/>
      <c r="EL381" s="94"/>
      <c r="EM381" s="94"/>
      <c r="EN381" s="94"/>
      <c r="EO381" s="94"/>
      <c r="EP381" s="94"/>
      <c r="EQ381" s="94"/>
      <c r="ER381" s="94"/>
      <c r="ES381" s="94"/>
      <c r="ET381" s="94"/>
      <c r="EU381" s="94"/>
      <c r="EV381" s="94"/>
      <c r="EW381" s="94"/>
      <c r="EX381" s="94"/>
      <c r="EY381" s="94"/>
      <c r="EZ381" s="94"/>
      <c r="FA381" s="94"/>
      <c r="FB381" s="94"/>
      <c r="FC381" s="94"/>
      <c r="FD381" s="94"/>
      <c r="FE381" s="94"/>
      <c r="FF381" s="94"/>
      <c r="FG381" s="94"/>
      <c r="FH381" s="94"/>
      <c r="FI381" s="94"/>
      <c r="FJ381" s="94"/>
      <c r="FK381" s="94"/>
      <c r="FL381" s="94"/>
      <c r="FM381" s="94"/>
      <c r="FN381" s="94"/>
      <c r="FO381" s="94"/>
      <c r="FP381" s="94"/>
      <c r="FQ381" s="94"/>
      <c r="FR381" s="94"/>
      <c r="FS381" s="94"/>
      <c r="FT381" s="94"/>
      <c r="FU381" s="94"/>
      <c r="FV381" s="94"/>
      <c r="FW381" s="94"/>
      <c r="FX381" s="94"/>
      <c r="FY381" s="94"/>
      <c r="FZ381" s="94"/>
      <c r="GA381" s="94"/>
      <c r="GB381" s="94"/>
      <c r="GC381" s="94"/>
      <c r="GD381" s="94"/>
      <c r="GE381" s="94"/>
      <c r="GF381" s="94"/>
      <c r="GG381" s="94"/>
      <c r="GH381" s="94"/>
      <c r="GI381" s="94"/>
      <c r="GJ381" s="94"/>
      <c r="GK381" s="94"/>
      <c r="GL381" s="94"/>
      <c r="GM381" s="94"/>
      <c r="GN381" s="94"/>
      <c r="GO381" s="94"/>
      <c r="GP381" s="94"/>
      <c r="GQ381" s="94"/>
      <c r="GR381" s="94"/>
    </row>
    <row r="382" spans="2:200">
      <c r="B382" s="115"/>
      <c r="C382" s="94"/>
      <c r="D382" s="94"/>
      <c r="E382" s="94"/>
      <c r="F382" s="94"/>
      <c r="G382" s="94"/>
      <c r="H382" s="94"/>
      <c r="I382" s="84"/>
      <c r="J382" s="94"/>
      <c r="K382" s="94"/>
      <c r="L382" s="94"/>
      <c r="M382" s="94"/>
      <c r="N382" s="94"/>
      <c r="O382" s="94"/>
      <c r="P382" s="94"/>
      <c r="Q382" s="94"/>
      <c r="R382" s="94"/>
      <c r="S382" s="84"/>
      <c r="T382" s="84"/>
      <c r="U382" s="84"/>
      <c r="V382" s="94"/>
      <c r="W382" s="94"/>
      <c r="X382" s="94"/>
      <c r="Y382" s="94"/>
      <c r="Z382" s="94"/>
      <c r="AA382" s="94"/>
      <c r="AB382" s="94"/>
      <c r="AC382" s="84"/>
      <c r="AD382" s="94"/>
      <c r="AE382" s="94"/>
      <c r="AF382" s="94"/>
      <c r="AG382" s="94"/>
      <c r="AH382" s="94"/>
      <c r="AI382" s="94"/>
      <c r="AJ382" s="94"/>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c r="BY382" s="115"/>
      <c r="BZ382" s="115"/>
      <c r="CA382" s="115"/>
      <c r="CB382" s="115"/>
      <c r="CC382" s="115"/>
      <c r="CD382" s="115"/>
      <c r="CE382" s="115"/>
      <c r="CF382" s="115"/>
      <c r="CG382" s="115"/>
      <c r="CH382" s="115"/>
      <c r="CI382" s="115"/>
      <c r="CJ382" s="115"/>
      <c r="CK382" s="115"/>
      <c r="CL382" s="115"/>
      <c r="CM382" s="115"/>
      <c r="CN382" s="115"/>
      <c r="CO382" s="115"/>
      <c r="CP382" s="115"/>
      <c r="CQ382" s="115"/>
      <c r="CR382" s="115"/>
      <c r="CS382" s="115"/>
      <c r="CT382" s="115"/>
      <c r="CU382" s="115"/>
      <c r="CV382" s="115"/>
      <c r="CW382" s="115"/>
      <c r="CX382" s="115"/>
      <c r="CY382" s="115"/>
      <c r="CZ382" s="115"/>
      <c r="DA382" s="115"/>
      <c r="DB382" s="115"/>
      <c r="DC382" s="115"/>
      <c r="DD382" s="115"/>
      <c r="DE382" s="115"/>
      <c r="DF382" s="115"/>
      <c r="DG382" s="115"/>
      <c r="DH382" s="115"/>
      <c r="DI382" s="115"/>
      <c r="DJ382" s="115"/>
      <c r="DK382" s="115"/>
      <c r="DL382" s="115"/>
      <c r="DM382" s="115"/>
      <c r="DN382" s="115"/>
      <c r="DO382" s="115"/>
      <c r="DP382" s="115"/>
      <c r="DQ382" s="115"/>
      <c r="DR382" s="115"/>
      <c r="DS382" s="115"/>
      <c r="DT382" s="115"/>
      <c r="DU382" s="115"/>
      <c r="DV382" s="115"/>
      <c r="DW382" s="115"/>
      <c r="DX382" s="115"/>
      <c r="DY382" s="115"/>
      <c r="DZ382" s="115"/>
      <c r="EA382" s="115"/>
      <c r="EB382" s="115"/>
      <c r="EC382" s="115"/>
      <c r="ED382" s="115"/>
      <c r="EE382" s="115"/>
      <c r="EF382" s="115"/>
      <c r="EG382" s="115"/>
      <c r="EH382" s="115"/>
      <c r="EI382" s="115"/>
      <c r="EJ382" s="115"/>
      <c r="EK382" s="115"/>
      <c r="EL382" s="115"/>
      <c r="EM382" s="115"/>
      <c r="EN382" s="115"/>
      <c r="EO382" s="115"/>
      <c r="EP382" s="115"/>
      <c r="EQ382" s="115"/>
      <c r="ER382" s="115"/>
      <c r="ES382" s="115"/>
      <c r="ET382" s="115"/>
      <c r="EU382" s="115"/>
      <c r="EV382" s="115"/>
      <c r="EW382" s="115"/>
      <c r="EX382" s="115"/>
      <c r="EY382" s="115"/>
      <c r="EZ382" s="115"/>
      <c r="FA382" s="115"/>
      <c r="FB382" s="115"/>
      <c r="FC382" s="115"/>
      <c r="FD382" s="115"/>
      <c r="FE382" s="115"/>
      <c r="FF382" s="115"/>
      <c r="FG382" s="115"/>
      <c r="FH382" s="115"/>
      <c r="FI382" s="115"/>
      <c r="FJ382" s="115"/>
      <c r="FK382" s="115"/>
      <c r="FL382" s="115"/>
      <c r="FM382" s="115"/>
      <c r="FN382" s="115"/>
      <c r="FO382" s="115"/>
      <c r="FP382" s="115"/>
      <c r="FQ382" s="115"/>
      <c r="FR382" s="115"/>
      <c r="FS382" s="115"/>
      <c r="FT382" s="115"/>
      <c r="FU382" s="115"/>
      <c r="FV382" s="115"/>
      <c r="FW382" s="115"/>
      <c r="FX382" s="115"/>
      <c r="FY382" s="115"/>
      <c r="FZ382" s="115"/>
      <c r="GA382" s="115"/>
      <c r="GB382" s="115"/>
      <c r="GC382" s="115"/>
      <c r="GD382" s="115"/>
      <c r="GE382" s="115"/>
      <c r="GF382" s="115"/>
      <c r="GG382" s="115"/>
      <c r="GH382" s="115"/>
      <c r="GI382" s="115"/>
      <c r="GJ382" s="115"/>
      <c r="GK382" s="115"/>
      <c r="GL382" s="115"/>
      <c r="GM382" s="115"/>
      <c r="GN382" s="115"/>
      <c r="GO382" s="115"/>
      <c r="GP382" s="115"/>
      <c r="GQ382" s="115"/>
      <c r="GR382" s="115"/>
    </row>
    <row r="383" spans="2:200">
      <c r="B383" s="115"/>
      <c r="C383" s="94"/>
      <c r="D383" s="94"/>
      <c r="E383" s="94"/>
      <c r="F383" s="94"/>
      <c r="G383" s="94"/>
      <c r="H383" s="94"/>
      <c r="I383" s="84"/>
      <c r="J383" s="94"/>
      <c r="K383" s="94"/>
      <c r="L383" s="94"/>
      <c r="M383" s="94"/>
      <c r="N383" s="94"/>
      <c r="O383" s="94"/>
      <c r="P383" s="94"/>
      <c r="Q383" s="94"/>
      <c r="R383" s="94"/>
      <c r="S383" s="84"/>
      <c r="T383" s="84"/>
      <c r="U383" s="84"/>
      <c r="V383" s="94"/>
      <c r="W383" s="94"/>
      <c r="X383" s="94"/>
      <c r="Y383" s="94"/>
      <c r="Z383" s="94"/>
      <c r="AA383" s="94"/>
      <c r="AB383" s="94"/>
      <c r="AC383" s="8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94"/>
      <c r="FL383" s="94"/>
      <c r="FM383" s="94"/>
      <c r="FN383" s="94"/>
      <c r="FO383" s="94"/>
      <c r="FP383" s="94"/>
      <c r="FQ383" s="94"/>
      <c r="FR383" s="94"/>
      <c r="FS383" s="94"/>
      <c r="FT383" s="94"/>
      <c r="FU383" s="94"/>
      <c r="FV383" s="94"/>
      <c r="FW383" s="94"/>
      <c r="FX383" s="94"/>
      <c r="FY383" s="94"/>
      <c r="FZ383" s="94"/>
      <c r="GA383" s="94"/>
      <c r="GB383" s="94"/>
      <c r="GC383" s="94"/>
      <c r="GD383" s="94"/>
      <c r="GE383" s="94"/>
      <c r="GF383" s="94"/>
      <c r="GG383" s="94"/>
      <c r="GH383" s="94"/>
      <c r="GI383" s="94"/>
      <c r="GJ383" s="94"/>
      <c r="GK383" s="94"/>
      <c r="GL383" s="94"/>
      <c r="GM383" s="94"/>
      <c r="GN383" s="94"/>
      <c r="GO383" s="94"/>
      <c r="GP383" s="94"/>
      <c r="GQ383" s="94"/>
      <c r="GR383" s="94"/>
    </row>
    <row r="384" spans="2:200">
      <c r="B384" s="115"/>
      <c r="C384" s="94"/>
      <c r="D384" s="94"/>
      <c r="E384" s="94"/>
      <c r="F384" s="94"/>
      <c r="G384" s="94"/>
      <c r="H384" s="94"/>
      <c r="I384" s="84"/>
      <c r="J384" s="94"/>
      <c r="K384" s="94"/>
      <c r="L384" s="94"/>
      <c r="M384" s="94"/>
      <c r="N384" s="94"/>
      <c r="O384" s="94"/>
      <c r="P384" s="94"/>
      <c r="Q384" s="94"/>
      <c r="R384" s="94"/>
      <c r="S384" s="84"/>
      <c r="T384" s="84"/>
      <c r="U384" s="84"/>
      <c r="V384" s="94"/>
      <c r="W384" s="94"/>
      <c r="X384" s="94"/>
      <c r="Y384" s="94"/>
      <c r="Z384" s="94"/>
      <c r="AA384" s="94"/>
      <c r="AB384" s="94"/>
      <c r="AC384" s="8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AZ384" s="94"/>
      <c r="BA384" s="94"/>
      <c r="BB384" s="94"/>
      <c r="BC384" s="94"/>
      <c r="BD384" s="94"/>
      <c r="BE384" s="94"/>
      <c r="BF384" s="94"/>
      <c r="BG384" s="94"/>
      <c r="BH384" s="94"/>
      <c r="BI384" s="94"/>
      <c r="BJ384" s="94"/>
      <c r="BK384" s="94"/>
      <c r="BL384" s="94"/>
      <c r="BM384" s="94"/>
      <c r="BN384" s="94"/>
      <c r="BO384" s="94"/>
      <c r="BP384" s="94"/>
      <c r="BQ384" s="94"/>
      <c r="BR384" s="94"/>
      <c r="BS384" s="94"/>
      <c r="BT384" s="94"/>
      <c r="BU384" s="94"/>
      <c r="BV384" s="94"/>
      <c r="BW384" s="94"/>
      <c r="BX384" s="94"/>
      <c r="BY384" s="94"/>
      <c r="BZ384" s="94"/>
      <c r="CA384" s="94"/>
      <c r="CB384" s="94"/>
      <c r="CC384" s="94"/>
      <c r="CD384" s="94"/>
      <c r="CE384" s="94"/>
      <c r="CF384" s="94"/>
      <c r="CG384" s="94"/>
      <c r="CH384" s="94"/>
      <c r="CI384" s="94"/>
      <c r="CJ384" s="94"/>
      <c r="CK384" s="94"/>
      <c r="CL384" s="94"/>
      <c r="CM384" s="94"/>
      <c r="CN384" s="94"/>
      <c r="CO384" s="94"/>
      <c r="CP384" s="94"/>
      <c r="CQ384" s="94"/>
      <c r="CR384" s="94"/>
      <c r="CS384" s="94"/>
      <c r="CT384" s="94"/>
      <c r="CU384" s="94"/>
      <c r="CV384" s="94"/>
      <c r="CW384" s="94"/>
      <c r="CX384" s="94"/>
      <c r="CY384" s="94"/>
      <c r="CZ384" s="94"/>
      <c r="DA384" s="94"/>
      <c r="DB384" s="94"/>
      <c r="DC384" s="94"/>
      <c r="DD384" s="94"/>
      <c r="DE384" s="94"/>
      <c r="DF384" s="94"/>
      <c r="DG384" s="94"/>
      <c r="DH384" s="94"/>
      <c r="DI384" s="94"/>
      <c r="DJ384" s="94"/>
      <c r="DK384" s="94"/>
      <c r="DL384" s="94"/>
      <c r="DM384" s="94"/>
      <c r="DN384" s="94"/>
      <c r="DO384" s="94"/>
      <c r="DP384" s="94"/>
      <c r="DQ384" s="94"/>
      <c r="DR384" s="94"/>
      <c r="DS384" s="94"/>
      <c r="DT384" s="94"/>
      <c r="DU384" s="94"/>
      <c r="DV384" s="94"/>
      <c r="DW384" s="94"/>
      <c r="DX384" s="94"/>
      <c r="DY384" s="94"/>
      <c r="DZ384" s="94"/>
      <c r="EA384" s="94"/>
      <c r="EB384" s="94"/>
      <c r="EC384" s="94"/>
      <c r="ED384" s="94"/>
      <c r="EE384" s="94"/>
      <c r="EF384" s="94"/>
      <c r="EG384" s="94"/>
      <c r="EH384" s="94"/>
      <c r="EI384" s="94"/>
      <c r="EJ384" s="94"/>
      <c r="EK384" s="94"/>
      <c r="EL384" s="94"/>
      <c r="EM384" s="94"/>
      <c r="EN384" s="94"/>
      <c r="EO384" s="94"/>
      <c r="EP384" s="94"/>
      <c r="EQ384" s="94"/>
      <c r="ER384" s="94"/>
      <c r="ES384" s="94"/>
      <c r="ET384" s="94"/>
      <c r="EU384" s="94"/>
      <c r="EV384" s="94"/>
      <c r="EW384" s="94"/>
      <c r="EX384" s="94"/>
      <c r="EY384" s="94"/>
      <c r="EZ384" s="94"/>
      <c r="FA384" s="94"/>
      <c r="FB384" s="94"/>
      <c r="FC384" s="94"/>
      <c r="FD384" s="94"/>
      <c r="FE384" s="94"/>
      <c r="FF384" s="94"/>
      <c r="FG384" s="94"/>
      <c r="FH384" s="94"/>
      <c r="FI384" s="94"/>
      <c r="FJ384" s="94"/>
      <c r="FK384" s="94"/>
      <c r="FL384" s="94"/>
      <c r="FM384" s="94"/>
      <c r="FN384" s="94"/>
      <c r="FO384" s="94"/>
      <c r="FP384" s="94"/>
      <c r="FQ384" s="94"/>
      <c r="FR384" s="94"/>
      <c r="FS384" s="94"/>
      <c r="FT384" s="94"/>
      <c r="FU384" s="94"/>
      <c r="FV384" s="94"/>
      <c r="FW384" s="94"/>
      <c r="FX384" s="94"/>
      <c r="FY384" s="94"/>
      <c r="FZ384" s="94"/>
      <c r="GA384" s="94"/>
      <c r="GB384" s="94"/>
      <c r="GC384" s="94"/>
      <c r="GD384" s="94"/>
      <c r="GE384" s="94"/>
      <c r="GF384" s="94"/>
      <c r="GG384" s="94"/>
      <c r="GH384" s="94"/>
      <c r="GI384" s="94"/>
      <c r="GJ384" s="94"/>
      <c r="GK384" s="94"/>
      <c r="GL384" s="94"/>
      <c r="GM384" s="94"/>
      <c r="GN384" s="94"/>
      <c r="GO384" s="94"/>
      <c r="GP384" s="94"/>
      <c r="GQ384" s="94"/>
      <c r="GR384" s="94"/>
    </row>
    <row r="385" spans="2:200">
      <c r="B385" s="115"/>
      <c r="C385" s="94"/>
      <c r="D385" s="94"/>
      <c r="E385" s="94"/>
      <c r="F385" s="94"/>
      <c r="G385" s="94"/>
      <c r="H385" s="94"/>
      <c r="I385" s="84"/>
      <c r="J385" s="94"/>
      <c r="K385" s="94"/>
      <c r="L385" s="94"/>
      <c r="M385" s="94"/>
      <c r="N385" s="94"/>
      <c r="O385" s="94"/>
      <c r="P385" s="94"/>
      <c r="Q385" s="94"/>
      <c r="R385" s="94"/>
      <c r="S385" s="84"/>
      <c r="T385" s="84"/>
      <c r="U385" s="84"/>
      <c r="V385" s="94"/>
      <c r="W385" s="94"/>
      <c r="X385" s="94"/>
      <c r="Y385" s="94"/>
      <c r="Z385" s="94"/>
      <c r="AA385" s="94"/>
      <c r="AB385" s="94"/>
      <c r="AC385" s="84"/>
      <c r="AD385" s="94"/>
      <c r="AE385" s="94"/>
      <c r="AF385" s="94"/>
      <c r="AG385" s="94"/>
      <c r="AH385" s="94"/>
      <c r="AI385" s="94"/>
      <c r="AJ385" s="94"/>
      <c r="AK385" s="94"/>
      <c r="AL385" s="94"/>
      <c r="AM385" s="94"/>
      <c r="AN385" s="94"/>
      <c r="AO385" s="94"/>
      <c r="AP385" s="94"/>
      <c r="AQ385" s="94"/>
      <c r="AR385" s="94"/>
      <c r="AS385" s="94"/>
      <c r="AT385" s="94"/>
      <c r="AU385" s="94"/>
      <c r="AV385" s="94"/>
      <c r="AW385" s="94"/>
      <c r="AX385" s="94"/>
      <c r="AY385" s="94"/>
      <c r="AZ385" s="94"/>
      <c r="BA385" s="94"/>
      <c r="BB385" s="94"/>
      <c r="BC385" s="94"/>
      <c r="BD385" s="94"/>
      <c r="BE385" s="94"/>
      <c r="BF385" s="94"/>
      <c r="BG385" s="94"/>
      <c r="BH385" s="94"/>
      <c r="BI385" s="94"/>
      <c r="BJ385" s="94"/>
      <c r="BK385" s="94"/>
      <c r="BL385" s="94"/>
      <c r="BM385" s="94"/>
      <c r="BN385" s="94"/>
      <c r="BO385" s="94"/>
      <c r="BP385" s="94"/>
      <c r="BQ385" s="94"/>
      <c r="BR385" s="94"/>
      <c r="BS385" s="94"/>
      <c r="BT385" s="94"/>
      <c r="BU385" s="94"/>
      <c r="BV385" s="94"/>
      <c r="BW385" s="94"/>
      <c r="BX385" s="94"/>
      <c r="BY385" s="94"/>
      <c r="BZ385" s="94"/>
      <c r="CA385" s="94"/>
      <c r="CB385" s="94"/>
      <c r="CC385" s="94"/>
      <c r="CD385" s="94"/>
      <c r="CE385" s="94"/>
      <c r="CF385" s="94"/>
      <c r="CG385" s="94"/>
      <c r="CH385" s="94"/>
      <c r="CI385" s="94"/>
      <c r="CJ385" s="94"/>
      <c r="CK385" s="94"/>
      <c r="CL385" s="94"/>
      <c r="CM385" s="94"/>
      <c r="CN385" s="94"/>
      <c r="CO385" s="94"/>
      <c r="CP385" s="94"/>
      <c r="CQ385" s="94"/>
      <c r="CR385" s="94"/>
      <c r="CS385" s="94"/>
      <c r="CT385" s="94"/>
      <c r="CU385" s="94"/>
      <c r="CV385" s="94"/>
      <c r="CW385" s="94"/>
      <c r="CX385" s="94"/>
      <c r="CY385" s="94"/>
      <c r="CZ385" s="94"/>
      <c r="DA385" s="94"/>
      <c r="DB385" s="94"/>
      <c r="DC385" s="94"/>
      <c r="DD385" s="94"/>
      <c r="DE385" s="94"/>
      <c r="DF385" s="94"/>
      <c r="DG385" s="94"/>
      <c r="DH385" s="94"/>
      <c r="DI385" s="94"/>
      <c r="DJ385" s="94"/>
      <c r="DK385" s="94"/>
      <c r="DL385" s="94"/>
      <c r="DM385" s="94"/>
      <c r="DN385" s="94"/>
      <c r="DO385" s="94"/>
      <c r="DP385" s="94"/>
      <c r="DQ385" s="94"/>
      <c r="DR385" s="94"/>
      <c r="DS385" s="94"/>
      <c r="DT385" s="94"/>
      <c r="DU385" s="94"/>
      <c r="DV385" s="94"/>
      <c r="DW385" s="94"/>
      <c r="DX385" s="94"/>
      <c r="DY385" s="94"/>
      <c r="DZ385" s="94"/>
      <c r="EA385" s="94"/>
      <c r="EB385" s="94"/>
      <c r="EC385" s="94"/>
      <c r="ED385" s="94"/>
      <c r="EE385" s="94"/>
      <c r="EF385" s="94"/>
      <c r="EG385" s="94"/>
      <c r="EH385" s="94"/>
      <c r="EI385" s="94"/>
      <c r="EJ385" s="94"/>
      <c r="EK385" s="94"/>
      <c r="EL385" s="94"/>
      <c r="EM385" s="94"/>
      <c r="EN385" s="94"/>
      <c r="EO385" s="94"/>
      <c r="EP385" s="94"/>
      <c r="EQ385" s="94"/>
      <c r="ER385" s="94"/>
      <c r="ES385" s="94"/>
      <c r="ET385" s="94"/>
      <c r="EU385" s="94"/>
      <c r="EV385" s="94"/>
      <c r="EW385" s="94"/>
      <c r="EX385" s="94"/>
      <c r="EY385" s="94"/>
      <c r="EZ385" s="94"/>
      <c r="FA385" s="94"/>
      <c r="FB385" s="94"/>
      <c r="FC385" s="94"/>
      <c r="FD385" s="94"/>
      <c r="FE385" s="94"/>
      <c r="FF385" s="94"/>
      <c r="FG385" s="94"/>
      <c r="FH385" s="94"/>
      <c r="FI385" s="94"/>
      <c r="FJ385" s="94"/>
      <c r="FK385" s="94"/>
      <c r="FL385" s="94"/>
      <c r="FM385" s="94"/>
      <c r="FN385" s="94"/>
      <c r="FO385" s="94"/>
      <c r="FP385" s="94"/>
      <c r="FQ385" s="94"/>
      <c r="FR385" s="94"/>
      <c r="FS385" s="94"/>
      <c r="FT385" s="94"/>
      <c r="FU385" s="94"/>
      <c r="FV385" s="94"/>
      <c r="FW385" s="94"/>
      <c r="FX385" s="94"/>
      <c r="FY385" s="94"/>
      <c r="FZ385" s="94"/>
      <c r="GA385" s="94"/>
      <c r="GB385" s="94"/>
      <c r="GC385" s="94"/>
      <c r="GD385" s="94"/>
      <c r="GE385" s="94"/>
      <c r="GF385" s="94"/>
      <c r="GG385" s="94"/>
      <c r="GH385" s="94"/>
      <c r="GI385" s="94"/>
      <c r="GJ385" s="94"/>
      <c r="GK385" s="94"/>
      <c r="GL385" s="94"/>
      <c r="GM385" s="94"/>
      <c r="GN385" s="94"/>
      <c r="GO385" s="94"/>
      <c r="GP385" s="94"/>
      <c r="GQ385" s="94"/>
      <c r="GR385" s="94"/>
    </row>
    <row r="386" spans="2:200">
      <c r="B386" s="115"/>
      <c r="C386" s="94"/>
      <c r="D386" s="94"/>
      <c r="E386" s="94"/>
      <c r="F386" s="94"/>
      <c r="G386" s="94"/>
      <c r="H386" s="94"/>
      <c r="I386" s="84"/>
      <c r="J386" s="94"/>
      <c r="K386" s="94"/>
      <c r="L386" s="94"/>
      <c r="M386" s="94"/>
      <c r="N386" s="94"/>
      <c r="O386" s="94"/>
      <c r="P386" s="94"/>
      <c r="Q386" s="94"/>
      <c r="R386" s="94"/>
      <c r="S386" s="84"/>
      <c r="T386" s="84"/>
      <c r="U386" s="84"/>
      <c r="V386" s="94"/>
      <c r="W386" s="94"/>
      <c r="X386" s="94"/>
      <c r="Y386" s="94"/>
      <c r="Z386" s="94"/>
      <c r="AA386" s="94"/>
      <c r="AB386" s="94"/>
      <c r="AC386" s="8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A386" s="94"/>
      <c r="CB386" s="94"/>
      <c r="CC386" s="94"/>
      <c r="CD386" s="94"/>
      <c r="CE386" s="94"/>
      <c r="CF386" s="94"/>
      <c r="CG386" s="94"/>
      <c r="CH386" s="94"/>
      <c r="CI386" s="94"/>
      <c r="CJ386" s="94"/>
      <c r="CK386" s="94"/>
      <c r="CL386" s="94"/>
      <c r="CM386" s="94"/>
      <c r="CN386" s="94"/>
      <c r="CO386" s="94"/>
      <c r="CP386" s="94"/>
      <c r="CQ386" s="94"/>
      <c r="CR386" s="94"/>
      <c r="CS386" s="94"/>
      <c r="CT386" s="94"/>
      <c r="CU386" s="94"/>
      <c r="CV386" s="94"/>
      <c r="CW386" s="94"/>
      <c r="CX386" s="94"/>
      <c r="CY386" s="94"/>
      <c r="CZ386" s="94"/>
      <c r="DA386" s="94"/>
      <c r="DB386" s="94"/>
      <c r="DC386" s="94"/>
      <c r="DD386" s="94"/>
      <c r="DE386" s="94"/>
      <c r="DF386" s="94"/>
      <c r="DG386" s="94"/>
      <c r="DH386" s="94"/>
      <c r="DI386" s="94"/>
      <c r="DJ386" s="94"/>
      <c r="DK386" s="94"/>
      <c r="DL386" s="94"/>
      <c r="DM386" s="94"/>
      <c r="DN386" s="94"/>
      <c r="DO386" s="94"/>
      <c r="DP386" s="94"/>
      <c r="DQ386" s="94"/>
      <c r="DR386" s="94"/>
      <c r="DS386" s="94"/>
      <c r="DT386" s="94"/>
      <c r="DU386" s="94"/>
      <c r="DV386" s="94"/>
      <c r="DW386" s="94"/>
      <c r="DX386" s="94"/>
      <c r="DY386" s="94"/>
      <c r="DZ386" s="94"/>
      <c r="EA386" s="94"/>
      <c r="EB386" s="94"/>
      <c r="EC386" s="94"/>
      <c r="ED386" s="94"/>
      <c r="EE386" s="94"/>
      <c r="EF386" s="94"/>
      <c r="EG386" s="94"/>
      <c r="EH386" s="94"/>
      <c r="EI386" s="94"/>
      <c r="EJ386" s="94"/>
      <c r="EK386" s="94"/>
      <c r="EL386" s="94"/>
      <c r="EM386" s="94"/>
      <c r="EN386" s="94"/>
      <c r="EO386" s="94"/>
      <c r="EP386" s="94"/>
      <c r="EQ386" s="94"/>
      <c r="ER386" s="94"/>
      <c r="ES386" s="94"/>
      <c r="ET386" s="94"/>
      <c r="EU386" s="94"/>
      <c r="EV386" s="94"/>
      <c r="EW386" s="94"/>
      <c r="EX386" s="94"/>
      <c r="EY386" s="94"/>
      <c r="EZ386" s="94"/>
      <c r="FA386" s="94"/>
      <c r="FB386" s="94"/>
      <c r="FC386" s="94"/>
      <c r="FD386" s="94"/>
      <c r="FE386" s="94"/>
      <c r="FF386" s="94"/>
      <c r="FG386" s="94"/>
      <c r="FH386" s="94"/>
      <c r="FI386" s="94"/>
      <c r="FJ386" s="94"/>
      <c r="FK386" s="94"/>
      <c r="FL386" s="94"/>
      <c r="FM386" s="94"/>
      <c r="FN386" s="94"/>
      <c r="FO386" s="94"/>
      <c r="FP386" s="94"/>
      <c r="FQ386" s="94"/>
      <c r="FR386" s="94"/>
      <c r="FS386" s="94"/>
      <c r="FT386" s="94"/>
      <c r="FU386" s="94"/>
      <c r="FV386" s="94"/>
      <c r="FW386" s="94"/>
      <c r="FX386" s="94"/>
      <c r="FY386" s="94"/>
      <c r="FZ386" s="94"/>
      <c r="GA386" s="94"/>
      <c r="GB386" s="94"/>
      <c r="GC386" s="94"/>
      <c r="GD386" s="94"/>
      <c r="GE386" s="94"/>
      <c r="GF386" s="94"/>
      <c r="GG386" s="94"/>
      <c r="GH386" s="94"/>
      <c r="GI386" s="94"/>
      <c r="GJ386" s="94"/>
      <c r="GK386" s="94"/>
      <c r="GL386" s="94"/>
      <c r="GM386" s="94"/>
      <c r="GN386" s="94"/>
      <c r="GO386" s="94"/>
      <c r="GP386" s="94"/>
      <c r="GQ386" s="94"/>
      <c r="GR386" s="94"/>
    </row>
    <row r="387" spans="2:200">
      <c r="B387" s="115"/>
      <c r="C387" s="94"/>
      <c r="D387" s="94"/>
      <c r="E387" s="94"/>
      <c r="F387" s="94"/>
      <c r="G387" s="94"/>
      <c r="H387" s="94"/>
      <c r="I387" s="84"/>
      <c r="J387" s="94"/>
      <c r="K387" s="94"/>
      <c r="L387" s="94"/>
      <c r="M387" s="94"/>
      <c r="N387" s="94"/>
      <c r="O387" s="94"/>
      <c r="P387" s="94"/>
      <c r="Q387" s="94"/>
      <c r="R387" s="94"/>
      <c r="S387" s="84"/>
      <c r="T387" s="84"/>
      <c r="U387" s="84"/>
      <c r="V387" s="94"/>
      <c r="W387" s="94"/>
      <c r="X387" s="94"/>
      <c r="Y387" s="94"/>
      <c r="Z387" s="94"/>
      <c r="AA387" s="94"/>
      <c r="AB387" s="94"/>
      <c r="AC387" s="84"/>
      <c r="AD387" s="94"/>
      <c r="AE387" s="94"/>
      <c r="AF387" s="94"/>
      <c r="AG387" s="94"/>
      <c r="AH387" s="94"/>
      <c r="AI387" s="94"/>
      <c r="AJ387" s="94"/>
      <c r="AK387" s="94"/>
      <c r="AL387" s="94"/>
      <c r="AM387" s="94"/>
      <c r="AN387" s="94"/>
      <c r="AO387" s="94"/>
      <c r="AP387" s="94"/>
      <c r="AQ387" s="94"/>
      <c r="AR387" s="94"/>
      <c r="AS387" s="94"/>
      <c r="AT387" s="94"/>
      <c r="AU387" s="94"/>
      <c r="AV387" s="94"/>
      <c r="AW387" s="94"/>
      <c r="AX387" s="94"/>
      <c r="AY387" s="94"/>
      <c r="AZ387" s="94"/>
      <c r="BA387" s="94"/>
      <c r="BB387" s="94"/>
      <c r="BC387" s="94"/>
      <c r="BD387" s="94"/>
      <c r="BE387" s="94"/>
      <c r="BF387" s="94"/>
      <c r="BG387" s="94"/>
      <c r="BH387" s="94"/>
      <c r="BI387" s="94"/>
      <c r="BJ387" s="94"/>
      <c r="BK387" s="94"/>
      <c r="BL387" s="94"/>
      <c r="BM387" s="94"/>
      <c r="BN387" s="94"/>
      <c r="BO387" s="94"/>
      <c r="BP387" s="94"/>
      <c r="BQ387" s="94"/>
      <c r="BR387" s="94"/>
      <c r="BS387" s="94"/>
      <c r="BT387" s="94"/>
      <c r="BU387" s="94"/>
      <c r="BV387" s="94"/>
      <c r="BW387" s="94"/>
      <c r="BX387" s="94"/>
      <c r="BY387" s="94"/>
      <c r="BZ387" s="94"/>
      <c r="CA387" s="94"/>
      <c r="CB387" s="94"/>
      <c r="CC387" s="94"/>
      <c r="CD387" s="94"/>
      <c r="CE387" s="94"/>
      <c r="CF387" s="94"/>
      <c r="CG387" s="94"/>
      <c r="CH387" s="94"/>
      <c r="CI387" s="94"/>
      <c r="CJ387" s="94"/>
      <c r="CK387" s="94"/>
      <c r="CL387" s="94"/>
      <c r="CM387" s="94"/>
      <c r="CN387" s="94"/>
      <c r="CO387" s="94"/>
      <c r="CP387" s="94"/>
      <c r="CQ387" s="94"/>
      <c r="CR387" s="94"/>
      <c r="CS387" s="94"/>
      <c r="CT387" s="94"/>
      <c r="CU387" s="94"/>
      <c r="CV387" s="94"/>
      <c r="CW387" s="94"/>
      <c r="CX387" s="94"/>
      <c r="CY387" s="94"/>
      <c r="CZ387" s="94"/>
      <c r="DA387" s="94"/>
      <c r="DB387" s="94"/>
      <c r="DC387" s="94"/>
      <c r="DD387" s="94"/>
      <c r="DE387" s="94"/>
      <c r="DF387" s="94"/>
      <c r="DG387" s="94"/>
      <c r="DH387" s="94"/>
      <c r="DI387" s="94"/>
      <c r="DJ387" s="94"/>
      <c r="DK387" s="94"/>
      <c r="DL387" s="94"/>
      <c r="DM387" s="94"/>
      <c r="DN387" s="94"/>
      <c r="DO387" s="94"/>
      <c r="DP387" s="94"/>
      <c r="DQ387" s="94"/>
      <c r="DR387" s="94"/>
      <c r="DS387" s="94"/>
      <c r="DT387" s="94"/>
      <c r="DU387" s="94"/>
      <c r="DV387" s="94"/>
      <c r="DW387" s="94"/>
      <c r="DX387" s="94"/>
      <c r="DY387" s="94"/>
      <c r="DZ387" s="94"/>
      <c r="EA387" s="94"/>
      <c r="EB387" s="94"/>
      <c r="EC387" s="94"/>
      <c r="ED387" s="94"/>
      <c r="EE387" s="94"/>
      <c r="EF387" s="94"/>
      <c r="EG387" s="94"/>
      <c r="EH387" s="94"/>
      <c r="EI387" s="94"/>
      <c r="EJ387" s="94"/>
      <c r="EK387" s="94"/>
      <c r="EL387" s="94"/>
      <c r="EM387" s="94"/>
      <c r="EN387" s="94"/>
      <c r="EO387" s="94"/>
      <c r="EP387" s="94"/>
      <c r="EQ387" s="94"/>
      <c r="ER387" s="94"/>
      <c r="ES387" s="94"/>
      <c r="ET387" s="94"/>
      <c r="EU387" s="94"/>
      <c r="EV387" s="94"/>
      <c r="EW387" s="94"/>
      <c r="EX387" s="94"/>
      <c r="EY387" s="94"/>
      <c r="EZ387" s="94"/>
      <c r="FA387" s="94"/>
      <c r="FB387" s="94"/>
      <c r="FC387" s="94"/>
      <c r="FD387" s="94"/>
      <c r="FE387" s="94"/>
      <c r="FF387" s="94"/>
      <c r="FG387" s="94"/>
      <c r="FH387" s="94"/>
      <c r="FI387" s="94"/>
      <c r="FJ387" s="94"/>
      <c r="FK387" s="94"/>
      <c r="FL387" s="94"/>
      <c r="FM387" s="94"/>
      <c r="FN387" s="94"/>
      <c r="FO387" s="94"/>
      <c r="FP387" s="94"/>
      <c r="FQ387" s="94"/>
      <c r="FR387" s="94"/>
      <c r="FS387" s="94"/>
      <c r="FT387" s="94"/>
      <c r="FU387" s="94"/>
      <c r="FV387" s="94"/>
      <c r="FW387" s="94"/>
      <c r="FX387" s="94"/>
      <c r="FY387" s="94"/>
      <c r="FZ387" s="94"/>
      <c r="GA387" s="94"/>
      <c r="GB387" s="94"/>
      <c r="GC387" s="94"/>
      <c r="GD387" s="94"/>
      <c r="GE387" s="94"/>
      <c r="GF387" s="94"/>
      <c r="GG387" s="94"/>
      <c r="GH387" s="94"/>
      <c r="GI387" s="94"/>
      <c r="GJ387" s="94"/>
      <c r="GK387" s="94"/>
      <c r="GL387" s="94"/>
      <c r="GM387" s="94"/>
      <c r="GN387" s="94"/>
      <c r="GO387" s="94"/>
      <c r="GP387" s="94"/>
      <c r="GQ387" s="94"/>
      <c r="GR387" s="94"/>
    </row>
    <row r="388" spans="2:200">
      <c r="B388" s="115"/>
      <c r="C388" s="94"/>
      <c r="D388" s="94"/>
      <c r="E388" s="94"/>
      <c r="F388" s="94"/>
      <c r="G388" s="94"/>
      <c r="H388" s="94"/>
      <c r="I388" s="84"/>
      <c r="J388" s="94"/>
      <c r="K388" s="94"/>
      <c r="L388" s="94"/>
      <c r="M388" s="94"/>
      <c r="N388" s="94"/>
      <c r="O388" s="94"/>
      <c r="P388" s="94"/>
      <c r="Q388" s="94"/>
      <c r="R388" s="94"/>
      <c r="S388" s="84"/>
      <c r="T388" s="84"/>
      <c r="U388" s="84"/>
      <c r="V388" s="94"/>
      <c r="W388" s="94"/>
      <c r="X388" s="94"/>
      <c r="Y388" s="94"/>
      <c r="Z388" s="94"/>
      <c r="AA388" s="94"/>
      <c r="AB388" s="94"/>
      <c r="AC388" s="8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A388" s="94"/>
      <c r="CB388" s="94"/>
      <c r="CC388" s="94"/>
      <c r="CD388" s="94"/>
      <c r="CE388" s="94"/>
      <c r="CF388" s="94"/>
      <c r="CG388" s="94"/>
      <c r="CH388" s="94"/>
      <c r="CI388" s="94"/>
      <c r="CJ388" s="94"/>
      <c r="CK388" s="94"/>
      <c r="CL388" s="94"/>
      <c r="CM388" s="94"/>
      <c r="CN388" s="94"/>
      <c r="CO388" s="94"/>
      <c r="CP388" s="94"/>
      <c r="CQ388" s="94"/>
      <c r="CR388" s="94"/>
      <c r="CS388" s="94"/>
      <c r="CT388" s="94"/>
      <c r="CU388" s="94"/>
      <c r="CV388" s="94"/>
      <c r="CW388" s="94"/>
      <c r="CX388" s="94"/>
      <c r="CY388" s="94"/>
      <c r="CZ388" s="94"/>
      <c r="DA388" s="94"/>
      <c r="DB388" s="94"/>
      <c r="DC388" s="94"/>
      <c r="DD388" s="94"/>
      <c r="DE388" s="94"/>
      <c r="DF388" s="94"/>
      <c r="DG388" s="94"/>
      <c r="DH388" s="94"/>
      <c r="DI388" s="94"/>
      <c r="DJ388" s="94"/>
      <c r="DK388" s="94"/>
      <c r="DL388" s="94"/>
      <c r="DM388" s="94"/>
      <c r="DN388" s="94"/>
      <c r="DO388" s="94"/>
      <c r="DP388" s="94"/>
      <c r="DQ388" s="94"/>
      <c r="DR388" s="94"/>
      <c r="DS388" s="94"/>
      <c r="DT388" s="94"/>
      <c r="DU388" s="94"/>
      <c r="DV388" s="94"/>
      <c r="DW388" s="94"/>
      <c r="DX388" s="94"/>
      <c r="DY388" s="94"/>
      <c r="DZ388" s="94"/>
      <c r="EA388" s="94"/>
      <c r="EB388" s="94"/>
      <c r="EC388" s="94"/>
      <c r="ED388" s="94"/>
      <c r="EE388" s="94"/>
      <c r="EF388" s="94"/>
      <c r="EG388" s="94"/>
      <c r="EH388" s="94"/>
      <c r="EI388" s="94"/>
      <c r="EJ388" s="94"/>
      <c r="EK388" s="94"/>
      <c r="EL388" s="94"/>
      <c r="EM388" s="94"/>
      <c r="EN388" s="94"/>
      <c r="EO388" s="94"/>
      <c r="EP388" s="94"/>
      <c r="EQ388" s="94"/>
      <c r="ER388" s="94"/>
      <c r="ES388" s="94"/>
      <c r="ET388" s="94"/>
      <c r="EU388" s="94"/>
      <c r="EV388" s="94"/>
      <c r="EW388" s="94"/>
      <c r="EX388" s="94"/>
      <c r="EY388" s="94"/>
      <c r="EZ388" s="94"/>
      <c r="FA388" s="94"/>
      <c r="FB388" s="94"/>
      <c r="FC388" s="94"/>
      <c r="FD388" s="94"/>
      <c r="FE388" s="94"/>
      <c r="FF388" s="94"/>
      <c r="FG388" s="94"/>
      <c r="FH388" s="94"/>
      <c r="FI388" s="94"/>
      <c r="FJ388" s="94"/>
      <c r="FK388" s="94"/>
      <c r="FL388" s="94"/>
      <c r="FM388" s="94"/>
      <c r="FN388" s="94"/>
      <c r="FO388" s="94"/>
      <c r="FP388" s="94"/>
      <c r="FQ388" s="94"/>
      <c r="FR388" s="94"/>
      <c r="FS388" s="94"/>
      <c r="FT388" s="94"/>
      <c r="FU388" s="94"/>
      <c r="FV388" s="94"/>
      <c r="FW388" s="94"/>
      <c r="FX388" s="94"/>
      <c r="FY388" s="94"/>
      <c r="FZ388" s="94"/>
      <c r="GA388" s="94"/>
      <c r="GB388" s="94"/>
      <c r="GC388" s="94"/>
      <c r="GD388" s="94"/>
      <c r="GE388" s="94"/>
      <c r="GF388" s="94"/>
      <c r="GG388" s="94"/>
      <c r="GH388" s="94"/>
      <c r="GI388" s="94"/>
      <c r="GJ388" s="94"/>
      <c r="GK388" s="94"/>
      <c r="GL388" s="94"/>
      <c r="GM388" s="94"/>
      <c r="GN388" s="94"/>
      <c r="GO388" s="94"/>
      <c r="GP388" s="94"/>
      <c r="GQ388" s="94"/>
      <c r="GR388" s="94"/>
    </row>
    <row r="389" spans="2:200">
      <c r="B389" s="115"/>
      <c r="C389" s="94"/>
      <c r="D389" s="94"/>
      <c r="E389" s="94"/>
      <c r="F389" s="94"/>
      <c r="G389" s="94"/>
      <c r="H389" s="94"/>
      <c r="I389" s="84"/>
      <c r="J389" s="94"/>
      <c r="K389" s="94"/>
      <c r="L389" s="94"/>
      <c r="M389" s="94"/>
      <c r="N389" s="94"/>
      <c r="O389" s="94"/>
      <c r="P389" s="94"/>
      <c r="Q389" s="94"/>
      <c r="R389" s="94"/>
      <c r="S389" s="84"/>
      <c r="T389" s="84"/>
      <c r="U389" s="84"/>
      <c r="V389" s="94"/>
      <c r="W389" s="94"/>
      <c r="X389" s="94"/>
      <c r="Y389" s="94"/>
      <c r="Z389" s="94"/>
      <c r="AA389" s="94"/>
      <c r="AB389" s="94"/>
      <c r="AC389" s="84"/>
      <c r="AD389" s="94"/>
      <c r="AE389" s="94"/>
      <c r="AF389" s="94"/>
      <c r="AG389" s="94"/>
      <c r="AH389" s="94"/>
      <c r="AI389" s="94"/>
      <c r="AJ389" s="94"/>
      <c r="AK389" s="94"/>
      <c r="AL389" s="94"/>
      <c r="AM389" s="94"/>
      <c r="AN389" s="94"/>
      <c r="AO389" s="94"/>
      <c r="AP389" s="94"/>
      <c r="AQ389" s="94"/>
      <c r="AR389" s="94"/>
      <c r="AS389" s="94"/>
      <c r="AT389" s="94"/>
      <c r="AU389" s="94"/>
      <c r="AV389" s="94"/>
      <c r="AW389" s="94"/>
      <c r="AX389" s="94"/>
      <c r="AY389" s="94"/>
      <c r="AZ389" s="94"/>
      <c r="BA389" s="94"/>
      <c r="BB389" s="94"/>
      <c r="BC389" s="94"/>
      <c r="BD389" s="94"/>
      <c r="BE389" s="94"/>
      <c r="BF389" s="94"/>
      <c r="BG389" s="94"/>
      <c r="BH389" s="94"/>
      <c r="BI389" s="94"/>
      <c r="BJ389" s="94"/>
      <c r="BK389" s="94"/>
      <c r="BL389" s="94"/>
      <c r="BM389" s="94"/>
      <c r="BN389" s="94"/>
      <c r="BO389" s="94"/>
      <c r="BP389" s="94"/>
      <c r="BQ389" s="94"/>
      <c r="BR389" s="94"/>
      <c r="BS389" s="94"/>
      <c r="BT389" s="94"/>
      <c r="BU389" s="94"/>
      <c r="BV389" s="94"/>
      <c r="BW389" s="94"/>
      <c r="BX389" s="94"/>
      <c r="BY389" s="94"/>
      <c r="BZ389" s="94"/>
      <c r="CA389" s="94"/>
      <c r="CB389" s="94"/>
      <c r="CC389" s="94"/>
      <c r="CD389" s="94"/>
      <c r="CE389" s="94"/>
      <c r="CF389" s="94"/>
      <c r="CG389" s="94"/>
      <c r="CH389" s="94"/>
      <c r="CI389" s="94"/>
      <c r="CJ389" s="94"/>
      <c r="CK389" s="94"/>
      <c r="CL389" s="94"/>
      <c r="CM389" s="94"/>
      <c r="CN389" s="94"/>
      <c r="CO389" s="94"/>
      <c r="CP389" s="94"/>
      <c r="CQ389" s="94"/>
      <c r="CR389" s="94"/>
      <c r="CS389" s="94"/>
      <c r="CT389" s="94"/>
      <c r="CU389" s="94"/>
      <c r="CV389" s="94"/>
      <c r="CW389" s="94"/>
      <c r="CX389" s="94"/>
      <c r="CY389" s="94"/>
      <c r="CZ389" s="94"/>
      <c r="DA389" s="94"/>
      <c r="DB389" s="94"/>
      <c r="DC389" s="94"/>
      <c r="DD389" s="94"/>
      <c r="DE389" s="94"/>
      <c r="DF389" s="94"/>
      <c r="DG389" s="94"/>
      <c r="DH389" s="94"/>
      <c r="DI389" s="94"/>
      <c r="DJ389" s="94"/>
      <c r="DK389" s="94"/>
      <c r="DL389" s="94"/>
      <c r="DM389" s="94"/>
      <c r="DN389" s="94"/>
      <c r="DO389" s="94"/>
      <c r="DP389" s="94"/>
      <c r="DQ389" s="94"/>
      <c r="DR389" s="94"/>
      <c r="DS389" s="94"/>
      <c r="DT389" s="94"/>
      <c r="DU389" s="94"/>
      <c r="DV389" s="94"/>
      <c r="DW389" s="94"/>
      <c r="DX389" s="94"/>
      <c r="DY389" s="94"/>
      <c r="DZ389" s="94"/>
      <c r="EA389" s="94"/>
      <c r="EB389" s="94"/>
      <c r="EC389" s="94"/>
      <c r="ED389" s="94"/>
      <c r="EE389" s="94"/>
      <c r="EF389" s="94"/>
      <c r="EG389" s="94"/>
      <c r="EH389" s="94"/>
      <c r="EI389" s="94"/>
      <c r="EJ389" s="94"/>
      <c r="EK389" s="94"/>
      <c r="EL389" s="94"/>
      <c r="EM389" s="94"/>
      <c r="EN389" s="94"/>
      <c r="EO389" s="94"/>
      <c r="EP389" s="94"/>
      <c r="EQ389" s="94"/>
      <c r="ER389" s="94"/>
      <c r="ES389" s="94"/>
      <c r="ET389" s="94"/>
      <c r="EU389" s="94"/>
      <c r="EV389" s="94"/>
      <c r="EW389" s="94"/>
      <c r="EX389" s="94"/>
      <c r="EY389" s="94"/>
      <c r="EZ389" s="94"/>
      <c r="FA389" s="94"/>
      <c r="FB389" s="94"/>
      <c r="FC389" s="94"/>
      <c r="FD389" s="94"/>
      <c r="FE389" s="94"/>
      <c r="FF389" s="94"/>
      <c r="FG389" s="94"/>
      <c r="FH389" s="94"/>
      <c r="FI389" s="94"/>
      <c r="FJ389" s="94"/>
      <c r="FK389" s="94"/>
      <c r="FL389" s="94"/>
      <c r="FM389" s="94"/>
      <c r="FN389" s="94"/>
      <c r="FO389" s="94"/>
      <c r="FP389" s="94"/>
      <c r="FQ389" s="94"/>
      <c r="FR389" s="94"/>
      <c r="FS389" s="94"/>
      <c r="FT389" s="94"/>
      <c r="FU389" s="94"/>
      <c r="FV389" s="94"/>
      <c r="FW389" s="94"/>
      <c r="FX389" s="94"/>
      <c r="FY389" s="94"/>
      <c r="FZ389" s="94"/>
      <c r="GA389" s="94"/>
      <c r="GB389" s="94"/>
      <c r="GC389" s="94"/>
      <c r="GD389" s="94"/>
      <c r="GE389" s="94"/>
      <c r="GF389" s="94"/>
      <c r="GG389" s="94"/>
      <c r="GH389" s="94"/>
      <c r="GI389" s="94"/>
      <c r="GJ389" s="94"/>
      <c r="GK389" s="94"/>
      <c r="GL389" s="94"/>
      <c r="GM389" s="94"/>
      <c r="GN389" s="94"/>
      <c r="GO389" s="94"/>
      <c r="GP389" s="94"/>
      <c r="GQ389" s="94"/>
      <c r="GR389" s="94"/>
    </row>
    <row r="390" spans="2:200">
      <c r="B390" s="115"/>
      <c r="C390" s="94"/>
      <c r="D390" s="94"/>
      <c r="E390" s="94"/>
      <c r="F390" s="94"/>
      <c r="G390" s="94"/>
      <c r="H390" s="94"/>
      <c r="I390" s="84"/>
      <c r="J390" s="94"/>
      <c r="K390" s="94"/>
      <c r="L390" s="94"/>
      <c r="M390" s="94"/>
      <c r="N390" s="94"/>
      <c r="O390" s="94"/>
      <c r="P390" s="94"/>
      <c r="Q390" s="94"/>
      <c r="R390" s="94"/>
      <c r="S390" s="84"/>
      <c r="T390" s="84"/>
      <c r="U390" s="84"/>
      <c r="V390" s="94"/>
      <c r="W390" s="94"/>
      <c r="X390" s="94"/>
      <c r="Y390" s="94"/>
      <c r="Z390" s="94"/>
      <c r="AA390" s="94"/>
      <c r="AB390" s="94"/>
      <c r="AC390" s="84"/>
      <c r="AD390" s="94"/>
      <c r="AE390" s="94"/>
      <c r="AF390" s="94"/>
      <c r="AG390" s="94"/>
      <c r="AH390" s="94"/>
      <c r="AI390" s="94"/>
      <c r="AJ390" s="94"/>
      <c r="AK390" s="94"/>
      <c r="AL390" s="94"/>
      <c r="AM390" s="94"/>
      <c r="AN390" s="94"/>
      <c r="AO390" s="94"/>
      <c r="AP390" s="94"/>
      <c r="AQ390" s="94"/>
      <c r="AR390" s="94"/>
      <c r="AS390" s="94"/>
      <c r="AT390" s="94"/>
      <c r="AU390" s="94"/>
      <c r="AV390" s="94"/>
      <c r="AW390" s="94"/>
      <c r="AX390" s="94"/>
      <c r="AY390" s="94"/>
      <c r="AZ390" s="94"/>
      <c r="BA390" s="94"/>
      <c r="BB390" s="94"/>
      <c r="BC390" s="94"/>
      <c r="BD390" s="94"/>
      <c r="BE390" s="94"/>
      <c r="BF390" s="94"/>
      <c r="BG390" s="94"/>
      <c r="BH390" s="94"/>
      <c r="BI390" s="94"/>
      <c r="BJ390" s="94"/>
      <c r="BK390" s="94"/>
      <c r="BL390" s="94"/>
      <c r="BM390" s="94"/>
      <c r="BN390" s="94"/>
      <c r="BO390" s="94"/>
      <c r="BP390" s="94"/>
      <c r="BQ390" s="94"/>
      <c r="BR390" s="94"/>
      <c r="BS390" s="94"/>
      <c r="BT390" s="94"/>
      <c r="BU390" s="94"/>
      <c r="BV390" s="94"/>
      <c r="BW390" s="94"/>
      <c r="BX390" s="94"/>
      <c r="BY390" s="94"/>
      <c r="BZ390" s="94"/>
      <c r="CA390" s="94"/>
      <c r="CB390" s="94"/>
      <c r="CC390" s="94"/>
      <c r="CD390" s="94"/>
      <c r="CE390" s="94"/>
      <c r="CF390" s="94"/>
      <c r="CG390" s="94"/>
      <c r="CH390" s="94"/>
      <c r="CI390" s="94"/>
      <c r="CJ390" s="94"/>
      <c r="CK390" s="94"/>
      <c r="CL390" s="94"/>
      <c r="CM390" s="94"/>
      <c r="CN390" s="94"/>
      <c r="CO390" s="94"/>
      <c r="CP390" s="94"/>
      <c r="CQ390" s="94"/>
      <c r="CR390" s="94"/>
      <c r="CS390" s="94"/>
      <c r="CT390" s="94"/>
      <c r="CU390" s="94"/>
      <c r="CV390" s="94"/>
      <c r="CW390" s="94"/>
      <c r="CX390" s="94"/>
      <c r="CY390" s="94"/>
      <c r="CZ390" s="94"/>
      <c r="DA390" s="94"/>
      <c r="DB390" s="94"/>
      <c r="DC390" s="94"/>
      <c r="DD390" s="94"/>
      <c r="DE390" s="94"/>
      <c r="DF390" s="94"/>
      <c r="DG390" s="94"/>
      <c r="DH390" s="94"/>
      <c r="DI390" s="94"/>
      <c r="DJ390" s="94"/>
      <c r="DK390" s="94"/>
      <c r="DL390" s="94"/>
      <c r="DM390" s="94"/>
      <c r="DN390" s="94"/>
      <c r="DO390" s="94"/>
      <c r="DP390" s="94"/>
      <c r="DQ390" s="94"/>
      <c r="DR390" s="94"/>
      <c r="DS390" s="94"/>
      <c r="DT390" s="94"/>
      <c r="DU390" s="94"/>
      <c r="DV390" s="94"/>
      <c r="DW390" s="94"/>
      <c r="DX390" s="94"/>
      <c r="DY390" s="94"/>
      <c r="DZ390" s="94"/>
      <c r="EA390" s="94"/>
      <c r="EB390" s="94"/>
      <c r="EC390" s="94"/>
      <c r="ED390" s="94"/>
      <c r="EE390" s="94"/>
      <c r="EF390" s="94"/>
      <c r="EG390" s="94"/>
      <c r="EH390" s="94"/>
      <c r="EI390" s="94"/>
      <c r="EJ390" s="94"/>
      <c r="EK390" s="94"/>
      <c r="EL390" s="94"/>
      <c r="EM390" s="94"/>
      <c r="EN390" s="94"/>
      <c r="EO390" s="94"/>
      <c r="EP390" s="94"/>
      <c r="EQ390" s="94"/>
      <c r="ER390" s="94"/>
      <c r="ES390" s="94"/>
      <c r="ET390" s="94"/>
      <c r="EU390" s="94"/>
      <c r="EV390" s="94"/>
      <c r="EW390" s="94"/>
      <c r="EX390" s="94"/>
      <c r="EY390" s="94"/>
      <c r="EZ390" s="94"/>
      <c r="FA390" s="94"/>
      <c r="FB390" s="94"/>
      <c r="FC390" s="94"/>
      <c r="FD390" s="94"/>
      <c r="FE390" s="94"/>
      <c r="FF390" s="94"/>
      <c r="FG390" s="94"/>
      <c r="FH390" s="94"/>
      <c r="FI390" s="94"/>
      <c r="FJ390" s="94"/>
      <c r="FK390" s="94"/>
      <c r="FL390" s="94"/>
      <c r="FM390" s="94"/>
      <c r="FN390" s="94"/>
      <c r="FO390" s="94"/>
      <c r="FP390" s="94"/>
      <c r="FQ390" s="94"/>
      <c r="FR390" s="94"/>
      <c r="FS390" s="94"/>
      <c r="FT390" s="94"/>
      <c r="FU390" s="94"/>
      <c r="FV390" s="94"/>
      <c r="FW390" s="94"/>
      <c r="FX390" s="94"/>
      <c r="FY390" s="94"/>
      <c r="FZ390" s="94"/>
      <c r="GA390" s="94"/>
      <c r="GB390" s="94"/>
      <c r="GC390" s="94"/>
      <c r="GD390" s="94"/>
      <c r="GE390" s="94"/>
      <c r="GF390" s="94"/>
      <c r="GG390" s="94"/>
      <c r="GH390" s="94"/>
      <c r="GI390" s="94"/>
      <c r="GJ390" s="94"/>
      <c r="GK390" s="94"/>
      <c r="GL390" s="94"/>
      <c r="GM390" s="94"/>
      <c r="GN390" s="94"/>
      <c r="GO390" s="94"/>
      <c r="GP390" s="94"/>
      <c r="GQ390" s="94"/>
      <c r="GR390" s="94"/>
    </row>
    <row r="391" spans="2:200">
      <c r="B391" s="115"/>
      <c r="C391" s="94"/>
      <c r="D391" s="94"/>
      <c r="E391" s="94"/>
      <c r="F391" s="94"/>
      <c r="G391" s="94"/>
      <c r="H391" s="94"/>
      <c r="I391" s="84"/>
      <c r="J391" s="94"/>
      <c r="K391" s="94"/>
      <c r="L391" s="94"/>
      <c r="M391" s="94"/>
      <c r="N391" s="94"/>
      <c r="O391" s="94"/>
      <c r="P391" s="94"/>
      <c r="Q391" s="94"/>
      <c r="R391" s="94"/>
      <c r="S391" s="84"/>
      <c r="T391" s="84"/>
      <c r="U391" s="84"/>
      <c r="V391" s="94"/>
      <c r="W391" s="94"/>
      <c r="X391" s="94"/>
      <c r="Y391" s="94"/>
      <c r="Z391" s="94"/>
      <c r="AA391" s="94"/>
      <c r="AB391" s="94"/>
      <c r="AC391" s="84"/>
      <c r="AD391" s="94"/>
      <c r="AE391" s="94"/>
      <c r="AF391" s="94"/>
      <c r="AG391" s="94"/>
      <c r="AH391" s="94"/>
      <c r="AI391" s="94"/>
      <c r="AJ391" s="94"/>
      <c r="AK391" s="94"/>
      <c r="AL391" s="94"/>
      <c r="AM391" s="94"/>
      <c r="AN391" s="94"/>
      <c r="AO391" s="94"/>
      <c r="AP391" s="94"/>
      <c r="AQ391" s="94"/>
      <c r="AR391" s="94"/>
      <c r="AS391" s="94"/>
      <c r="AT391" s="94"/>
      <c r="AU391" s="94"/>
      <c r="AV391" s="94"/>
      <c r="AW391" s="94"/>
      <c r="AX391" s="94"/>
      <c r="AY391" s="94"/>
      <c r="AZ391" s="94"/>
      <c r="BA391" s="94"/>
      <c r="BB391" s="94"/>
      <c r="BC391" s="94"/>
      <c r="BD391" s="94"/>
      <c r="BE391" s="94"/>
      <c r="BF391" s="94"/>
      <c r="BG391" s="94"/>
      <c r="BH391" s="94"/>
      <c r="BI391" s="94"/>
      <c r="BJ391" s="94"/>
      <c r="BK391" s="94"/>
      <c r="BL391" s="94"/>
      <c r="BM391" s="94"/>
      <c r="BN391" s="94"/>
      <c r="BO391" s="94"/>
      <c r="BP391" s="94"/>
      <c r="BQ391" s="94"/>
      <c r="BR391" s="94"/>
      <c r="BS391" s="94"/>
      <c r="BT391" s="94"/>
      <c r="BU391" s="94"/>
      <c r="BV391" s="94"/>
      <c r="BW391" s="94"/>
      <c r="BX391" s="94"/>
      <c r="BY391" s="94"/>
      <c r="BZ391" s="94"/>
      <c r="CA391" s="94"/>
      <c r="CB391" s="94"/>
      <c r="CC391" s="94"/>
      <c r="CD391" s="94"/>
      <c r="CE391" s="94"/>
      <c r="CF391" s="94"/>
      <c r="CG391" s="94"/>
      <c r="CH391" s="94"/>
      <c r="CI391" s="94"/>
      <c r="CJ391" s="94"/>
      <c r="CK391" s="94"/>
      <c r="CL391" s="94"/>
      <c r="CM391" s="94"/>
      <c r="CN391" s="94"/>
      <c r="CO391" s="94"/>
      <c r="CP391" s="94"/>
      <c r="CQ391" s="94"/>
      <c r="CR391" s="94"/>
      <c r="CS391" s="94"/>
      <c r="CT391" s="94"/>
      <c r="CU391" s="94"/>
      <c r="CV391" s="94"/>
      <c r="CW391" s="94"/>
      <c r="CX391" s="94"/>
      <c r="CY391" s="94"/>
      <c r="CZ391" s="94"/>
      <c r="DA391" s="94"/>
      <c r="DB391" s="94"/>
      <c r="DC391" s="94"/>
      <c r="DD391" s="94"/>
      <c r="DE391" s="94"/>
      <c r="DF391" s="94"/>
      <c r="DG391" s="94"/>
      <c r="DH391" s="94"/>
      <c r="DI391" s="94"/>
      <c r="DJ391" s="94"/>
      <c r="DK391" s="94"/>
      <c r="DL391" s="94"/>
      <c r="DM391" s="94"/>
      <c r="DN391" s="94"/>
      <c r="DO391" s="94"/>
      <c r="DP391" s="94"/>
      <c r="DQ391" s="94"/>
      <c r="DR391" s="94"/>
      <c r="DS391" s="94"/>
      <c r="DT391" s="94"/>
      <c r="DU391" s="94"/>
      <c r="DV391" s="94"/>
      <c r="DW391" s="94"/>
      <c r="DX391" s="94"/>
      <c r="DY391" s="94"/>
      <c r="DZ391" s="94"/>
      <c r="EA391" s="94"/>
      <c r="EB391" s="94"/>
      <c r="EC391" s="94"/>
      <c r="ED391" s="94"/>
      <c r="EE391" s="94"/>
      <c r="EF391" s="94"/>
      <c r="EG391" s="94"/>
      <c r="EH391" s="94"/>
      <c r="EI391" s="94"/>
      <c r="EJ391" s="94"/>
      <c r="EK391" s="94"/>
      <c r="EL391" s="94"/>
      <c r="EM391" s="94"/>
      <c r="EN391" s="94"/>
      <c r="EO391" s="94"/>
      <c r="EP391" s="94"/>
      <c r="EQ391" s="94"/>
      <c r="ER391" s="94"/>
      <c r="ES391" s="94"/>
      <c r="ET391" s="94"/>
      <c r="EU391" s="94"/>
      <c r="EV391" s="94"/>
      <c r="EW391" s="94"/>
      <c r="EX391" s="94"/>
      <c r="EY391" s="94"/>
      <c r="EZ391" s="94"/>
      <c r="FA391" s="94"/>
      <c r="FB391" s="94"/>
      <c r="FC391" s="94"/>
      <c r="FD391" s="94"/>
      <c r="FE391" s="94"/>
      <c r="FF391" s="94"/>
      <c r="FG391" s="94"/>
      <c r="FH391" s="94"/>
      <c r="FI391" s="94"/>
      <c r="FJ391" s="94"/>
      <c r="FK391" s="94"/>
      <c r="FL391" s="94"/>
      <c r="FM391" s="94"/>
      <c r="FN391" s="94"/>
      <c r="FO391" s="94"/>
      <c r="FP391" s="94"/>
      <c r="FQ391" s="94"/>
      <c r="FR391" s="94"/>
      <c r="FS391" s="94"/>
      <c r="FT391" s="94"/>
      <c r="FU391" s="94"/>
      <c r="FV391" s="94"/>
      <c r="FW391" s="94"/>
      <c r="FX391" s="94"/>
      <c r="FY391" s="94"/>
      <c r="FZ391" s="94"/>
      <c r="GA391" s="94"/>
      <c r="GB391" s="94"/>
      <c r="GC391" s="94"/>
      <c r="GD391" s="94"/>
      <c r="GE391" s="94"/>
      <c r="GF391" s="94"/>
      <c r="GG391" s="94"/>
      <c r="GH391" s="94"/>
      <c r="GI391" s="94"/>
      <c r="GJ391" s="94"/>
      <c r="GK391" s="94"/>
      <c r="GL391" s="94"/>
      <c r="GM391" s="94"/>
      <c r="GN391" s="94"/>
      <c r="GO391" s="94"/>
      <c r="GP391" s="94"/>
      <c r="GQ391" s="94"/>
      <c r="GR391" s="94"/>
    </row>
    <row r="392" spans="2:200">
      <c r="B392" s="115"/>
      <c r="C392" s="94"/>
      <c r="D392" s="94"/>
      <c r="E392" s="94"/>
      <c r="F392" s="94"/>
      <c r="G392" s="94"/>
      <c r="H392" s="94"/>
      <c r="I392" s="84"/>
      <c r="J392" s="94"/>
      <c r="K392" s="94"/>
      <c r="L392" s="94"/>
      <c r="M392" s="94"/>
      <c r="N392" s="94"/>
      <c r="O392" s="94"/>
      <c r="P392" s="94"/>
      <c r="Q392" s="94"/>
      <c r="R392" s="94"/>
      <c r="S392" s="84"/>
      <c r="T392" s="84"/>
      <c r="U392" s="84"/>
      <c r="V392" s="94"/>
      <c r="W392" s="94"/>
      <c r="X392" s="94"/>
      <c r="Y392" s="94"/>
      <c r="Z392" s="94"/>
      <c r="AA392" s="94"/>
      <c r="AB392" s="94"/>
      <c r="AC392" s="8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A392" s="94"/>
      <c r="CB392" s="94"/>
      <c r="CC392" s="94"/>
      <c r="CD392" s="94"/>
      <c r="CE392" s="94"/>
      <c r="CF392" s="94"/>
      <c r="CG392" s="94"/>
      <c r="CH392" s="94"/>
      <c r="CI392" s="94"/>
      <c r="CJ392" s="94"/>
      <c r="CK392" s="94"/>
      <c r="CL392" s="94"/>
      <c r="CM392" s="94"/>
      <c r="CN392" s="94"/>
      <c r="CO392" s="94"/>
      <c r="CP392" s="94"/>
      <c r="CQ392" s="94"/>
      <c r="CR392" s="94"/>
      <c r="CS392" s="94"/>
      <c r="CT392" s="94"/>
      <c r="CU392" s="94"/>
      <c r="CV392" s="94"/>
      <c r="CW392" s="94"/>
      <c r="CX392" s="94"/>
      <c r="CY392" s="94"/>
      <c r="CZ392" s="94"/>
      <c r="DA392" s="94"/>
      <c r="DB392" s="94"/>
      <c r="DC392" s="94"/>
      <c r="DD392" s="94"/>
      <c r="DE392" s="94"/>
      <c r="DF392" s="94"/>
      <c r="DG392" s="94"/>
      <c r="DH392" s="94"/>
      <c r="DI392" s="94"/>
      <c r="DJ392" s="94"/>
      <c r="DK392" s="94"/>
      <c r="DL392" s="94"/>
      <c r="DM392" s="94"/>
      <c r="DN392" s="94"/>
      <c r="DO392" s="94"/>
      <c r="DP392" s="94"/>
      <c r="DQ392" s="94"/>
      <c r="DR392" s="94"/>
      <c r="DS392" s="94"/>
      <c r="DT392" s="94"/>
      <c r="DU392" s="94"/>
      <c r="DV392" s="94"/>
      <c r="DW392" s="94"/>
      <c r="DX392" s="94"/>
      <c r="DY392" s="94"/>
      <c r="DZ392" s="94"/>
      <c r="EA392" s="94"/>
      <c r="EB392" s="94"/>
      <c r="EC392" s="94"/>
      <c r="ED392" s="94"/>
      <c r="EE392" s="94"/>
      <c r="EF392" s="94"/>
      <c r="EG392" s="94"/>
      <c r="EH392" s="94"/>
      <c r="EI392" s="94"/>
      <c r="EJ392" s="94"/>
      <c r="EK392" s="94"/>
      <c r="EL392" s="94"/>
      <c r="EM392" s="94"/>
      <c r="EN392" s="94"/>
      <c r="EO392" s="94"/>
      <c r="EP392" s="94"/>
      <c r="EQ392" s="94"/>
      <c r="ER392" s="94"/>
      <c r="ES392" s="94"/>
      <c r="ET392" s="94"/>
      <c r="EU392" s="94"/>
      <c r="EV392" s="94"/>
      <c r="EW392" s="94"/>
      <c r="EX392" s="94"/>
      <c r="EY392" s="94"/>
      <c r="EZ392" s="94"/>
      <c r="FA392" s="94"/>
      <c r="FB392" s="94"/>
      <c r="FC392" s="94"/>
      <c r="FD392" s="94"/>
      <c r="FE392" s="94"/>
      <c r="FF392" s="94"/>
      <c r="FG392" s="94"/>
      <c r="FH392" s="94"/>
      <c r="FI392" s="94"/>
      <c r="FJ392" s="94"/>
      <c r="FK392" s="94"/>
      <c r="FL392" s="94"/>
      <c r="FM392" s="94"/>
      <c r="FN392" s="94"/>
      <c r="FO392" s="94"/>
      <c r="FP392" s="94"/>
      <c r="FQ392" s="94"/>
      <c r="FR392" s="94"/>
      <c r="FS392" s="94"/>
      <c r="FT392" s="94"/>
      <c r="FU392" s="94"/>
      <c r="FV392" s="94"/>
      <c r="FW392" s="94"/>
      <c r="FX392" s="94"/>
      <c r="FY392" s="94"/>
      <c r="FZ392" s="94"/>
      <c r="GA392" s="94"/>
      <c r="GB392" s="94"/>
      <c r="GC392" s="94"/>
      <c r="GD392" s="94"/>
      <c r="GE392" s="94"/>
      <c r="GF392" s="94"/>
      <c r="GG392" s="94"/>
      <c r="GH392" s="94"/>
      <c r="GI392" s="94"/>
      <c r="GJ392" s="94"/>
      <c r="GK392" s="94"/>
      <c r="GL392" s="94"/>
      <c r="GM392" s="94"/>
      <c r="GN392" s="94"/>
      <c r="GO392" s="94"/>
      <c r="GP392" s="94"/>
      <c r="GQ392" s="94"/>
      <c r="GR392" s="94"/>
    </row>
    <row r="393" spans="2:200">
      <c r="B393" s="115"/>
      <c r="C393" s="94"/>
      <c r="D393" s="94"/>
      <c r="E393" s="94"/>
      <c r="F393" s="94"/>
      <c r="G393" s="94"/>
      <c r="H393" s="94"/>
      <c r="I393" s="84"/>
      <c r="J393" s="94"/>
      <c r="K393" s="94"/>
      <c r="L393" s="94"/>
      <c r="M393" s="94"/>
      <c r="N393" s="94"/>
      <c r="O393" s="94"/>
      <c r="P393" s="94"/>
      <c r="Q393" s="94"/>
      <c r="R393" s="94"/>
      <c r="S393" s="84"/>
      <c r="T393" s="84"/>
      <c r="U393" s="84"/>
      <c r="V393" s="94"/>
      <c r="W393" s="94"/>
      <c r="X393" s="94"/>
      <c r="Y393" s="94"/>
      <c r="Z393" s="94"/>
      <c r="AA393" s="94"/>
      <c r="AB393" s="94"/>
      <c r="AC393" s="8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AZ393" s="94"/>
      <c r="BA393" s="94"/>
      <c r="BB393" s="94"/>
      <c r="BC393" s="94"/>
      <c r="BD393" s="94"/>
      <c r="BE393" s="94"/>
      <c r="BF393" s="94"/>
      <c r="BG393" s="94"/>
      <c r="BH393" s="94"/>
      <c r="BI393" s="94"/>
      <c r="BJ393" s="94"/>
      <c r="BK393" s="94"/>
      <c r="BL393" s="94"/>
      <c r="BM393" s="94"/>
      <c r="BN393" s="94"/>
      <c r="BO393" s="94"/>
      <c r="BP393" s="94"/>
      <c r="BQ393" s="94"/>
      <c r="BR393" s="94"/>
      <c r="BS393" s="94"/>
      <c r="BT393" s="94"/>
      <c r="BU393" s="94"/>
      <c r="BV393" s="94"/>
      <c r="BW393" s="94"/>
      <c r="BX393" s="94"/>
      <c r="BY393" s="94"/>
      <c r="BZ393" s="94"/>
      <c r="CA393" s="94"/>
      <c r="CB393" s="94"/>
      <c r="CC393" s="94"/>
      <c r="CD393" s="94"/>
      <c r="CE393" s="94"/>
      <c r="CF393" s="94"/>
      <c r="CG393" s="94"/>
      <c r="CH393" s="94"/>
      <c r="CI393" s="94"/>
      <c r="CJ393" s="94"/>
      <c r="CK393" s="94"/>
      <c r="CL393" s="94"/>
      <c r="CM393" s="94"/>
      <c r="CN393" s="94"/>
      <c r="CO393" s="94"/>
      <c r="CP393" s="94"/>
      <c r="CQ393" s="94"/>
      <c r="CR393" s="94"/>
      <c r="CS393" s="94"/>
      <c r="CT393" s="94"/>
      <c r="CU393" s="94"/>
      <c r="CV393" s="94"/>
      <c r="CW393" s="94"/>
      <c r="CX393" s="94"/>
      <c r="CY393" s="94"/>
      <c r="CZ393" s="94"/>
      <c r="DA393" s="94"/>
      <c r="DB393" s="94"/>
      <c r="DC393" s="94"/>
      <c r="DD393" s="94"/>
      <c r="DE393" s="94"/>
      <c r="DF393" s="94"/>
      <c r="DG393" s="94"/>
      <c r="DH393" s="94"/>
      <c r="DI393" s="94"/>
      <c r="DJ393" s="94"/>
      <c r="DK393" s="94"/>
      <c r="DL393" s="94"/>
      <c r="DM393" s="94"/>
      <c r="DN393" s="94"/>
      <c r="DO393" s="94"/>
      <c r="DP393" s="94"/>
      <c r="DQ393" s="94"/>
      <c r="DR393" s="94"/>
      <c r="DS393" s="94"/>
      <c r="DT393" s="94"/>
      <c r="DU393" s="94"/>
      <c r="DV393" s="94"/>
      <c r="DW393" s="94"/>
      <c r="DX393" s="94"/>
      <c r="DY393" s="94"/>
      <c r="DZ393" s="94"/>
      <c r="EA393" s="94"/>
      <c r="EB393" s="94"/>
      <c r="EC393" s="94"/>
      <c r="ED393" s="94"/>
      <c r="EE393" s="94"/>
      <c r="EF393" s="94"/>
      <c r="EG393" s="94"/>
      <c r="EH393" s="94"/>
      <c r="EI393" s="94"/>
      <c r="EJ393" s="94"/>
      <c r="EK393" s="94"/>
      <c r="EL393" s="94"/>
      <c r="EM393" s="94"/>
      <c r="EN393" s="94"/>
      <c r="EO393" s="94"/>
      <c r="EP393" s="94"/>
      <c r="EQ393" s="94"/>
      <c r="ER393" s="94"/>
      <c r="ES393" s="94"/>
      <c r="ET393" s="94"/>
      <c r="EU393" s="94"/>
      <c r="EV393" s="94"/>
      <c r="EW393" s="94"/>
      <c r="EX393" s="94"/>
      <c r="EY393" s="94"/>
      <c r="EZ393" s="94"/>
      <c r="FA393" s="94"/>
      <c r="FB393" s="94"/>
      <c r="FC393" s="94"/>
      <c r="FD393" s="94"/>
      <c r="FE393" s="94"/>
      <c r="FF393" s="94"/>
      <c r="FG393" s="94"/>
      <c r="FH393" s="94"/>
      <c r="FI393" s="94"/>
      <c r="FJ393" s="94"/>
      <c r="FK393" s="94"/>
      <c r="FL393" s="94"/>
      <c r="FM393" s="94"/>
      <c r="FN393" s="94"/>
      <c r="FO393" s="94"/>
      <c r="FP393" s="94"/>
      <c r="FQ393" s="94"/>
      <c r="FR393" s="94"/>
      <c r="FS393" s="94"/>
      <c r="FT393" s="94"/>
      <c r="FU393" s="94"/>
      <c r="FV393" s="94"/>
      <c r="FW393" s="94"/>
      <c r="FX393" s="94"/>
      <c r="FY393" s="94"/>
      <c r="FZ393" s="94"/>
      <c r="GA393" s="94"/>
      <c r="GB393" s="94"/>
      <c r="GC393" s="94"/>
      <c r="GD393" s="94"/>
      <c r="GE393" s="94"/>
      <c r="GF393" s="94"/>
      <c r="GG393" s="94"/>
      <c r="GH393" s="94"/>
      <c r="GI393" s="94"/>
      <c r="GJ393" s="94"/>
      <c r="GK393" s="94"/>
      <c r="GL393" s="94"/>
      <c r="GM393" s="94"/>
      <c r="GN393" s="94"/>
      <c r="GO393" s="94"/>
      <c r="GP393" s="94"/>
      <c r="GQ393" s="94"/>
      <c r="GR393" s="94"/>
    </row>
    <row r="394" spans="2:200">
      <c r="B394" s="115"/>
      <c r="C394" s="94"/>
      <c r="D394" s="94"/>
      <c r="E394" s="94"/>
      <c r="F394" s="94"/>
      <c r="G394" s="94"/>
      <c r="H394" s="94"/>
      <c r="I394" s="84"/>
      <c r="J394" s="94"/>
      <c r="K394" s="94"/>
      <c r="L394" s="94"/>
      <c r="M394" s="94"/>
      <c r="N394" s="94"/>
      <c r="O394" s="94"/>
      <c r="P394" s="94"/>
      <c r="Q394" s="94"/>
      <c r="R394" s="94"/>
      <c r="S394" s="84"/>
      <c r="T394" s="84"/>
      <c r="U394" s="84"/>
      <c r="V394" s="94"/>
      <c r="W394" s="94"/>
      <c r="X394" s="94"/>
      <c r="Y394" s="94"/>
      <c r="Z394" s="94"/>
      <c r="AA394" s="94"/>
      <c r="AB394" s="94"/>
      <c r="AC394" s="84"/>
      <c r="AD394" s="94"/>
      <c r="AE394" s="94"/>
      <c r="AF394" s="94"/>
      <c r="AG394" s="94"/>
      <c r="AH394" s="94"/>
      <c r="AI394" s="94"/>
      <c r="AJ394" s="94"/>
      <c r="AK394" s="94"/>
      <c r="AL394" s="94"/>
      <c r="AM394" s="94"/>
      <c r="AN394" s="94"/>
      <c r="AO394" s="94"/>
      <c r="AP394" s="94"/>
      <c r="AQ394" s="94"/>
      <c r="AR394" s="94"/>
      <c r="AS394" s="94"/>
      <c r="AT394" s="94"/>
      <c r="AU394" s="94"/>
      <c r="AV394" s="94"/>
      <c r="AW394" s="94"/>
      <c r="AX394" s="94"/>
      <c r="AY394" s="94"/>
      <c r="AZ394" s="94"/>
      <c r="BA394" s="94"/>
      <c r="BB394" s="94"/>
      <c r="BC394" s="94"/>
      <c r="BD394" s="94"/>
      <c r="BE394" s="94"/>
      <c r="BF394" s="94"/>
      <c r="BG394" s="94"/>
      <c r="BH394" s="94"/>
      <c r="BI394" s="94"/>
      <c r="BJ394" s="94"/>
      <c r="BK394" s="94"/>
      <c r="BL394" s="94"/>
      <c r="BM394" s="94"/>
      <c r="BN394" s="94"/>
      <c r="BO394" s="94"/>
      <c r="BP394" s="94"/>
      <c r="BQ394" s="94"/>
      <c r="BR394" s="94"/>
      <c r="BS394" s="94"/>
      <c r="BT394" s="94"/>
      <c r="BU394" s="94"/>
      <c r="BV394" s="94"/>
      <c r="BW394" s="94"/>
      <c r="BX394" s="94"/>
      <c r="BY394" s="94"/>
      <c r="BZ394" s="94"/>
      <c r="CA394" s="94"/>
      <c r="CB394" s="94"/>
      <c r="CC394" s="94"/>
      <c r="CD394" s="94"/>
      <c r="CE394" s="94"/>
      <c r="CF394" s="94"/>
      <c r="CG394" s="94"/>
      <c r="CH394" s="94"/>
      <c r="CI394" s="94"/>
      <c r="CJ394" s="94"/>
      <c r="CK394" s="94"/>
      <c r="CL394" s="94"/>
      <c r="CM394" s="94"/>
      <c r="CN394" s="94"/>
      <c r="CO394" s="94"/>
      <c r="CP394" s="94"/>
      <c r="CQ394" s="94"/>
      <c r="CR394" s="94"/>
      <c r="CS394" s="94"/>
      <c r="CT394" s="94"/>
      <c r="CU394" s="94"/>
      <c r="CV394" s="94"/>
      <c r="CW394" s="94"/>
      <c r="CX394" s="94"/>
      <c r="CY394" s="94"/>
      <c r="CZ394" s="94"/>
      <c r="DA394" s="94"/>
      <c r="DB394" s="94"/>
      <c r="DC394" s="94"/>
      <c r="DD394" s="94"/>
      <c r="DE394" s="94"/>
      <c r="DF394" s="94"/>
      <c r="DG394" s="94"/>
      <c r="DH394" s="94"/>
      <c r="DI394" s="94"/>
      <c r="DJ394" s="94"/>
      <c r="DK394" s="94"/>
      <c r="DL394" s="94"/>
      <c r="DM394" s="94"/>
      <c r="DN394" s="94"/>
      <c r="DO394" s="94"/>
      <c r="DP394" s="94"/>
      <c r="DQ394" s="94"/>
      <c r="DR394" s="94"/>
      <c r="DS394" s="94"/>
      <c r="DT394" s="94"/>
      <c r="DU394" s="94"/>
      <c r="DV394" s="94"/>
      <c r="DW394" s="94"/>
      <c r="DX394" s="94"/>
      <c r="DY394" s="94"/>
      <c r="DZ394" s="94"/>
      <c r="EA394" s="94"/>
      <c r="EB394" s="94"/>
      <c r="EC394" s="94"/>
      <c r="ED394" s="94"/>
      <c r="EE394" s="94"/>
      <c r="EF394" s="94"/>
      <c r="EG394" s="94"/>
      <c r="EH394" s="94"/>
      <c r="EI394" s="94"/>
      <c r="EJ394" s="94"/>
      <c r="EK394" s="94"/>
      <c r="EL394" s="94"/>
      <c r="EM394" s="94"/>
      <c r="EN394" s="94"/>
      <c r="EO394" s="94"/>
      <c r="EP394" s="94"/>
      <c r="EQ394" s="94"/>
      <c r="ER394" s="94"/>
      <c r="ES394" s="94"/>
      <c r="ET394" s="94"/>
      <c r="EU394" s="94"/>
      <c r="EV394" s="94"/>
      <c r="EW394" s="94"/>
      <c r="EX394" s="94"/>
      <c r="EY394" s="94"/>
      <c r="EZ394" s="94"/>
      <c r="FA394" s="94"/>
      <c r="FB394" s="94"/>
      <c r="FC394" s="94"/>
      <c r="FD394" s="94"/>
      <c r="FE394" s="94"/>
      <c r="FF394" s="94"/>
      <c r="FG394" s="94"/>
      <c r="FH394" s="94"/>
      <c r="FI394" s="94"/>
      <c r="FJ394" s="94"/>
      <c r="FK394" s="94"/>
      <c r="FL394" s="94"/>
      <c r="FM394" s="94"/>
      <c r="FN394" s="94"/>
      <c r="FO394" s="94"/>
      <c r="FP394" s="94"/>
      <c r="FQ394" s="94"/>
      <c r="FR394" s="94"/>
      <c r="FS394" s="94"/>
      <c r="FT394" s="94"/>
      <c r="FU394" s="94"/>
      <c r="FV394" s="94"/>
      <c r="FW394" s="94"/>
      <c r="FX394" s="94"/>
      <c r="FY394" s="94"/>
      <c r="FZ394" s="94"/>
      <c r="GA394" s="94"/>
      <c r="GB394" s="94"/>
      <c r="GC394" s="94"/>
      <c r="GD394" s="94"/>
      <c r="GE394" s="94"/>
      <c r="GF394" s="94"/>
      <c r="GG394" s="94"/>
      <c r="GH394" s="94"/>
      <c r="GI394" s="94"/>
      <c r="GJ394" s="94"/>
      <c r="GK394" s="94"/>
      <c r="GL394" s="94"/>
      <c r="GM394" s="94"/>
      <c r="GN394" s="94"/>
      <c r="GO394" s="94"/>
      <c r="GP394" s="94"/>
      <c r="GQ394" s="94"/>
      <c r="GR394" s="94"/>
    </row>
    <row r="395" spans="2:200">
      <c r="B395" s="115"/>
      <c r="C395" s="94"/>
      <c r="D395" s="94"/>
      <c r="E395" s="94"/>
      <c r="F395" s="94"/>
      <c r="G395" s="94"/>
      <c r="H395" s="94"/>
      <c r="I395" s="84"/>
      <c r="J395" s="94"/>
      <c r="K395" s="94"/>
      <c r="L395" s="94"/>
      <c r="M395" s="94"/>
      <c r="N395" s="94"/>
      <c r="O395" s="94"/>
      <c r="P395" s="94"/>
      <c r="Q395" s="94"/>
      <c r="R395" s="94"/>
      <c r="S395" s="84"/>
      <c r="T395" s="84"/>
      <c r="U395" s="84"/>
      <c r="V395" s="94"/>
      <c r="W395" s="94"/>
      <c r="X395" s="94"/>
      <c r="Y395" s="94"/>
      <c r="Z395" s="94"/>
      <c r="AA395" s="94"/>
      <c r="AB395" s="94"/>
      <c r="AC395" s="84"/>
      <c r="AD395" s="94"/>
      <c r="AE395" s="94"/>
      <c r="AF395" s="94"/>
      <c r="AG395" s="94"/>
      <c r="AH395" s="94"/>
      <c r="AI395" s="94"/>
      <c r="AJ395" s="94"/>
      <c r="AK395" s="94"/>
      <c r="AL395" s="94"/>
      <c r="AM395" s="94"/>
      <c r="AN395" s="94"/>
      <c r="AO395" s="94"/>
      <c r="AP395" s="94"/>
      <c r="AQ395" s="94"/>
      <c r="AR395" s="94"/>
      <c r="AS395" s="94"/>
      <c r="AT395" s="94"/>
      <c r="AU395" s="94"/>
      <c r="AV395" s="94"/>
      <c r="AW395" s="94"/>
      <c r="AX395" s="94"/>
      <c r="AY395" s="94"/>
      <c r="AZ395" s="94"/>
      <c r="BA395" s="94"/>
      <c r="BB395" s="94"/>
      <c r="BC395" s="94"/>
      <c r="BD395" s="94"/>
      <c r="BE395" s="94"/>
      <c r="BF395" s="94"/>
      <c r="BG395" s="94"/>
      <c r="BH395" s="94"/>
      <c r="BI395" s="94"/>
      <c r="BJ395" s="94"/>
      <c r="BK395" s="94"/>
      <c r="BL395" s="94"/>
      <c r="BM395" s="94"/>
      <c r="BN395" s="94"/>
      <c r="BO395" s="94"/>
      <c r="BP395" s="94"/>
      <c r="BQ395" s="94"/>
      <c r="BR395" s="94"/>
      <c r="BS395" s="94"/>
      <c r="BT395" s="94"/>
      <c r="BU395" s="94"/>
      <c r="BV395" s="94"/>
      <c r="BW395" s="94"/>
      <c r="BX395" s="94"/>
      <c r="BY395" s="94"/>
      <c r="BZ395" s="94"/>
      <c r="CA395" s="94"/>
      <c r="CB395" s="94"/>
      <c r="CC395" s="94"/>
      <c r="CD395" s="94"/>
      <c r="CE395" s="94"/>
      <c r="CF395" s="94"/>
      <c r="CG395" s="94"/>
      <c r="CH395" s="94"/>
      <c r="CI395" s="94"/>
      <c r="CJ395" s="94"/>
      <c r="CK395" s="94"/>
      <c r="CL395" s="94"/>
      <c r="CM395" s="94"/>
      <c r="CN395" s="94"/>
      <c r="CO395" s="94"/>
      <c r="CP395" s="94"/>
      <c r="CQ395" s="94"/>
      <c r="CR395" s="94"/>
      <c r="CS395" s="94"/>
      <c r="CT395" s="94"/>
      <c r="CU395" s="94"/>
      <c r="CV395" s="94"/>
      <c r="CW395" s="94"/>
      <c r="CX395" s="94"/>
      <c r="CY395" s="94"/>
      <c r="CZ395" s="94"/>
      <c r="DA395" s="94"/>
      <c r="DB395" s="94"/>
      <c r="DC395" s="94"/>
      <c r="DD395" s="94"/>
      <c r="DE395" s="94"/>
      <c r="DF395" s="94"/>
      <c r="DG395" s="94"/>
      <c r="DH395" s="94"/>
      <c r="DI395" s="94"/>
      <c r="DJ395" s="94"/>
      <c r="DK395" s="94"/>
      <c r="DL395" s="94"/>
      <c r="DM395" s="94"/>
      <c r="DN395" s="94"/>
      <c r="DO395" s="94"/>
      <c r="DP395" s="94"/>
      <c r="DQ395" s="94"/>
      <c r="DR395" s="94"/>
      <c r="DS395" s="94"/>
      <c r="DT395" s="94"/>
      <c r="DU395" s="94"/>
      <c r="DV395" s="94"/>
      <c r="DW395" s="94"/>
      <c r="DX395" s="94"/>
      <c r="DY395" s="94"/>
      <c r="DZ395" s="94"/>
      <c r="EA395" s="94"/>
      <c r="EB395" s="94"/>
      <c r="EC395" s="94"/>
      <c r="ED395" s="94"/>
      <c r="EE395" s="94"/>
      <c r="EF395" s="94"/>
      <c r="EG395" s="94"/>
      <c r="EH395" s="94"/>
      <c r="EI395" s="94"/>
      <c r="EJ395" s="94"/>
      <c r="EK395" s="94"/>
      <c r="EL395" s="94"/>
      <c r="EM395" s="94"/>
      <c r="EN395" s="94"/>
      <c r="EO395" s="94"/>
      <c r="EP395" s="94"/>
      <c r="EQ395" s="94"/>
      <c r="ER395" s="94"/>
      <c r="ES395" s="94"/>
      <c r="ET395" s="94"/>
      <c r="EU395" s="94"/>
      <c r="EV395" s="94"/>
      <c r="EW395" s="94"/>
      <c r="EX395" s="94"/>
      <c r="EY395" s="94"/>
      <c r="EZ395" s="94"/>
      <c r="FA395" s="94"/>
      <c r="FB395" s="94"/>
      <c r="FC395" s="94"/>
      <c r="FD395" s="94"/>
      <c r="FE395" s="94"/>
      <c r="FF395" s="94"/>
      <c r="FG395" s="94"/>
      <c r="FH395" s="94"/>
      <c r="FI395" s="94"/>
      <c r="FJ395" s="94"/>
      <c r="FK395" s="94"/>
      <c r="FL395" s="94"/>
      <c r="FM395" s="94"/>
      <c r="FN395" s="94"/>
      <c r="FO395" s="94"/>
      <c r="FP395" s="94"/>
      <c r="FQ395" s="94"/>
      <c r="FR395" s="94"/>
      <c r="FS395" s="94"/>
      <c r="FT395" s="94"/>
      <c r="FU395" s="94"/>
      <c r="FV395" s="94"/>
      <c r="FW395" s="94"/>
      <c r="FX395" s="94"/>
      <c r="FY395" s="94"/>
      <c r="FZ395" s="94"/>
      <c r="GA395" s="94"/>
      <c r="GB395" s="94"/>
      <c r="GC395" s="94"/>
      <c r="GD395" s="94"/>
      <c r="GE395" s="94"/>
      <c r="GF395" s="94"/>
      <c r="GG395" s="94"/>
      <c r="GH395" s="94"/>
      <c r="GI395" s="94"/>
      <c r="GJ395" s="94"/>
      <c r="GK395" s="94"/>
      <c r="GL395" s="94"/>
      <c r="GM395" s="94"/>
      <c r="GN395" s="94"/>
      <c r="GO395" s="94"/>
      <c r="GP395" s="94"/>
      <c r="GQ395" s="94"/>
      <c r="GR395" s="94"/>
    </row>
    <row r="396" spans="2:200">
      <c r="B396" s="115"/>
      <c r="C396" s="94"/>
      <c r="D396" s="94"/>
      <c r="E396" s="94"/>
      <c r="F396" s="94"/>
      <c r="G396" s="94"/>
      <c r="H396" s="94"/>
      <c r="I396" s="84"/>
      <c r="J396" s="94"/>
      <c r="K396" s="94"/>
      <c r="L396" s="94"/>
      <c r="M396" s="94"/>
      <c r="N396" s="94"/>
      <c r="O396" s="94"/>
      <c r="P396" s="94"/>
      <c r="Q396" s="94"/>
      <c r="R396" s="94"/>
      <c r="S396" s="84"/>
      <c r="T396" s="84"/>
      <c r="U396" s="84"/>
      <c r="V396" s="94"/>
      <c r="W396" s="94"/>
      <c r="X396" s="94"/>
      <c r="Y396" s="94"/>
      <c r="Z396" s="94"/>
      <c r="AA396" s="94"/>
      <c r="AB396" s="94"/>
      <c r="AC396" s="8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A396" s="94"/>
      <c r="CB396" s="94"/>
      <c r="CC396" s="94"/>
      <c r="CD396" s="94"/>
      <c r="CE396" s="94"/>
      <c r="CF396" s="94"/>
      <c r="CG396" s="94"/>
      <c r="CH396" s="94"/>
      <c r="CI396" s="94"/>
      <c r="CJ396" s="94"/>
      <c r="CK396" s="94"/>
      <c r="CL396" s="94"/>
      <c r="CM396" s="94"/>
      <c r="CN396" s="94"/>
      <c r="CO396" s="94"/>
      <c r="CP396" s="94"/>
      <c r="CQ396" s="94"/>
      <c r="CR396" s="94"/>
      <c r="CS396" s="94"/>
      <c r="CT396" s="94"/>
      <c r="CU396" s="94"/>
      <c r="CV396" s="94"/>
      <c r="CW396" s="94"/>
      <c r="CX396" s="94"/>
      <c r="CY396" s="94"/>
      <c r="CZ396" s="94"/>
      <c r="DA396" s="94"/>
      <c r="DB396" s="94"/>
      <c r="DC396" s="94"/>
      <c r="DD396" s="94"/>
      <c r="DE396" s="94"/>
      <c r="DF396" s="94"/>
      <c r="DG396" s="94"/>
      <c r="DH396" s="94"/>
      <c r="DI396" s="94"/>
      <c r="DJ396" s="94"/>
      <c r="DK396" s="94"/>
      <c r="DL396" s="94"/>
      <c r="DM396" s="94"/>
      <c r="DN396" s="94"/>
      <c r="DO396" s="94"/>
      <c r="DP396" s="94"/>
      <c r="DQ396" s="94"/>
      <c r="DR396" s="94"/>
      <c r="DS396" s="94"/>
      <c r="DT396" s="94"/>
      <c r="DU396" s="94"/>
      <c r="DV396" s="94"/>
      <c r="DW396" s="94"/>
      <c r="DX396" s="94"/>
      <c r="DY396" s="94"/>
      <c r="DZ396" s="94"/>
      <c r="EA396" s="94"/>
      <c r="EB396" s="94"/>
      <c r="EC396" s="94"/>
      <c r="ED396" s="94"/>
      <c r="EE396" s="94"/>
      <c r="EF396" s="94"/>
      <c r="EG396" s="94"/>
      <c r="EH396" s="94"/>
      <c r="EI396" s="94"/>
      <c r="EJ396" s="94"/>
      <c r="EK396" s="94"/>
      <c r="EL396" s="94"/>
      <c r="EM396" s="94"/>
      <c r="EN396" s="94"/>
      <c r="EO396" s="94"/>
      <c r="EP396" s="94"/>
      <c r="EQ396" s="94"/>
      <c r="ER396" s="94"/>
      <c r="ES396" s="94"/>
      <c r="ET396" s="94"/>
      <c r="EU396" s="94"/>
      <c r="EV396" s="94"/>
      <c r="EW396" s="94"/>
      <c r="EX396" s="94"/>
      <c r="EY396" s="94"/>
      <c r="EZ396" s="94"/>
      <c r="FA396" s="94"/>
      <c r="FB396" s="94"/>
      <c r="FC396" s="94"/>
      <c r="FD396" s="94"/>
      <c r="FE396" s="94"/>
      <c r="FF396" s="94"/>
      <c r="FG396" s="94"/>
      <c r="FH396" s="94"/>
      <c r="FI396" s="94"/>
      <c r="FJ396" s="94"/>
      <c r="FK396" s="94"/>
      <c r="FL396" s="94"/>
      <c r="FM396" s="94"/>
      <c r="FN396" s="94"/>
      <c r="FO396" s="94"/>
      <c r="FP396" s="94"/>
      <c r="FQ396" s="94"/>
      <c r="FR396" s="94"/>
      <c r="FS396" s="94"/>
      <c r="FT396" s="94"/>
      <c r="FU396" s="94"/>
      <c r="FV396" s="94"/>
      <c r="FW396" s="94"/>
      <c r="FX396" s="94"/>
      <c r="FY396" s="94"/>
      <c r="FZ396" s="94"/>
      <c r="GA396" s="94"/>
      <c r="GB396" s="94"/>
      <c r="GC396" s="94"/>
      <c r="GD396" s="94"/>
      <c r="GE396" s="94"/>
      <c r="GF396" s="94"/>
      <c r="GG396" s="94"/>
      <c r="GH396" s="94"/>
      <c r="GI396" s="94"/>
      <c r="GJ396" s="94"/>
      <c r="GK396" s="94"/>
      <c r="GL396" s="94"/>
      <c r="GM396" s="94"/>
      <c r="GN396" s="94"/>
      <c r="GO396" s="94"/>
      <c r="GP396" s="94"/>
      <c r="GQ396" s="94"/>
      <c r="GR396" s="94"/>
    </row>
    <row r="397" spans="2:200">
      <c r="B397" s="115"/>
      <c r="C397" s="94"/>
      <c r="D397" s="94"/>
      <c r="E397" s="94"/>
      <c r="F397" s="94"/>
      <c r="G397" s="94"/>
      <c r="H397" s="94"/>
      <c r="I397" s="84"/>
      <c r="J397" s="94"/>
      <c r="K397" s="94"/>
      <c r="L397" s="94"/>
      <c r="M397" s="94"/>
      <c r="N397" s="94"/>
      <c r="O397" s="94"/>
      <c r="P397" s="94"/>
      <c r="Q397" s="94"/>
      <c r="R397" s="94"/>
      <c r="S397" s="84"/>
      <c r="T397" s="84"/>
      <c r="U397" s="84"/>
      <c r="V397" s="94"/>
      <c r="W397" s="94"/>
      <c r="X397" s="94"/>
      <c r="Y397" s="94"/>
      <c r="Z397" s="94"/>
      <c r="AA397" s="94"/>
      <c r="AB397" s="94"/>
      <c r="AC397" s="84"/>
      <c r="AD397" s="94"/>
      <c r="AE397" s="94"/>
      <c r="AF397" s="94"/>
      <c r="AG397" s="94"/>
      <c r="AH397" s="94"/>
      <c r="AI397" s="94"/>
      <c r="AJ397" s="94"/>
      <c r="AK397" s="94"/>
      <c r="AL397" s="94"/>
      <c r="AM397" s="94"/>
      <c r="AN397" s="94"/>
      <c r="AO397" s="94"/>
      <c r="AP397" s="94"/>
      <c r="AQ397" s="94"/>
      <c r="AR397" s="94"/>
      <c r="AS397" s="94"/>
      <c r="AT397" s="94"/>
      <c r="AU397" s="94"/>
      <c r="AV397" s="94"/>
      <c r="AW397" s="94"/>
      <c r="AX397" s="94"/>
      <c r="AY397" s="94"/>
      <c r="AZ397" s="94"/>
      <c r="BA397" s="94"/>
      <c r="BB397" s="94"/>
      <c r="BC397" s="94"/>
      <c r="BD397" s="94"/>
      <c r="BE397" s="94"/>
      <c r="BF397" s="94"/>
      <c r="BG397" s="94"/>
      <c r="BH397" s="94"/>
      <c r="BI397" s="94"/>
      <c r="BJ397" s="94"/>
      <c r="BK397" s="94"/>
      <c r="BL397" s="94"/>
      <c r="BM397" s="94"/>
      <c r="BN397" s="94"/>
      <c r="BO397" s="94"/>
      <c r="BP397" s="94"/>
      <c r="BQ397" s="94"/>
      <c r="BR397" s="94"/>
      <c r="BS397" s="94"/>
      <c r="BT397" s="94"/>
      <c r="BU397" s="94"/>
      <c r="BV397" s="94"/>
      <c r="BW397" s="94"/>
      <c r="BX397" s="94"/>
      <c r="BY397" s="94"/>
      <c r="BZ397" s="94"/>
      <c r="CA397" s="94"/>
      <c r="CB397" s="94"/>
      <c r="CC397" s="94"/>
      <c r="CD397" s="94"/>
      <c r="CE397" s="94"/>
      <c r="CF397" s="94"/>
      <c r="CG397" s="94"/>
      <c r="CH397" s="94"/>
      <c r="CI397" s="94"/>
      <c r="CJ397" s="94"/>
      <c r="CK397" s="94"/>
      <c r="CL397" s="94"/>
      <c r="CM397" s="94"/>
      <c r="CN397" s="94"/>
      <c r="CO397" s="94"/>
      <c r="CP397" s="94"/>
      <c r="CQ397" s="94"/>
      <c r="CR397" s="94"/>
      <c r="CS397" s="94"/>
      <c r="CT397" s="94"/>
      <c r="CU397" s="94"/>
      <c r="CV397" s="94"/>
      <c r="CW397" s="94"/>
      <c r="CX397" s="94"/>
      <c r="CY397" s="94"/>
      <c r="CZ397" s="94"/>
      <c r="DA397" s="94"/>
      <c r="DB397" s="94"/>
      <c r="DC397" s="94"/>
      <c r="DD397" s="94"/>
      <c r="DE397" s="94"/>
      <c r="DF397" s="94"/>
      <c r="DG397" s="94"/>
      <c r="DH397" s="94"/>
      <c r="DI397" s="94"/>
      <c r="DJ397" s="94"/>
      <c r="DK397" s="94"/>
      <c r="DL397" s="94"/>
      <c r="DM397" s="94"/>
      <c r="DN397" s="94"/>
      <c r="DO397" s="94"/>
      <c r="DP397" s="94"/>
      <c r="DQ397" s="94"/>
      <c r="DR397" s="94"/>
      <c r="DS397" s="94"/>
      <c r="DT397" s="94"/>
      <c r="DU397" s="94"/>
      <c r="DV397" s="94"/>
      <c r="DW397" s="94"/>
      <c r="DX397" s="94"/>
      <c r="DY397" s="94"/>
      <c r="DZ397" s="94"/>
      <c r="EA397" s="94"/>
      <c r="EB397" s="94"/>
      <c r="EC397" s="94"/>
      <c r="ED397" s="94"/>
      <c r="EE397" s="94"/>
      <c r="EF397" s="94"/>
      <c r="EG397" s="94"/>
      <c r="EH397" s="94"/>
      <c r="EI397" s="94"/>
      <c r="EJ397" s="94"/>
      <c r="EK397" s="94"/>
      <c r="EL397" s="94"/>
      <c r="EM397" s="94"/>
      <c r="EN397" s="94"/>
      <c r="EO397" s="94"/>
      <c r="EP397" s="94"/>
      <c r="EQ397" s="94"/>
      <c r="ER397" s="94"/>
      <c r="ES397" s="94"/>
      <c r="ET397" s="94"/>
      <c r="EU397" s="94"/>
      <c r="EV397" s="94"/>
      <c r="EW397" s="94"/>
      <c r="EX397" s="94"/>
      <c r="EY397" s="94"/>
      <c r="EZ397" s="94"/>
      <c r="FA397" s="94"/>
      <c r="FB397" s="94"/>
      <c r="FC397" s="94"/>
      <c r="FD397" s="94"/>
      <c r="FE397" s="94"/>
      <c r="FF397" s="94"/>
      <c r="FG397" s="94"/>
      <c r="FH397" s="94"/>
      <c r="FI397" s="94"/>
      <c r="FJ397" s="94"/>
      <c r="FK397" s="94"/>
      <c r="FL397" s="94"/>
      <c r="FM397" s="94"/>
      <c r="FN397" s="94"/>
      <c r="FO397" s="94"/>
      <c r="FP397" s="94"/>
      <c r="FQ397" s="94"/>
      <c r="FR397" s="94"/>
      <c r="FS397" s="94"/>
      <c r="FT397" s="94"/>
      <c r="FU397" s="94"/>
      <c r="FV397" s="94"/>
      <c r="FW397" s="94"/>
      <c r="FX397" s="94"/>
      <c r="FY397" s="94"/>
      <c r="FZ397" s="94"/>
      <c r="GA397" s="94"/>
      <c r="GB397" s="94"/>
      <c r="GC397" s="94"/>
      <c r="GD397" s="94"/>
      <c r="GE397" s="94"/>
      <c r="GF397" s="94"/>
      <c r="GG397" s="94"/>
      <c r="GH397" s="94"/>
      <c r="GI397" s="94"/>
      <c r="GJ397" s="94"/>
      <c r="GK397" s="94"/>
      <c r="GL397" s="94"/>
      <c r="GM397" s="94"/>
      <c r="GN397" s="94"/>
      <c r="GO397" s="94"/>
      <c r="GP397" s="94"/>
      <c r="GQ397" s="94"/>
      <c r="GR397" s="94"/>
    </row>
    <row r="398" spans="2:200">
      <c r="B398" s="115"/>
      <c r="C398" s="94"/>
      <c r="D398" s="94"/>
      <c r="E398" s="94"/>
      <c r="F398" s="94"/>
      <c r="G398" s="94"/>
      <c r="H398" s="94"/>
      <c r="I398" s="84"/>
      <c r="J398" s="94"/>
      <c r="K398" s="94"/>
      <c r="L398" s="94"/>
      <c r="M398" s="94"/>
      <c r="N398" s="94"/>
      <c r="O398" s="94"/>
      <c r="P398" s="94"/>
      <c r="Q398" s="94"/>
      <c r="R398" s="94"/>
      <c r="S398" s="84"/>
      <c r="T398" s="84"/>
      <c r="U398" s="84"/>
      <c r="V398" s="94"/>
      <c r="W398" s="94"/>
      <c r="X398" s="94"/>
      <c r="Y398" s="94"/>
      <c r="Z398" s="94"/>
      <c r="AA398" s="94"/>
      <c r="AB398" s="94"/>
      <c r="AC398" s="8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A398" s="94"/>
      <c r="CB398" s="94"/>
      <c r="CC398" s="94"/>
      <c r="CD398" s="94"/>
      <c r="CE398" s="94"/>
      <c r="CF398" s="94"/>
      <c r="CG398" s="94"/>
      <c r="CH398" s="94"/>
      <c r="CI398" s="94"/>
      <c r="CJ398" s="94"/>
      <c r="CK398" s="94"/>
      <c r="CL398" s="94"/>
      <c r="CM398" s="94"/>
      <c r="CN398" s="94"/>
      <c r="CO398" s="94"/>
      <c r="CP398" s="94"/>
      <c r="CQ398" s="94"/>
      <c r="CR398" s="94"/>
      <c r="CS398" s="94"/>
      <c r="CT398" s="94"/>
      <c r="CU398" s="94"/>
      <c r="CV398" s="94"/>
      <c r="CW398" s="94"/>
      <c r="CX398" s="94"/>
      <c r="CY398" s="94"/>
      <c r="CZ398" s="94"/>
      <c r="DA398" s="94"/>
      <c r="DB398" s="94"/>
      <c r="DC398" s="94"/>
      <c r="DD398" s="94"/>
      <c r="DE398" s="94"/>
      <c r="DF398" s="94"/>
      <c r="DG398" s="94"/>
      <c r="DH398" s="94"/>
      <c r="DI398" s="94"/>
      <c r="DJ398" s="94"/>
      <c r="DK398" s="94"/>
      <c r="DL398" s="94"/>
      <c r="DM398" s="94"/>
      <c r="DN398" s="94"/>
      <c r="DO398" s="94"/>
      <c r="DP398" s="94"/>
      <c r="DQ398" s="94"/>
      <c r="DR398" s="94"/>
      <c r="DS398" s="94"/>
      <c r="DT398" s="94"/>
      <c r="DU398" s="94"/>
      <c r="DV398" s="94"/>
      <c r="DW398" s="94"/>
      <c r="DX398" s="94"/>
      <c r="DY398" s="94"/>
      <c r="DZ398" s="94"/>
      <c r="EA398" s="94"/>
      <c r="EB398" s="94"/>
      <c r="EC398" s="94"/>
      <c r="ED398" s="94"/>
      <c r="EE398" s="94"/>
      <c r="EF398" s="94"/>
      <c r="EG398" s="94"/>
      <c r="EH398" s="94"/>
      <c r="EI398" s="94"/>
      <c r="EJ398" s="94"/>
      <c r="EK398" s="94"/>
      <c r="EL398" s="94"/>
      <c r="EM398" s="94"/>
      <c r="EN398" s="94"/>
      <c r="EO398" s="94"/>
      <c r="EP398" s="94"/>
      <c r="EQ398" s="94"/>
      <c r="ER398" s="94"/>
      <c r="ES398" s="94"/>
      <c r="ET398" s="94"/>
      <c r="EU398" s="94"/>
      <c r="EV398" s="94"/>
      <c r="EW398" s="94"/>
      <c r="EX398" s="94"/>
      <c r="EY398" s="94"/>
      <c r="EZ398" s="94"/>
      <c r="FA398" s="94"/>
      <c r="FB398" s="94"/>
      <c r="FC398" s="94"/>
      <c r="FD398" s="94"/>
      <c r="FE398" s="94"/>
      <c r="FF398" s="94"/>
      <c r="FG398" s="94"/>
      <c r="FH398" s="94"/>
      <c r="FI398" s="94"/>
      <c r="FJ398" s="94"/>
      <c r="FK398" s="94"/>
      <c r="FL398" s="94"/>
      <c r="FM398" s="94"/>
      <c r="FN398" s="94"/>
      <c r="FO398" s="94"/>
      <c r="FP398" s="94"/>
      <c r="FQ398" s="94"/>
      <c r="FR398" s="94"/>
      <c r="FS398" s="94"/>
      <c r="FT398" s="94"/>
      <c r="FU398" s="94"/>
      <c r="FV398" s="94"/>
      <c r="FW398" s="94"/>
      <c r="FX398" s="94"/>
      <c r="FY398" s="94"/>
      <c r="FZ398" s="94"/>
      <c r="GA398" s="94"/>
      <c r="GB398" s="94"/>
      <c r="GC398" s="94"/>
      <c r="GD398" s="94"/>
      <c r="GE398" s="94"/>
      <c r="GF398" s="94"/>
      <c r="GG398" s="94"/>
      <c r="GH398" s="94"/>
      <c r="GI398" s="94"/>
      <c r="GJ398" s="94"/>
      <c r="GK398" s="94"/>
      <c r="GL398" s="94"/>
      <c r="GM398" s="94"/>
      <c r="GN398" s="94"/>
      <c r="GO398" s="94"/>
      <c r="GP398" s="94"/>
      <c r="GQ398" s="94"/>
      <c r="GR398" s="94"/>
    </row>
    <row r="399" spans="2:200">
      <c r="B399" s="115"/>
      <c r="C399" s="94"/>
      <c r="D399" s="94"/>
      <c r="E399" s="94"/>
      <c r="F399" s="94"/>
      <c r="G399" s="94"/>
      <c r="H399" s="94"/>
      <c r="I399" s="84"/>
      <c r="J399" s="94"/>
      <c r="K399" s="94"/>
      <c r="L399" s="94"/>
      <c r="M399" s="94"/>
      <c r="N399" s="94"/>
      <c r="O399" s="94"/>
      <c r="P399" s="94"/>
      <c r="Q399" s="94"/>
      <c r="R399" s="94"/>
      <c r="S399" s="84"/>
      <c r="T399" s="84"/>
      <c r="U399" s="84"/>
      <c r="V399" s="94"/>
      <c r="W399" s="94"/>
      <c r="X399" s="94"/>
      <c r="Y399" s="94"/>
      <c r="Z399" s="94"/>
      <c r="AA399" s="94"/>
      <c r="AB399" s="94"/>
      <c r="AC399" s="84"/>
      <c r="AD399" s="94"/>
      <c r="AE399" s="94"/>
      <c r="AF399" s="94"/>
      <c r="AG399" s="94"/>
      <c r="AH399" s="94"/>
      <c r="AI399" s="94"/>
      <c r="AJ399" s="94"/>
      <c r="AK399" s="94"/>
      <c r="AL399" s="94"/>
      <c r="AM399" s="94"/>
      <c r="AN399" s="94"/>
      <c r="AO399" s="94"/>
      <c r="AP399" s="94"/>
      <c r="AQ399" s="94"/>
      <c r="AR399" s="94"/>
      <c r="AS399" s="94"/>
      <c r="AT399" s="94"/>
      <c r="AU399" s="94"/>
      <c r="AV399" s="94"/>
      <c r="AW399" s="94"/>
      <c r="AX399" s="94"/>
      <c r="AY399" s="94"/>
      <c r="AZ399" s="94"/>
      <c r="BA399" s="94"/>
      <c r="BB399" s="94"/>
      <c r="BC399" s="94"/>
      <c r="BD399" s="94"/>
      <c r="BE399" s="94"/>
      <c r="BF399" s="94"/>
      <c r="BG399" s="94"/>
      <c r="BH399" s="94"/>
      <c r="BI399" s="94"/>
      <c r="BJ399" s="94"/>
      <c r="BK399" s="94"/>
      <c r="BL399" s="94"/>
      <c r="BM399" s="94"/>
      <c r="BN399" s="94"/>
      <c r="BO399" s="94"/>
      <c r="BP399" s="94"/>
      <c r="BQ399" s="94"/>
      <c r="BR399" s="94"/>
      <c r="BS399" s="94"/>
      <c r="BT399" s="94"/>
      <c r="BU399" s="94"/>
      <c r="BV399" s="94"/>
      <c r="BW399" s="94"/>
      <c r="BX399" s="94"/>
      <c r="BY399" s="94"/>
      <c r="BZ399" s="94"/>
      <c r="CA399" s="94"/>
      <c r="CB399" s="94"/>
      <c r="CC399" s="94"/>
      <c r="CD399" s="94"/>
      <c r="CE399" s="94"/>
      <c r="CF399" s="94"/>
      <c r="CG399" s="94"/>
      <c r="CH399" s="94"/>
      <c r="CI399" s="94"/>
      <c r="CJ399" s="94"/>
      <c r="CK399" s="94"/>
      <c r="CL399" s="94"/>
      <c r="CM399" s="94"/>
      <c r="CN399" s="94"/>
      <c r="CO399" s="94"/>
      <c r="CP399" s="94"/>
      <c r="CQ399" s="94"/>
      <c r="CR399" s="94"/>
      <c r="CS399" s="94"/>
      <c r="CT399" s="94"/>
      <c r="CU399" s="94"/>
      <c r="CV399" s="94"/>
      <c r="CW399" s="94"/>
      <c r="CX399" s="94"/>
      <c r="CY399" s="94"/>
      <c r="CZ399" s="94"/>
      <c r="DA399" s="94"/>
      <c r="DB399" s="94"/>
      <c r="DC399" s="94"/>
      <c r="DD399" s="94"/>
      <c r="DE399" s="94"/>
      <c r="DF399" s="94"/>
      <c r="DG399" s="94"/>
      <c r="DH399" s="94"/>
      <c r="DI399" s="94"/>
      <c r="DJ399" s="94"/>
      <c r="DK399" s="94"/>
      <c r="DL399" s="94"/>
      <c r="DM399" s="94"/>
      <c r="DN399" s="94"/>
      <c r="DO399" s="94"/>
      <c r="DP399" s="94"/>
      <c r="DQ399" s="94"/>
      <c r="DR399" s="94"/>
      <c r="DS399" s="94"/>
      <c r="DT399" s="94"/>
      <c r="DU399" s="94"/>
      <c r="DV399" s="94"/>
      <c r="DW399" s="94"/>
      <c r="DX399" s="94"/>
      <c r="DY399" s="94"/>
      <c r="DZ399" s="94"/>
      <c r="EA399" s="94"/>
      <c r="EB399" s="94"/>
      <c r="EC399" s="94"/>
      <c r="ED399" s="94"/>
      <c r="EE399" s="94"/>
      <c r="EF399" s="94"/>
      <c r="EG399" s="94"/>
      <c r="EH399" s="94"/>
      <c r="EI399" s="94"/>
      <c r="EJ399" s="94"/>
      <c r="EK399" s="94"/>
      <c r="EL399" s="94"/>
      <c r="EM399" s="94"/>
      <c r="EN399" s="94"/>
      <c r="EO399" s="94"/>
      <c r="EP399" s="94"/>
      <c r="EQ399" s="94"/>
      <c r="ER399" s="94"/>
      <c r="ES399" s="94"/>
      <c r="ET399" s="94"/>
      <c r="EU399" s="94"/>
      <c r="EV399" s="94"/>
      <c r="EW399" s="94"/>
      <c r="EX399" s="94"/>
      <c r="EY399" s="94"/>
      <c r="EZ399" s="94"/>
      <c r="FA399" s="94"/>
      <c r="FB399" s="94"/>
      <c r="FC399" s="94"/>
      <c r="FD399" s="94"/>
      <c r="FE399" s="94"/>
      <c r="FF399" s="94"/>
      <c r="FG399" s="94"/>
      <c r="FH399" s="94"/>
      <c r="FI399" s="94"/>
      <c r="FJ399" s="94"/>
      <c r="FK399" s="94"/>
      <c r="FL399" s="94"/>
      <c r="FM399" s="94"/>
      <c r="FN399" s="94"/>
      <c r="FO399" s="94"/>
      <c r="FP399" s="94"/>
      <c r="FQ399" s="94"/>
      <c r="FR399" s="94"/>
      <c r="FS399" s="94"/>
      <c r="FT399" s="94"/>
      <c r="FU399" s="94"/>
      <c r="FV399" s="94"/>
      <c r="FW399" s="94"/>
      <c r="FX399" s="94"/>
      <c r="FY399" s="94"/>
      <c r="FZ399" s="94"/>
      <c r="GA399" s="94"/>
      <c r="GB399" s="94"/>
      <c r="GC399" s="94"/>
      <c r="GD399" s="94"/>
      <c r="GE399" s="94"/>
      <c r="GF399" s="94"/>
      <c r="GG399" s="94"/>
      <c r="GH399" s="94"/>
      <c r="GI399" s="94"/>
      <c r="GJ399" s="94"/>
      <c r="GK399" s="94"/>
      <c r="GL399" s="94"/>
      <c r="GM399" s="94"/>
      <c r="GN399" s="94"/>
      <c r="GO399" s="94"/>
      <c r="GP399" s="94"/>
      <c r="GQ399" s="94"/>
      <c r="GR399" s="94"/>
    </row>
    <row r="400" spans="2:200">
      <c r="B400" s="115"/>
      <c r="C400" s="94"/>
      <c r="D400" s="94"/>
      <c r="E400" s="94"/>
      <c r="F400" s="94"/>
      <c r="G400" s="94"/>
      <c r="H400" s="94"/>
      <c r="I400" s="84"/>
      <c r="J400" s="94"/>
      <c r="K400" s="94"/>
      <c r="L400" s="94"/>
      <c r="M400" s="94"/>
      <c r="N400" s="94"/>
      <c r="O400" s="94"/>
      <c r="P400" s="94"/>
      <c r="Q400" s="94"/>
      <c r="R400" s="94"/>
      <c r="S400" s="84"/>
      <c r="T400" s="84"/>
      <c r="U400" s="84"/>
      <c r="V400" s="94"/>
      <c r="W400" s="94"/>
      <c r="X400" s="94"/>
      <c r="Y400" s="94"/>
      <c r="Z400" s="94"/>
      <c r="AA400" s="94"/>
      <c r="AB400" s="94"/>
      <c r="AC400" s="84"/>
      <c r="AD400" s="94"/>
      <c r="AE400" s="94"/>
      <c r="AF400" s="94"/>
      <c r="AG400" s="94"/>
      <c r="AH400" s="94"/>
      <c r="AI400" s="94"/>
      <c r="AJ400" s="94"/>
      <c r="AK400" s="94"/>
      <c r="AL400" s="94"/>
      <c r="AM400" s="94"/>
      <c r="AN400" s="94"/>
      <c r="AO400" s="94"/>
      <c r="AP400" s="94"/>
      <c r="AQ400" s="94"/>
      <c r="AR400" s="94"/>
      <c r="AS400" s="94"/>
      <c r="AT400" s="94"/>
      <c r="AU400" s="94"/>
      <c r="AV400" s="94"/>
      <c r="AW400" s="94"/>
      <c r="AX400" s="94"/>
      <c r="AY400" s="94"/>
      <c r="AZ400" s="94"/>
      <c r="BA400" s="94"/>
      <c r="BB400" s="94"/>
      <c r="BC400" s="94"/>
      <c r="BD400" s="94"/>
      <c r="BE400" s="94"/>
      <c r="BF400" s="94"/>
      <c r="BG400" s="94"/>
      <c r="BH400" s="94"/>
      <c r="BI400" s="94"/>
      <c r="BJ400" s="94"/>
      <c r="BK400" s="94"/>
      <c r="BL400" s="94"/>
      <c r="BM400" s="94"/>
      <c r="BN400" s="94"/>
      <c r="BO400" s="94"/>
      <c r="BP400" s="94"/>
      <c r="BQ400" s="94"/>
      <c r="BR400" s="94"/>
      <c r="BS400" s="94"/>
      <c r="BT400" s="94"/>
      <c r="BU400" s="94"/>
      <c r="BV400" s="94"/>
      <c r="BW400" s="94"/>
      <c r="BX400" s="94"/>
      <c r="BY400" s="94"/>
      <c r="BZ400" s="94"/>
      <c r="CA400" s="94"/>
      <c r="CB400" s="94"/>
      <c r="CC400" s="94"/>
      <c r="CD400" s="94"/>
      <c r="CE400" s="94"/>
      <c r="CF400" s="94"/>
      <c r="CG400" s="94"/>
      <c r="CH400" s="94"/>
      <c r="CI400" s="94"/>
      <c r="CJ400" s="94"/>
      <c r="CK400" s="94"/>
      <c r="CL400" s="94"/>
      <c r="CM400" s="94"/>
      <c r="CN400" s="94"/>
      <c r="CO400" s="94"/>
      <c r="CP400" s="94"/>
      <c r="CQ400" s="94"/>
      <c r="CR400" s="94"/>
      <c r="CS400" s="94"/>
      <c r="CT400" s="94"/>
      <c r="CU400" s="94"/>
      <c r="CV400" s="94"/>
      <c r="CW400" s="94"/>
      <c r="CX400" s="94"/>
      <c r="CY400" s="94"/>
      <c r="CZ400" s="94"/>
      <c r="DA400" s="94"/>
      <c r="DB400" s="94"/>
      <c r="DC400" s="94"/>
      <c r="DD400" s="94"/>
      <c r="DE400" s="94"/>
      <c r="DF400" s="94"/>
      <c r="DG400" s="94"/>
      <c r="DH400" s="94"/>
      <c r="DI400" s="94"/>
      <c r="DJ400" s="94"/>
      <c r="DK400" s="94"/>
      <c r="DL400" s="94"/>
      <c r="DM400" s="94"/>
      <c r="DN400" s="94"/>
      <c r="DO400" s="94"/>
      <c r="DP400" s="94"/>
      <c r="DQ400" s="94"/>
      <c r="DR400" s="94"/>
      <c r="DS400" s="94"/>
      <c r="DT400" s="94"/>
      <c r="DU400" s="94"/>
      <c r="DV400" s="94"/>
      <c r="DW400" s="94"/>
      <c r="DX400" s="94"/>
      <c r="DY400" s="94"/>
      <c r="DZ400" s="94"/>
      <c r="EA400" s="94"/>
      <c r="EB400" s="94"/>
      <c r="EC400" s="94"/>
      <c r="ED400" s="94"/>
      <c r="EE400" s="94"/>
      <c r="EF400" s="94"/>
      <c r="EG400" s="94"/>
      <c r="EH400" s="94"/>
      <c r="EI400" s="94"/>
      <c r="EJ400" s="94"/>
      <c r="EK400" s="94"/>
      <c r="EL400" s="94"/>
      <c r="EM400" s="94"/>
      <c r="EN400" s="94"/>
      <c r="EO400" s="94"/>
      <c r="EP400" s="94"/>
      <c r="EQ400" s="94"/>
      <c r="ER400" s="94"/>
      <c r="ES400" s="94"/>
      <c r="ET400" s="94"/>
      <c r="EU400" s="94"/>
      <c r="EV400" s="94"/>
      <c r="EW400" s="94"/>
      <c r="EX400" s="94"/>
      <c r="EY400" s="94"/>
      <c r="EZ400" s="94"/>
      <c r="FA400" s="94"/>
      <c r="FB400" s="94"/>
      <c r="FC400" s="94"/>
      <c r="FD400" s="94"/>
      <c r="FE400" s="94"/>
      <c r="FF400" s="94"/>
      <c r="FG400" s="94"/>
      <c r="FH400" s="94"/>
      <c r="FI400" s="94"/>
      <c r="FJ400" s="94"/>
      <c r="FK400" s="94"/>
      <c r="FL400" s="94"/>
      <c r="FM400" s="94"/>
      <c r="FN400" s="94"/>
      <c r="FO400" s="94"/>
      <c r="FP400" s="94"/>
      <c r="FQ400" s="94"/>
      <c r="FR400" s="94"/>
      <c r="FS400" s="94"/>
      <c r="FT400" s="94"/>
      <c r="FU400" s="94"/>
      <c r="FV400" s="94"/>
      <c r="FW400" s="94"/>
      <c r="FX400" s="94"/>
      <c r="FY400" s="94"/>
      <c r="FZ400" s="94"/>
      <c r="GA400" s="94"/>
      <c r="GB400" s="94"/>
      <c r="GC400" s="94"/>
      <c r="GD400" s="94"/>
      <c r="GE400" s="94"/>
      <c r="GF400" s="94"/>
      <c r="GG400" s="94"/>
      <c r="GH400" s="94"/>
      <c r="GI400" s="94"/>
      <c r="GJ400" s="94"/>
      <c r="GK400" s="94"/>
      <c r="GL400" s="94"/>
      <c r="GM400" s="94"/>
      <c r="GN400" s="94"/>
      <c r="GO400" s="94"/>
      <c r="GP400" s="94"/>
      <c r="GQ400" s="94"/>
      <c r="GR400" s="94"/>
    </row>
    <row r="401" spans="2:200">
      <c r="B401" s="115"/>
      <c r="C401" s="94"/>
      <c r="D401" s="94"/>
      <c r="E401" s="94"/>
      <c r="F401" s="94"/>
      <c r="G401" s="94"/>
      <c r="H401" s="94"/>
      <c r="I401" s="84"/>
      <c r="J401" s="94"/>
      <c r="K401" s="94"/>
      <c r="L401" s="94"/>
      <c r="M401" s="94"/>
      <c r="N401" s="94"/>
      <c r="O401" s="94"/>
      <c r="P401" s="94"/>
      <c r="Q401" s="94"/>
      <c r="R401" s="94"/>
      <c r="S401" s="84"/>
      <c r="T401" s="84"/>
      <c r="U401" s="84"/>
      <c r="V401" s="94"/>
      <c r="W401" s="94"/>
      <c r="X401" s="94"/>
      <c r="Y401" s="94"/>
      <c r="Z401" s="94"/>
      <c r="AA401" s="94"/>
      <c r="AB401" s="94"/>
      <c r="AC401" s="8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4"/>
      <c r="BB401" s="94"/>
      <c r="BC401" s="94"/>
      <c r="BD401" s="94"/>
      <c r="BE401" s="94"/>
      <c r="BF401" s="94"/>
      <c r="BG401" s="94"/>
      <c r="BH401" s="94"/>
      <c r="BI401" s="94"/>
      <c r="BJ401" s="94"/>
      <c r="BK401" s="94"/>
      <c r="BL401" s="94"/>
      <c r="BM401" s="94"/>
      <c r="BN401" s="94"/>
      <c r="BO401" s="94"/>
      <c r="BP401" s="94"/>
      <c r="BQ401" s="94"/>
      <c r="BR401" s="94"/>
      <c r="BS401" s="94"/>
      <c r="BT401" s="94"/>
      <c r="BU401" s="94"/>
      <c r="BV401" s="94"/>
      <c r="BW401" s="94"/>
      <c r="BX401" s="94"/>
      <c r="BY401" s="94"/>
      <c r="BZ401" s="94"/>
      <c r="CA401" s="94"/>
      <c r="CB401" s="94"/>
      <c r="CC401" s="94"/>
      <c r="CD401" s="94"/>
      <c r="CE401" s="94"/>
      <c r="CF401" s="94"/>
      <c r="CG401" s="94"/>
      <c r="CH401" s="94"/>
      <c r="CI401" s="94"/>
      <c r="CJ401" s="94"/>
      <c r="CK401" s="94"/>
      <c r="CL401" s="94"/>
      <c r="CM401" s="94"/>
      <c r="CN401" s="94"/>
      <c r="CO401" s="94"/>
      <c r="CP401" s="94"/>
      <c r="CQ401" s="94"/>
      <c r="CR401" s="94"/>
      <c r="CS401" s="94"/>
      <c r="CT401" s="94"/>
      <c r="CU401" s="94"/>
      <c r="CV401" s="94"/>
      <c r="CW401" s="94"/>
      <c r="CX401" s="94"/>
      <c r="CY401" s="94"/>
      <c r="CZ401" s="94"/>
      <c r="DA401" s="94"/>
      <c r="DB401" s="94"/>
      <c r="DC401" s="94"/>
      <c r="DD401" s="94"/>
      <c r="DE401" s="94"/>
      <c r="DF401" s="94"/>
      <c r="DG401" s="94"/>
      <c r="DH401" s="94"/>
      <c r="DI401" s="94"/>
      <c r="DJ401" s="94"/>
      <c r="DK401" s="94"/>
      <c r="DL401" s="94"/>
      <c r="DM401" s="94"/>
      <c r="DN401" s="94"/>
      <c r="DO401" s="94"/>
      <c r="DP401" s="94"/>
      <c r="DQ401" s="94"/>
      <c r="DR401" s="94"/>
      <c r="DS401" s="94"/>
      <c r="DT401" s="94"/>
      <c r="DU401" s="94"/>
      <c r="DV401" s="94"/>
      <c r="DW401" s="94"/>
      <c r="DX401" s="94"/>
      <c r="DY401" s="94"/>
      <c r="DZ401" s="94"/>
      <c r="EA401" s="94"/>
      <c r="EB401" s="94"/>
      <c r="EC401" s="94"/>
      <c r="ED401" s="94"/>
      <c r="EE401" s="94"/>
      <c r="EF401" s="94"/>
      <c r="EG401" s="94"/>
      <c r="EH401" s="94"/>
      <c r="EI401" s="94"/>
      <c r="EJ401" s="94"/>
      <c r="EK401" s="94"/>
      <c r="EL401" s="94"/>
      <c r="EM401" s="94"/>
      <c r="EN401" s="94"/>
      <c r="EO401" s="94"/>
      <c r="EP401" s="94"/>
      <c r="EQ401" s="94"/>
      <c r="ER401" s="94"/>
      <c r="ES401" s="94"/>
      <c r="ET401" s="94"/>
      <c r="EU401" s="94"/>
      <c r="EV401" s="94"/>
      <c r="EW401" s="94"/>
      <c r="EX401" s="94"/>
      <c r="EY401" s="94"/>
      <c r="EZ401" s="94"/>
      <c r="FA401" s="94"/>
      <c r="FB401" s="94"/>
      <c r="FC401" s="94"/>
      <c r="FD401" s="94"/>
      <c r="FE401" s="94"/>
      <c r="FF401" s="94"/>
      <c r="FG401" s="94"/>
      <c r="FH401" s="94"/>
      <c r="FI401" s="94"/>
      <c r="FJ401" s="94"/>
      <c r="FK401" s="94"/>
      <c r="FL401" s="94"/>
      <c r="FM401" s="94"/>
      <c r="FN401" s="94"/>
      <c r="FO401" s="94"/>
      <c r="FP401" s="94"/>
      <c r="FQ401" s="94"/>
      <c r="FR401" s="94"/>
      <c r="FS401" s="94"/>
      <c r="FT401" s="94"/>
      <c r="FU401" s="94"/>
      <c r="FV401" s="94"/>
      <c r="FW401" s="94"/>
      <c r="FX401" s="94"/>
      <c r="FY401" s="94"/>
      <c r="FZ401" s="94"/>
      <c r="GA401" s="94"/>
      <c r="GB401" s="94"/>
      <c r="GC401" s="94"/>
      <c r="GD401" s="94"/>
      <c r="GE401" s="94"/>
      <c r="GF401" s="94"/>
      <c r="GG401" s="94"/>
      <c r="GH401" s="94"/>
      <c r="GI401" s="94"/>
      <c r="GJ401" s="94"/>
      <c r="GK401" s="94"/>
      <c r="GL401" s="94"/>
      <c r="GM401" s="94"/>
      <c r="GN401" s="94"/>
      <c r="GO401" s="94"/>
      <c r="GP401" s="94"/>
      <c r="GQ401" s="94"/>
      <c r="GR401" s="94"/>
    </row>
    <row r="402" spans="2:200">
      <c r="B402" s="115"/>
      <c r="C402" s="94"/>
      <c r="D402" s="94"/>
      <c r="E402" s="94"/>
      <c r="F402" s="94"/>
      <c r="G402" s="94"/>
      <c r="H402" s="94"/>
      <c r="I402" s="84"/>
      <c r="J402" s="94"/>
      <c r="K402" s="94"/>
      <c r="L402" s="94"/>
      <c r="M402" s="94"/>
      <c r="N402" s="94"/>
      <c r="O402" s="94"/>
      <c r="P402" s="94"/>
      <c r="Q402" s="94"/>
      <c r="R402" s="94"/>
      <c r="S402" s="84"/>
      <c r="T402" s="84"/>
      <c r="U402" s="84"/>
      <c r="V402" s="94"/>
      <c r="W402" s="94"/>
      <c r="X402" s="94"/>
      <c r="Y402" s="94"/>
      <c r="Z402" s="94"/>
      <c r="AA402" s="94"/>
      <c r="AB402" s="94"/>
      <c r="AC402" s="84"/>
      <c r="AD402" s="94"/>
      <c r="AE402" s="94"/>
      <c r="AF402" s="94"/>
      <c r="AG402" s="94"/>
      <c r="AH402" s="94"/>
      <c r="AI402" s="94"/>
      <c r="AJ402" s="94"/>
      <c r="AK402" s="94"/>
      <c r="AL402" s="94"/>
      <c r="AM402" s="94"/>
      <c r="AN402" s="94"/>
      <c r="AO402" s="94"/>
      <c r="AP402" s="94"/>
      <c r="AQ402" s="94"/>
      <c r="AR402" s="94"/>
      <c r="AS402" s="94"/>
      <c r="AT402" s="94"/>
      <c r="AU402" s="94"/>
      <c r="AV402" s="94"/>
      <c r="AW402" s="94"/>
      <c r="AX402" s="94"/>
      <c r="AY402" s="94"/>
      <c r="AZ402" s="94"/>
      <c r="BA402" s="94"/>
      <c r="BB402" s="94"/>
      <c r="BC402" s="94"/>
      <c r="BD402" s="94"/>
      <c r="BE402" s="94"/>
      <c r="BF402" s="94"/>
      <c r="BG402" s="94"/>
      <c r="BH402" s="94"/>
      <c r="BI402" s="94"/>
      <c r="BJ402" s="94"/>
      <c r="BK402" s="94"/>
      <c r="BL402" s="94"/>
      <c r="BM402" s="94"/>
      <c r="BN402" s="94"/>
      <c r="BO402" s="94"/>
      <c r="BP402" s="94"/>
      <c r="BQ402" s="94"/>
      <c r="BR402" s="94"/>
      <c r="BS402" s="94"/>
      <c r="BT402" s="94"/>
      <c r="BU402" s="94"/>
      <c r="BV402" s="94"/>
      <c r="BW402" s="94"/>
      <c r="BX402" s="94"/>
      <c r="BY402" s="94"/>
      <c r="BZ402" s="94"/>
      <c r="CA402" s="94"/>
      <c r="CB402" s="94"/>
      <c r="CC402" s="94"/>
      <c r="CD402" s="94"/>
      <c r="CE402" s="94"/>
      <c r="CF402" s="94"/>
      <c r="CG402" s="94"/>
      <c r="CH402" s="94"/>
      <c r="CI402" s="94"/>
      <c r="CJ402" s="94"/>
      <c r="CK402" s="94"/>
      <c r="CL402" s="94"/>
      <c r="CM402" s="94"/>
      <c r="CN402" s="94"/>
      <c r="CO402" s="94"/>
      <c r="CP402" s="94"/>
      <c r="CQ402" s="94"/>
      <c r="CR402" s="94"/>
      <c r="CS402" s="94"/>
      <c r="CT402" s="94"/>
      <c r="CU402" s="94"/>
      <c r="CV402" s="94"/>
      <c r="CW402" s="94"/>
      <c r="CX402" s="94"/>
      <c r="CY402" s="94"/>
      <c r="CZ402" s="94"/>
      <c r="DA402" s="94"/>
      <c r="DB402" s="94"/>
      <c r="DC402" s="94"/>
      <c r="DD402" s="94"/>
      <c r="DE402" s="94"/>
      <c r="DF402" s="94"/>
      <c r="DG402" s="94"/>
      <c r="DH402" s="94"/>
      <c r="DI402" s="94"/>
      <c r="DJ402" s="94"/>
      <c r="DK402" s="94"/>
      <c r="DL402" s="94"/>
      <c r="DM402" s="94"/>
      <c r="DN402" s="94"/>
      <c r="DO402" s="94"/>
      <c r="DP402" s="94"/>
      <c r="DQ402" s="94"/>
      <c r="DR402" s="94"/>
      <c r="DS402" s="94"/>
      <c r="DT402" s="94"/>
      <c r="DU402" s="94"/>
      <c r="DV402" s="94"/>
      <c r="DW402" s="94"/>
      <c r="DX402" s="94"/>
      <c r="DY402" s="94"/>
      <c r="DZ402" s="94"/>
      <c r="EA402" s="94"/>
      <c r="EB402" s="94"/>
      <c r="EC402" s="94"/>
      <c r="ED402" s="94"/>
      <c r="EE402" s="94"/>
      <c r="EF402" s="94"/>
      <c r="EG402" s="94"/>
      <c r="EH402" s="94"/>
      <c r="EI402" s="94"/>
      <c r="EJ402" s="94"/>
      <c r="EK402" s="94"/>
      <c r="EL402" s="94"/>
      <c r="EM402" s="94"/>
      <c r="EN402" s="94"/>
      <c r="EO402" s="94"/>
      <c r="EP402" s="94"/>
      <c r="EQ402" s="94"/>
      <c r="ER402" s="94"/>
      <c r="ES402" s="94"/>
      <c r="ET402" s="94"/>
      <c r="EU402" s="94"/>
      <c r="EV402" s="94"/>
      <c r="EW402" s="94"/>
      <c r="EX402" s="94"/>
      <c r="EY402" s="94"/>
      <c r="EZ402" s="94"/>
      <c r="FA402" s="94"/>
      <c r="FB402" s="94"/>
      <c r="FC402" s="94"/>
      <c r="FD402" s="94"/>
      <c r="FE402" s="94"/>
      <c r="FF402" s="94"/>
      <c r="FG402" s="94"/>
      <c r="FH402" s="94"/>
      <c r="FI402" s="94"/>
      <c r="FJ402" s="94"/>
      <c r="FK402" s="94"/>
      <c r="FL402" s="94"/>
      <c r="FM402" s="94"/>
      <c r="FN402" s="94"/>
      <c r="FO402" s="94"/>
      <c r="FP402" s="94"/>
      <c r="FQ402" s="94"/>
      <c r="FR402" s="94"/>
      <c r="FS402" s="94"/>
      <c r="FT402" s="94"/>
      <c r="FU402" s="94"/>
      <c r="FV402" s="94"/>
      <c r="FW402" s="94"/>
      <c r="FX402" s="94"/>
      <c r="FY402" s="94"/>
      <c r="FZ402" s="94"/>
      <c r="GA402" s="94"/>
      <c r="GB402" s="94"/>
      <c r="GC402" s="94"/>
      <c r="GD402" s="94"/>
      <c r="GE402" s="94"/>
      <c r="GF402" s="94"/>
      <c r="GG402" s="94"/>
      <c r="GH402" s="94"/>
      <c r="GI402" s="94"/>
      <c r="GJ402" s="94"/>
      <c r="GK402" s="94"/>
      <c r="GL402" s="94"/>
      <c r="GM402" s="94"/>
      <c r="GN402" s="94"/>
      <c r="GO402" s="94"/>
      <c r="GP402" s="94"/>
      <c r="GQ402" s="94"/>
      <c r="GR402" s="94"/>
    </row>
    <row r="403" spans="2:200">
      <c r="B403" s="115"/>
      <c r="C403" s="94"/>
      <c r="D403" s="94"/>
      <c r="E403" s="94"/>
      <c r="F403" s="94"/>
      <c r="G403" s="94"/>
      <c r="H403" s="94"/>
      <c r="I403" s="84"/>
      <c r="J403" s="94"/>
      <c r="K403" s="94"/>
      <c r="L403" s="94"/>
      <c r="M403" s="94"/>
      <c r="N403" s="94"/>
      <c r="O403" s="94"/>
      <c r="P403" s="94"/>
      <c r="Q403" s="94"/>
      <c r="R403" s="94"/>
      <c r="S403" s="84"/>
      <c r="T403" s="84"/>
      <c r="U403" s="84"/>
      <c r="V403" s="94"/>
      <c r="W403" s="94"/>
      <c r="X403" s="94"/>
      <c r="Y403" s="94"/>
      <c r="Z403" s="94"/>
      <c r="AA403" s="94"/>
      <c r="AB403" s="94"/>
      <c r="AC403" s="8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A403" s="94"/>
      <c r="CB403" s="94"/>
      <c r="CC403" s="94"/>
      <c r="CD403" s="94"/>
      <c r="CE403" s="94"/>
      <c r="CF403" s="94"/>
      <c r="CG403" s="94"/>
      <c r="CH403" s="94"/>
      <c r="CI403" s="94"/>
      <c r="CJ403" s="94"/>
      <c r="CK403" s="94"/>
      <c r="CL403" s="94"/>
      <c r="CM403" s="94"/>
      <c r="CN403" s="94"/>
      <c r="CO403" s="94"/>
      <c r="CP403" s="94"/>
      <c r="CQ403" s="94"/>
      <c r="CR403" s="94"/>
      <c r="CS403" s="94"/>
      <c r="CT403" s="94"/>
      <c r="CU403" s="94"/>
      <c r="CV403" s="94"/>
      <c r="CW403" s="94"/>
      <c r="CX403" s="94"/>
      <c r="CY403" s="94"/>
      <c r="CZ403" s="94"/>
      <c r="DA403" s="94"/>
      <c r="DB403" s="94"/>
      <c r="DC403" s="94"/>
      <c r="DD403" s="94"/>
      <c r="DE403" s="94"/>
      <c r="DF403" s="94"/>
      <c r="DG403" s="94"/>
      <c r="DH403" s="94"/>
      <c r="DI403" s="94"/>
      <c r="DJ403" s="94"/>
      <c r="DK403" s="94"/>
      <c r="DL403" s="94"/>
      <c r="DM403" s="94"/>
      <c r="DN403" s="94"/>
      <c r="DO403" s="94"/>
      <c r="DP403" s="94"/>
      <c r="DQ403" s="94"/>
      <c r="DR403" s="94"/>
      <c r="DS403" s="94"/>
      <c r="DT403" s="94"/>
      <c r="DU403" s="94"/>
      <c r="DV403" s="94"/>
      <c r="DW403" s="94"/>
      <c r="DX403" s="94"/>
      <c r="DY403" s="94"/>
      <c r="DZ403" s="94"/>
      <c r="EA403" s="94"/>
      <c r="EB403" s="94"/>
      <c r="EC403" s="94"/>
      <c r="ED403" s="94"/>
      <c r="EE403" s="94"/>
      <c r="EF403" s="94"/>
      <c r="EG403" s="94"/>
      <c r="EH403" s="94"/>
      <c r="EI403" s="94"/>
      <c r="EJ403" s="94"/>
      <c r="EK403" s="94"/>
      <c r="EL403" s="94"/>
      <c r="EM403" s="94"/>
      <c r="EN403" s="94"/>
      <c r="EO403" s="94"/>
      <c r="EP403" s="94"/>
      <c r="EQ403" s="94"/>
      <c r="ER403" s="94"/>
      <c r="ES403" s="94"/>
      <c r="ET403" s="94"/>
      <c r="EU403" s="94"/>
      <c r="EV403" s="94"/>
      <c r="EW403" s="94"/>
      <c r="EX403" s="94"/>
      <c r="EY403" s="94"/>
      <c r="EZ403" s="94"/>
      <c r="FA403" s="94"/>
      <c r="FB403" s="94"/>
      <c r="FC403" s="94"/>
      <c r="FD403" s="94"/>
      <c r="FE403" s="94"/>
      <c r="FF403" s="94"/>
      <c r="FG403" s="94"/>
      <c r="FH403" s="94"/>
      <c r="FI403" s="94"/>
      <c r="FJ403" s="94"/>
      <c r="FK403" s="94"/>
      <c r="FL403" s="94"/>
      <c r="FM403" s="94"/>
      <c r="FN403" s="94"/>
      <c r="FO403" s="94"/>
      <c r="FP403" s="94"/>
      <c r="FQ403" s="94"/>
      <c r="FR403" s="94"/>
      <c r="FS403" s="94"/>
      <c r="FT403" s="94"/>
      <c r="FU403" s="94"/>
      <c r="FV403" s="94"/>
      <c r="FW403" s="94"/>
      <c r="FX403" s="94"/>
      <c r="FY403" s="94"/>
      <c r="FZ403" s="94"/>
      <c r="GA403" s="94"/>
      <c r="GB403" s="94"/>
      <c r="GC403" s="94"/>
      <c r="GD403" s="94"/>
      <c r="GE403" s="94"/>
      <c r="GF403" s="94"/>
      <c r="GG403" s="94"/>
      <c r="GH403" s="94"/>
      <c r="GI403" s="94"/>
      <c r="GJ403" s="94"/>
      <c r="GK403" s="94"/>
      <c r="GL403" s="94"/>
      <c r="GM403" s="94"/>
      <c r="GN403" s="94"/>
      <c r="GO403" s="94"/>
      <c r="GP403" s="94"/>
      <c r="GQ403" s="94"/>
      <c r="GR403" s="94"/>
    </row>
    <row r="404" spans="2:200">
      <c r="B404" s="115"/>
      <c r="C404" s="94"/>
      <c r="D404" s="94"/>
      <c r="E404" s="94"/>
      <c r="F404" s="94"/>
      <c r="G404" s="94"/>
      <c r="H404" s="94"/>
      <c r="I404" s="84"/>
      <c r="J404" s="94"/>
      <c r="K404" s="94"/>
      <c r="L404" s="94"/>
      <c r="M404" s="94"/>
      <c r="N404" s="94"/>
      <c r="O404" s="94"/>
      <c r="P404" s="94"/>
      <c r="Q404" s="94"/>
      <c r="R404" s="94"/>
      <c r="S404" s="84"/>
      <c r="T404" s="84"/>
      <c r="U404" s="84"/>
      <c r="V404" s="94"/>
      <c r="W404" s="94"/>
      <c r="X404" s="94"/>
      <c r="Y404" s="94"/>
      <c r="Z404" s="94"/>
      <c r="AA404" s="94"/>
      <c r="AB404" s="94"/>
      <c r="AC404" s="84"/>
      <c r="AD404" s="94"/>
      <c r="AE404" s="94"/>
      <c r="AF404" s="94"/>
      <c r="AG404" s="94"/>
      <c r="AH404" s="94"/>
      <c r="AI404" s="94"/>
      <c r="AJ404" s="94"/>
      <c r="AK404" s="94"/>
      <c r="AL404" s="94"/>
      <c r="AM404" s="94"/>
      <c r="AN404" s="94"/>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c r="BK404" s="94"/>
      <c r="BL404" s="94"/>
      <c r="BM404" s="94"/>
      <c r="BN404" s="94"/>
      <c r="BO404" s="94"/>
      <c r="BP404" s="94"/>
      <c r="BQ404" s="94"/>
      <c r="BR404" s="94"/>
      <c r="BS404" s="94"/>
      <c r="BT404" s="94"/>
      <c r="BU404" s="94"/>
      <c r="BV404" s="94"/>
      <c r="BW404" s="94"/>
      <c r="BX404" s="94"/>
      <c r="BY404" s="94"/>
      <c r="BZ404" s="94"/>
      <c r="CA404" s="94"/>
      <c r="CB404" s="94"/>
      <c r="CC404" s="94"/>
      <c r="CD404" s="94"/>
      <c r="CE404" s="94"/>
      <c r="CF404" s="94"/>
      <c r="CG404" s="94"/>
      <c r="CH404" s="94"/>
      <c r="CI404" s="94"/>
      <c r="CJ404" s="94"/>
      <c r="CK404" s="94"/>
      <c r="CL404" s="94"/>
      <c r="CM404" s="94"/>
      <c r="CN404" s="94"/>
      <c r="CO404" s="94"/>
      <c r="CP404" s="94"/>
      <c r="CQ404" s="94"/>
      <c r="CR404" s="94"/>
      <c r="CS404" s="94"/>
      <c r="CT404" s="94"/>
      <c r="CU404" s="94"/>
      <c r="CV404" s="94"/>
      <c r="CW404" s="94"/>
      <c r="CX404" s="94"/>
      <c r="CY404" s="94"/>
      <c r="CZ404" s="94"/>
      <c r="DA404" s="94"/>
      <c r="DB404" s="94"/>
      <c r="DC404" s="94"/>
      <c r="DD404" s="94"/>
      <c r="DE404" s="94"/>
      <c r="DF404" s="94"/>
      <c r="DG404" s="94"/>
      <c r="DH404" s="94"/>
      <c r="DI404" s="94"/>
      <c r="DJ404" s="94"/>
      <c r="DK404" s="94"/>
      <c r="DL404" s="94"/>
      <c r="DM404" s="94"/>
      <c r="DN404" s="94"/>
      <c r="DO404" s="94"/>
      <c r="DP404" s="94"/>
      <c r="DQ404" s="94"/>
      <c r="DR404" s="94"/>
      <c r="DS404" s="94"/>
      <c r="DT404" s="94"/>
      <c r="DU404" s="94"/>
      <c r="DV404" s="94"/>
      <c r="DW404" s="94"/>
      <c r="DX404" s="94"/>
      <c r="DY404" s="94"/>
      <c r="DZ404" s="94"/>
      <c r="EA404" s="94"/>
      <c r="EB404" s="94"/>
      <c r="EC404" s="94"/>
      <c r="ED404" s="94"/>
      <c r="EE404" s="94"/>
      <c r="EF404" s="94"/>
      <c r="EG404" s="94"/>
      <c r="EH404" s="94"/>
      <c r="EI404" s="94"/>
      <c r="EJ404" s="94"/>
      <c r="EK404" s="94"/>
      <c r="EL404" s="94"/>
      <c r="EM404" s="94"/>
      <c r="EN404" s="94"/>
      <c r="EO404" s="94"/>
      <c r="EP404" s="94"/>
      <c r="EQ404" s="94"/>
      <c r="ER404" s="94"/>
      <c r="ES404" s="94"/>
      <c r="ET404" s="94"/>
      <c r="EU404" s="94"/>
      <c r="EV404" s="94"/>
      <c r="EW404" s="94"/>
      <c r="EX404" s="94"/>
      <c r="EY404" s="94"/>
      <c r="EZ404" s="94"/>
      <c r="FA404" s="94"/>
      <c r="FB404" s="94"/>
      <c r="FC404" s="94"/>
      <c r="FD404" s="94"/>
      <c r="FE404" s="94"/>
      <c r="FF404" s="94"/>
      <c r="FG404" s="94"/>
      <c r="FH404" s="94"/>
      <c r="FI404" s="94"/>
      <c r="FJ404" s="94"/>
      <c r="FK404" s="94"/>
      <c r="FL404" s="94"/>
      <c r="FM404" s="94"/>
      <c r="FN404" s="94"/>
      <c r="FO404" s="94"/>
      <c r="FP404" s="94"/>
      <c r="FQ404" s="94"/>
      <c r="FR404" s="94"/>
      <c r="FS404" s="94"/>
      <c r="FT404" s="94"/>
      <c r="FU404" s="94"/>
      <c r="FV404" s="94"/>
      <c r="FW404" s="94"/>
      <c r="FX404" s="94"/>
      <c r="FY404" s="94"/>
      <c r="FZ404" s="94"/>
      <c r="GA404" s="94"/>
      <c r="GB404" s="94"/>
      <c r="GC404" s="94"/>
      <c r="GD404" s="94"/>
      <c r="GE404" s="94"/>
      <c r="GF404" s="94"/>
      <c r="GG404" s="94"/>
      <c r="GH404" s="94"/>
      <c r="GI404" s="94"/>
      <c r="GJ404" s="94"/>
      <c r="GK404" s="94"/>
      <c r="GL404" s="94"/>
      <c r="GM404" s="94"/>
      <c r="GN404" s="94"/>
      <c r="GO404" s="94"/>
      <c r="GP404" s="94"/>
      <c r="GQ404" s="94"/>
      <c r="GR404" s="94"/>
    </row>
    <row r="405" spans="2:200">
      <c r="B405" s="115"/>
      <c r="C405" s="94"/>
      <c r="D405" s="94"/>
      <c r="E405" s="94"/>
      <c r="F405" s="94"/>
      <c r="G405" s="94"/>
      <c r="H405" s="94"/>
      <c r="I405" s="84"/>
      <c r="J405" s="94"/>
      <c r="K405" s="94"/>
      <c r="L405" s="94"/>
      <c r="M405" s="94"/>
      <c r="N405" s="94"/>
      <c r="O405" s="94"/>
      <c r="P405" s="94"/>
      <c r="Q405" s="94"/>
      <c r="R405" s="94"/>
      <c r="S405" s="84"/>
      <c r="T405" s="84"/>
      <c r="U405" s="84"/>
      <c r="V405" s="94"/>
      <c r="W405" s="94"/>
      <c r="X405" s="94"/>
      <c r="Y405" s="94"/>
      <c r="Z405" s="94"/>
      <c r="AA405" s="94"/>
      <c r="AB405" s="94"/>
      <c r="AC405" s="84"/>
      <c r="AD405" s="94"/>
      <c r="AE405" s="94"/>
      <c r="AF405" s="94"/>
      <c r="AG405" s="94"/>
      <c r="AH405" s="94"/>
      <c r="AI405" s="94"/>
      <c r="AJ405" s="94"/>
      <c r="AK405" s="94"/>
      <c r="AL405" s="94"/>
      <c r="AM405" s="94"/>
      <c r="AN405" s="94"/>
      <c r="AO405" s="94"/>
      <c r="AP405" s="94"/>
      <c r="AQ405" s="94"/>
      <c r="AR405" s="94"/>
      <c r="AS405" s="94"/>
      <c r="AT405" s="94"/>
      <c r="AU405" s="94"/>
      <c r="AV405" s="94"/>
      <c r="AW405" s="94"/>
      <c r="AX405" s="94"/>
      <c r="AY405" s="94"/>
      <c r="AZ405" s="94"/>
      <c r="BA405" s="94"/>
      <c r="BB405" s="94"/>
      <c r="BC405" s="94"/>
      <c r="BD405" s="94"/>
      <c r="BE405" s="94"/>
      <c r="BF405" s="94"/>
      <c r="BG405" s="94"/>
      <c r="BH405" s="94"/>
      <c r="BI405" s="94"/>
      <c r="BJ405" s="94"/>
      <c r="BK405" s="94"/>
      <c r="BL405" s="94"/>
      <c r="BM405" s="94"/>
      <c r="BN405" s="94"/>
      <c r="BO405" s="94"/>
      <c r="BP405" s="94"/>
      <c r="BQ405" s="94"/>
      <c r="BR405" s="94"/>
      <c r="BS405" s="94"/>
      <c r="BT405" s="94"/>
      <c r="BU405" s="94"/>
      <c r="BV405" s="94"/>
      <c r="BW405" s="94"/>
      <c r="BX405" s="94"/>
      <c r="BY405" s="94"/>
      <c r="BZ405" s="94"/>
      <c r="CA405" s="94"/>
      <c r="CB405" s="94"/>
      <c r="CC405" s="94"/>
      <c r="CD405" s="94"/>
      <c r="CE405" s="94"/>
      <c r="CF405" s="94"/>
      <c r="CG405" s="94"/>
      <c r="CH405" s="94"/>
      <c r="CI405" s="94"/>
      <c r="CJ405" s="94"/>
      <c r="CK405" s="94"/>
      <c r="CL405" s="94"/>
      <c r="CM405" s="94"/>
      <c r="CN405" s="94"/>
      <c r="CO405" s="94"/>
      <c r="CP405" s="94"/>
      <c r="CQ405" s="94"/>
      <c r="CR405" s="94"/>
      <c r="CS405" s="94"/>
      <c r="CT405" s="94"/>
      <c r="CU405" s="94"/>
      <c r="CV405" s="94"/>
      <c r="CW405" s="94"/>
      <c r="CX405" s="94"/>
      <c r="CY405" s="94"/>
      <c r="CZ405" s="94"/>
      <c r="DA405" s="94"/>
      <c r="DB405" s="94"/>
      <c r="DC405" s="94"/>
      <c r="DD405" s="94"/>
      <c r="DE405" s="94"/>
      <c r="DF405" s="94"/>
      <c r="DG405" s="94"/>
      <c r="DH405" s="94"/>
      <c r="DI405" s="94"/>
      <c r="DJ405" s="94"/>
      <c r="DK405" s="94"/>
      <c r="DL405" s="94"/>
      <c r="DM405" s="94"/>
      <c r="DN405" s="94"/>
      <c r="DO405" s="94"/>
      <c r="DP405" s="94"/>
      <c r="DQ405" s="94"/>
      <c r="DR405" s="94"/>
      <c r="DS405" s="94"/>
      <c r="DT405" s="94"/>
      <c r="DU405" s="94"/>
      <c r="DV405" s="94"/>
      <c r="DW405" s="94"/>
      <c r="DX405" s="94"/>
      <c r="DY405" s="94"/>
      <c r="DZ405" s="94"/>
      <c r="EA405" s="94"/>
      <c r="EB405" s="94"/>
      <c r="EC405" s="94"/>
      <c r="ED405" s="94"/>
      <c r="EE405" s="94"/>
      <c r="EF405" s="94"/>
      <c r="EG405" s="94"/>
      <c r="EH405" s="94"/>
      <c r="EI405" s="94"/>
      <c r="EJ405" s="94"/>
      <c r="EK405" s="94"/>
      <c r="EL405" s="94"/>
      <c r="EM405" s="94"/>
      <c r="EN405" s="94"/>
      <c r="EO405" s="94"/>
      <c r="EP405" s="94"/>
      <c r="EQ405" s="94"/>
      <c r="ER405" s="94"/>
      <c r="ES405" s="94"/>
      <c r="ET405" s="94"/>
      <c r="EU405" s="94"/>
      <c r="EV405" s="94"/>
      <c r="EW405" s="94"/>
      <c r="EX405" s="94"/>
      <c r="EY405" s="94"/>
      <c r="EZ405" s="94"/>
      <c r="FA405" s="94"/>
      <c r="FB405" s="94"/>
      <c r="FC405" s="94"/>
      <c r="FD405" s="94"/>
      <c r="FE405" s="94"/>
      <c r="FF405" s="94"/>
      <c r="FG405" s="94"/>
      <c r="FH405" s="94"/>
      <c r="FI405" s="94"/>
      <c r="FJ405" s="94"/>
      <c r="FK405" s="94"/>
      <c r="FL405" s="94"/>
      <c r="FM405" s="94"/>
      <c r="FN405" s="94"/>
      <c r="FO405" s="94"/>
      <c r="FP405" s="94"/>
      <c r="FQ405" s="94"/>
      <c r="FR405" s="94"/>
      <c r="FS405" s="94"/>
      <c r="FT405" s="94"/>
      <c r="FU405" s="94"/>
      <c r="FV405" s="94"/>
      <c r="FW405" s="94"/>
      <c r="FX405" s="94"/>
      <c r="FY405" s="94"/>
      <c r="FZ405" s="94"/>
      <c r="GA405" s="94"/>
      <c r="GB405" s="94"/>
      <c r="GC405" s="94"/>
      <c r="GD405" s="94"/>
      <c r="GE405" s="94"/>
      <c r="GF405" s="94"/>
      <c r="GG405" s="94"/>
      <c r="GH405" s="94"/>
      <c r="GI405" s="94"/>
      <c r="GJ405" s="94"/>
      <c r="GK405" s="94"/>
      <c r="GL405" s="94"/>
      <c r="GM405" s="94"/>
      <c r="GN405" s="94"/>
      <c r="GO405" s="94"/>
      <c r="GP405" s="94"/>
      <c r="GQ405" s="94"/>
      <c r="GR405" s="94"/>
    </row>
    <row r="406" spans="2:200">
      <c r="B406" s="115"/>
      <c r="C406" s="94"/>
      <c r="D406" s="94"/>
      <c r="E406" s="94"/>
      <c r="F406" s="94"/>
      <c r="G406" s="94"/>
      <c r="H406" s="94"/>
      <c r="I406" s="84"/>
      <c r="J406" s="94"/>
      <c r="K406" s="94"/>
      <c r="L406" s="94"/>
      <c r="M406" s="94"/>
      <c r="N406" s="94"/>
      <c r="O406" s="94"/>
      <c r="P406" s="94"/>
      <c r="Q406" s="94"/>
      <c r="R406" s="94"/>
      <c r="S406" s="84"/>
      <c r="T406" s="84"/>
      <c r="U406" s="84"/>
      <c r="V406" s="94"/>
      <c r="W406" s="94"/>
      <c r="X406" s="94"/>
      <c r="Y406" s="94"/>
      <c r="Z406" s="94"/>
      <c r="AA406" s="94"/>
      <c r="AB406" s="94"/>
      <c r="AC406" s="84"/>
      <c r="AD406" s="94"/>
      <c r="AE406" s="94"/>
      <c r="AF406" s="94"/>
      <c r="AG406" s="94"/>
      <c r="AH406" s="94"/>
      <c r="AI406" s="94"/>
      <c r="AJ406" s="94"/>
      <c r="AK406" s="94"/>
      <c r="AL406" s="94"/>
      <c r="AM406" s="94"/>
      <c r="AN406" s="94"/>
      <c r="AO406" s="94"/>
      <c r="AP406" s="94"/>
      <c r="AQ406" s="94"/>
      <c r="AR406" s="94"/>
      <c r="AS406" s="94"/>
      <c r="AT406" s="94"/>
      <c r="AU406" s="94"/>
      <c r="AV406" s="94"/>
      <c r="AW406" s="94"/>
      <c r="AX406" s="94"/>
      <c r="AY406" s="94"/>
      <c r="AZ406" s="94"/>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c r="CA406" s="94"/>
      <c r="CB406" s="94"/>
      <c r="CC406" s="94"/>
      <c r="CD406" s="94"/>
      <c r="CE406" s="94"/>
      <c r="CF406" s="94"/>
      <c r="CG406" s="94"/>
      <c r="CH406" s="94"/>
      <c r="CI406" s="94"/>
      <c r="CJ406" s="94"/>
      <c r="CK406" s="94"/>
      <c r="CL406" s="94"/>
      <c r="CM406" s="94"/>
      <c r="CN406" s="94"/>
      <c r="CO406" s="94"/>
      <c r="CP406" s="94"/>
      <c r="CQ406" s="94"/>
      <c r="CR406" s="94"/>
      <c r="CS406" s="94"/>
      <c r="CT406" s="94"/>
      <c r="CU406" s="94"/>
      <c r="CV406" s="94"/>
      <c r="CW406" s="94"/>
      <c r="CX406" s="94"/>
      <c r="CY406" s="94"/>
      <c r="CZ406" s="94"/>
      <c r="DA406" s="94"/>
      <c r="DB406" s="94"/>
      <c r="DC406" s="94"/>
      <c r="DD406" s="94"/>
      <c r="DE406" s="94"/>
      <c r="DF406" s="94"/>
      <c r="DG406" s="94"/>
      <c r="DH406" s="94"/>
      <c r="DI406" s="94"/>
      <c r="DJ406" s="94"/>
      <c r="DK406" s="94"/>
      <c r="DL406" s="94"/>
      <c r="DM406" s="94"/>
      <c r="DN406" s="94"/>
      <c r="DO406" s="94"/>
      <c r="DP406" s="94"/>
      <c r="DQ406" s="94"/>
      <c r="DR406" s="94"/>
      <c r="DS406" s="94"/>
      <c r="DT406" s="94"/>
      <c r="DU406" s="94"/>
      <c r="DV406" s="94"/>
      <c r="DW406" s="94"/>
      <c r="DX406" s="94"/>
      <c r="DY406" s="94"/>
      <c r="DZ406" s="94"/>
      <c r="EA406" s="94"/>
      <c r="EB406" s="94"/>
      <c r="EC406" s="94"/>
      <c r="ED406" s="94"/>
      <c r="EE406" s="94"/>
      <c r="EF406" s="94"/>
      <c r="EG406" s="94"/>
      <c r="EH406" s="94"/>
      <c r="EI406" s="94"/>
      <c r="EJ406" s="94"/>
      <c r="EK406" s="94"/>
      <c r="EL406" s="94"/>
      <c r="EM406" s="94"/>
      <c r="EN406" s="94"/>
      <c r="EO406" s="94"/>
      <c r="EP406" s="94"/>
      <c r="EQ406" s="94"/>
      <c r="ER406" s="94"/>
      <c r="ES406" s="94"/>
      <c r="ET406" s="94"/>
      <c r="EU406" s="94"/>
      <c r="EV406" s="94"/>
      <c r="EW406" s="94"/>
      <c r="EX406" s="94"/>
      <c r="EY406" s="94"/>
      <c r="EZ406" s="94"/>
      <c r="FA406" s="94"/>
      <c r="FB406" s="94"/>
      <c r="FC406" s="94"/>
      <c r="FD406" s="94"/>
      <c r="FE406" s="94"/>
      <c r="FF406" s="94"/>
      <c r="FG406" s="94"/>
      <c r="FH406" s="94"/>
      <c r="FI406" s="94"/>
      <c r="FJ406" s="94"/>
      <c r="FK406" s="94"/>
      <c r="FL406" s="94"/>
      <c r="FM406" s="94"/>
      <c r="FN406" s="94"/>
      <c r="FO406" s="94"/>
      <c r="FP406" s="94"/>
      <c r="FQ406" s="94"/>
      <c r="FR406" s="94"/>
      <c r="FS406" s="94"/>
      <c r="FT406" s="94"/>
      <c r="FU406" s="94"/>
      <c r="FV406" s="94"/>
      <c r="FW406" s="94"/>
      <c r="FX406" s="94"/>
      <c r="FY406" s="94"/>
      <c r="FZ406" s="94"/>
      <c r="GA406" s="94"/>
      <c r="GB406" s="94"/>
      <c r="GC406" s="94"/>
      <c r="GD406" s="94"/>
      <c r="GE406" s="94"/>
      <c r="GF406" s="94"/>
      <c r="GG406" s="94"/>
      <c r="GH406" s="94"/>
      <c r="GI406" s="94"/>
      <c r="GJ406" s="94"/>
      <c r="GK406" s="94"/>
      <c r="GL406" s="94"/>
      <c r="GM406" s="94"/>
      <c r="GN406" s="94"/>
      <c r="GO406" s="94"/>
      <c r="GP406" s="94"/>
      <c r="GQ406" s="94"/>
      <c r="GR406" s="94"/>
    </row>
    <row r="407" spans="2:200">
      <c r="B407" s="115"/>
      <c r="C407" s="94"/>
      <c r="D407" s="94"/>
      <c r="E407" s="94"/>
      <c r="F407" s="94"/>
      <c r="G407" s="94"/>
      <c r="H407" s="94"/>
      <c r="I407" s="84"/>
      <c r="J407" s="94"/>
      <c r="K407" s="94"/>
      <c r="L407" s="94"/>
      <c r="M407" s="94"/>
      <c r="N407" s="94"/>
      <c r="O407" s="94"/>
      <c r="P407" s="94"/>
      <c r="Q407" s="94"/>
      <c r="R407" s="94"/>
      <c r="S407" s="84"/>
      <c r="T407" s="84"/>
      <c r="U407" s="84"/>
      <c r="V407" s="94"/>
      <c r="W407" s="94"/>
      <c r="X407" s="94"/>
      <c r="Y407" s="94"/>
      <c r="Z407" s="94"/>
      <c r="AA407" s="94"/>
      <c r="AB407" s="94"/>
      <c r="AC407" s="8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c r="CA407" s="94"/>
      <c r="CB407" s="94"/>
      <c r="CC407" s="94"/>
      <c r="CD407" s="94"/>
      <c r="CE407" s="94"/>
      <c r="CF407" s="94"/>
      <c r="CG407" s="94"/>
      <c r="CH407" s="94"/>
      <c r="CI407" s="94"/>
      <c r="CJ407" s="94"/>
      <c r="CK407" s="94"/>
      <c r="CL407" s="94"/>
      <c r="CM407" s="94"/>
      <c r="CN407" s="94"/>
      <c r="CO407" s="94"/>
      <c r="CP407" s="94"/>
      <c r="CQ407" s="94"/>
      <c r="CR407" s="94"/>
      <c r="CS407" s="94"/>
      <c r="CT407" s="94"/>
      <c r="CU407" s="94"/>
      <c r="CV407" s="94"/>
      <c r="CW407" s="94"/>
      <c r="CX407" s="94"/>
      <c r="CY407" s="94"/>
      <c r="CZ407" s="94"/>
      <c r="DA407" s="94"/>
      <c r="DB407" s="94"/>
      <c r="DC407" s="94"/>
      <c r="DD407" s="94"/>
      <c r="DE407" s="94"/>
      <c r="DF407" s="94"/>
      <c r="DG407" s="94"/>
      <c r="DH407" s="94"/>
      <c r="DI407" s="94"/>
      <c r="DJ407" s="94"/>
      <c r="DK407" s="94"/>
      <c r="DL407" s="94"/>
      <c r="DM407" s="94"/>
      <c r="DN407" s="94"/>
      <c r="DO407" s="94"/>
      <c r="DP407" s="94"/>
      <c r="DQ407" s="94"/>
      <c r="DR407" s="94"/>
      <c r="DS407" s="94"/>
      <c r="DT407" s="94"/>
      <c r="DU407" s="94"/>
      <c r="DV407" s="94"/>
      <c r="DW407" s="94"/>
      <c r="DX407" s="94"/>
      <c r="DY407" s="94"/>
      <c r="DZ407" s="94"/>
      <c r="EA407" s="94"/>
      <c r="EB407" s="94"/>
      <c r="EC407" s="94"/>
      <c r="ED407" s="94"/>
      <c r="EE407" s="94"/>
      <c r="EF407" s="94"/>
      <c r="EG407" s="94"/>
      <c r="EH407" s="94"/>
      <c r="EI407" s="94"/>
      <c r="EJ407" s="94"/>
      <c r="EK407" s="94"/>
      <c r="EL407" s="94"/>
      <c r="EM407" s="94"/>
      <c r="EN407" s="94"/>
      <c r="EO407" s="94"/>
      <c r="EP407" s="94"/>
      <c r="EQ407" s="94"/>
      <c r="ER407" s="94"/>
      <c r="ES407" s="94"/>
      <c r="ET407" s="94"/>
      <c r="EU407" s="94"/>
      <c r="EV407" s="94"/>
      <c r="EW407" s="94"/>
      <c r="EX407" s="94"/>
      <c r="EY407" s="94"/>
      <c r="EZ407" s="94"/>
      <c r="FA407" s="94"/>
      <c r="FB407" s="94"/>
      <c r="FC407" s="94"/>
      <c r="FD407" s="94"/>
      <c r="FE407" s="94"/>
      <c r="FF407" s="94"/>
      <c r="FG407" s="94"/>
      <c r="FH407" s="94"/>
      <c r="FI407" s="94"/>
      <c r="FJ407" s="94"/>
      <c r="FK407" s="94"/>
      <c r="FL407" s="94"/>
      <c r="FM407" s="94"/>
      <c r="FN407" s="94"/>
      <c r="FO407" s="94"/>
      <c r="FP407" s="94"/>
      <c r="FQ407" s="94"/>
      <c r="FR407" s="94"/>
      <c r="FS407" s="94"/>
      <c r="FT407" s="94"/>
      <c r="FU407" s="94"/>
      <c r="FV407" s="94"/>
      <c r="FW407" s="94"/>
      <c r="FX407" s="94"/>
      <c r="FY407" s="94"/>
      <c r="FZ407" s="94"/>
      <c r="GA407" s="94"/>
      <c r="GB407" s="94"/>
      <c r="GC407" s="94"/>
      <c r="GD407" s="94"/>
      <c r="GE407" s="94"/>
      <c r="GF407" s="94"/>
      <c r="GG407" s="94"/>
      <c r="GH407" s="94"/>
      <c r="GI407" s="94"/>
      <c r="GJ407" s="94"/>
      <c r="GK407" s="94"/>
      <c r="GL407" s="94"/>
      <c r="GM407" s="94"/>
      <c r="GN407" s="94"/>
      <c r="GO407" s="94"/>
      <c r="GP407" s="94"/>
      <c r="GQ407" s="94"/>
      <c r="GR407" s="94"/>
    </row>
    <row r="408" spans="2:200">
      <c r="B408" s="115"/>
      <c r="C408" s="94"/>
      <c r="D408" s="94"/>
      <c r="E408" s="94"/>
      <c r="F408" s="94"/>
      <c r="G408" s="94"/>
      <c r="H408" s="94"/>
      <c r="I408" s="84"/>
      <c r="J408" s="94"/>
      <c r="K408" s="94"/>
      <c r="L408" s="94"/>
      <c r="M408" s="94"/>
      <c r="N408" s="94"/>
      <c r="O408" s="94"/>
      <c r="P408" s="94"/>
      <c r="Q408" s="94"/>
      <c r="R408" s="94"/>
      <c r="S408" s="84"/>
      <c r="T408" s="84"/>
      <c r="U408" s="84"/>
      <c r="V408" s="94"/>
      <c r="W408" s="94"/>
      <c r="X408" s="94"/>
      <c r="Y408" s="94"/>
      <c r="Z408" s="94"/>
      <c r="AA408" s="94"/>
      <c r="AB408" s="94"/>
      <c r="AC408" s="84"/>
      <c r="AD408" s="94"/>
      <c r="AE408" s="94"/>
      <c r="AF408" s="94"/>
      <c r="AG408" s="94"/>
      <c r="AH408" s="94"/>
      <c r="AI408" s="94"/>
      <c r="AJ408" s="94"/>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c r="BY408" s="115"/>
      <c r="BZ408" s="115"/>
      <c r="CA408" s="115"/>
      <c r="CB408" s="115"/>
      <c r="CC408" s="115"/>
      <c r="CD408" s="115"/>
      <c r="CE408" s="115"/>
      <c r="CF408" s="115"/>
      <c r="CG408" s="115"/>
      <c r="CH408" s="115"/>
      <c r="CI408" s="115"/>
      <c r="CJ408" s="115"/>
      <c r="CK408" s="115"/>
      <c r="CL408" s="115"/>
      <c r="CM408" s="115"/>
      <c r="CN408" s="115"/>
      <c r="CO408" s="115"/>
      <c r="CP408" s="115"/>
      <c r="CQ408" s="115"/>
      <c r="CR408" s="115"/>
      <c r="CS408" s="115"/>
      <c r="CT408" s="115"/>
      <c r="CU408" s="115"/>
      <c r="CV408" s="115"/>
      <c r="CW408" s="115"/>
      <c r="CX408" s="115"/>
      <c r="CY408" s="115"/>
      <c r="CZ408" s="115"/>
      <c r="DA408" s="115"/>
      <c r="DB408" s="115"/>
      <c r="DC408" s="115"/>
      <c r="DD408" s="115"/>
      <c r="DE408" s="115"/>
      <c r="DF408" s="115"/>
      <c r="DG408" s="115"/>
      <c r="DH408" s="115"/>
      <c r="DI408" s="115"/>
      <c r="DJ408" s="115"/>
      <c r="DK408" s="115"/>
      <c r="DL408" s="115"/>
      <c r="DM408" s="115"/>
      <c r="DN408" s="115"/>
      <c r="DO408" s="115"/>
      <c r="DP408" s="115"/>
      <c r="DQ408" s="115"/>
      <c r="DR408" s="115"/>
      <c r="DS408" s="115"/>
      <c r="DT408" s="115"/>
      <c r="DU408" s="115"/>
      <c r="DV408" s="115"/>
      <c r="DW408" s="115"/>
      <c r="DX408" s="115"/>
      <c r="DY408" s="115"/>
      <c r="DZ408" s="115"/>
      <c r="EA408" s="115"/>
      <c r="EB408" s="115"/>
      <c r="EC408" s="115"/>
      <c r="ED408" s="115"/>
      <c r="EE408" s="115"/>
      <c r="EF408" s="115"/>
      <c r="EG408" s="115"/>
      <c r="EH408" s="115"/>
      <c r="EI408" s="115"/>
      <c r="EJ408" s="115"/>
      <c r="EK408" s="115"/>
      <c r="EL408" s="115"/>
      <c r="EM408" s="115"/>
      <c r="EN408" s="115"/>
      <c r="EO408" s="115"/>
      <c r="EP408" s="115"/>
      <c r="EQ408" s="115"/>
      <c r="ER408" s="115"/>
      <c r="ES408" s="115"/>
      <c r="ET408" s="115"/>
      <c r="EU408" s="115"/>
      <c r="EV408" s="115"/>
      <c r="EW408" s="115"/>
      <c r="EX408" s="115"/>
      <c r="EY408" s="115"/>
      <c r="EZ408" s="115"/>
      <c r="FA408" s="115"/>
      <c r="FB408" s="115"/>
      <c r="FC408" s="115"/>
      <c r="FD408" s="115"/>
      <c r="FE408" s="115"/>
      <c r="FF408" s="115"/>
      <c r="FG408" s="115"/>
      <c r="FH408" s="115"/>
      <c r="FI408" s="115"/>
      <c r="FJ408" s="115"/>
      <c r="FK408" s="115"/>
      <c r="FL408" s="115"/>
      <c r="FM408" s="115"/>
      <c r="FN408" s="115"/>
      <c r="FO408" s="115"/>
      <c r="FP408" s="115"/>
      <c r="FQ408" s="115"/>
      <c r="FR408" s="115"/>
      <c r="FS408" s="115"/>
      <c r="FT408" s="115"/>
      <c r="FU408" s="115"/>
      <c r="FV408" s="115"/>
      <c r="FW408" s="115"/>
      <c r="FX408" s="115"/>
      <c r="FY408" s="115"/>
      <c r="FZ408" s="115"/>
      <c r="GA408" s="115"/>
      <c r="GB408" s="115"/>
      <c r="GC408" s="115"/>
      <c r="GD408" s="115"/>
      <c r="GE408" s="115"/>
      <c r="GF408" s="115"/>
      <c r="GG408" s="115"/>
      <c r="GH408" s="115"/>
      <c r="GI408" s="115"/>
      <c r="GJ408" s="115"/>
      <c r="GK408" s="115"/>
      <c r="GL408" s="115"/>
      <c r="GM408" s="115"/>
      <c r="GN408" s="115"/>
      <c r="GO408" s="115"/>
      <c r="GP408" s="115"/>
      <c r="GQ408" s="115"/>
      <c r="GR408" s="115"/>
    </row>
    <row r="409" spans="2:200">
      <c r="B409" s="115"/>
      <c r="C409" s="94"/>
      <c r="D409" s="94"/>
      <c r="E409" s="94"/>
      <c r="F409" s="94"/>
      <c r="G409" s="94"/>
      <c r="H409" s="94"/>
      <c r="I409" s="84"/>
      <c r="J409" s="94"/>
      <c r="K409" s="94"/>
      <c r="L409" s="94"/>
      <c r="M409" s="94"/>
      <c r="N409" s="94"/>
      <c r="O409" s="94"/>
      <c r="P409" s="94"/>
      <c r="Q409" s="94"/>
      <c r="R409" s="94"/>
      <c r="S409" s="84"/>
      <c r="T409" s="84"/>
      <c r="U409" s="84"/>
      <c r="V409" s="94"/>
      <c r="W409" s="94"/>
      <c r="X409" s="94"/>
      <c r="Y409" s="94"/>
      <c r="Z409" s="94"/>
      <c r="AA409" s="94"/>
      <c r="AB409" s="94"/>
      <c r="AC409" s="84"/>
      <c r="AD409" s="94"/>
      <c r="AE409" s="94"/>
      <c r="AF409" s="94"/>
      <c r="AG409" s="94"/>
      <c r="AH409" s="94"/>
      <c r="AI409" s="94"/>
      <c r="AJ409" s="94"/>
      <c r="AK409" s="94"/>
      <c r="AL409" s="94"/>
      <c r="AM409" s="94"/>
      <c r="AN409" s="94"/>
      <c r="AO409" s="94"/>
      <c r="AP409" s="94"/>
      <c r="AQ409" s="94"/>
      <c r="AR409" s="94"/>
      <c r="AS409" s="94"/>
      <c r="AT409" s="94"/>
      <c r="AU409" s="94"/>
      <c r="AV409" s="94"/>
      <c r="AW409" s="94"/>
      <c r="AX409" s="94"/>
      <c r="AY409" s="94"/>
      <c r="AZ409" s="94"/>
      <c r="BA409" s="94"/>
      <c r="BB409" s="94"/>
      <c r="BC409" s="94"/>
      <c r="BD409" s="94"/>
      <c r="BE409" s="94"/>
      <c r="BF409" s="94"/>
      <c r="BG409" s="94"/>
      <c r="BH409" s="94"/>
      <c r="BI409" s="94"/>
      <c r="BJ409" s="94"/>
      <c r="BK409" s="94"/>
      <c r="BL409" s="94"/>
      <c r="BM409" s="94"/>
      <c r="BN409" s="94"/>
      <c r="BO409" s="94"/>
      <c r="BP409" s="94"/>
      <c r="BQ409" s="94"/>
      <c r="BR409" s="94"/>
      <c r="BS409" s="94"/>
      <c r="BT409" s="94"/>
      <c r="BU409" s="94"/>
      <c r="BV409" s="94"/>
      <c r="BW409" s="94"/>
      <c r="BX409" s="94"/>
      <c r="BY409" s="94"/>
      <c r="BZ409" s="94"/>
      <c r="CA409" s="94"/>
      <c r="CB409" s="94"/>
      <c r="CC409" s="94"/>
      <c r="CD409" s="94"/>
      <c r="CE409" s="94"/>
      <c r="CF409" s="94"/>
      <c r="CG409" s="94"/>
      <c r="CH409" s="94"/>
      <c r="CI409" s="94"/>
      <c r="CJ409" s="94"/>
      <c r="CK409" s="94"/>
      <c r="CL409" s="94"/>
      <c r="CM409" s="94"/>
      <c r="CN409" s="94"/>
      <c r="CO409" s="94"/>
      <c r="CP409" s="94"/>
      <c r="CQ409" s="94"/>
      <c r="CR409" s="94"/>
      <c r="CS409" s="94"/>
      <c r="CT409" s="94"/>
      <c r="CU409" s="94"/>
      <c r="CV409" s="94"/>
      <c r="CW409" s="94"/>
      <c r="CX409" s="94"/>
      <c r="CY409" s="94"/>
      <c r="CZ409" s="94"/>
      <c r="DA409" s="94"/>
      <c r="DB409" s="94"/>
      <c r="DC409" s="94"/>
      <c r="DD409" s="94"/>
      <c r="DE409" s="94"/>
      <c r="DF409" s="94"/>
      <c r="DG409" s="94"/>
      <c r="DH409" s="94"/>
      <c r="DI409" s="94"/>
      <c r="DJ409" s="94"/>
      <c r="DK409" s="94"/>
      <c r="DL409" s="94"/>
      <c r="DM409" s="94"/>
      <c r="DN409" s="94"/>
      <c r="DO409" s="94"/>
      <c r="DP409" s="94"/>
      <c r="DQ409" s="94"/>
      <c r="DR409" s="94"/>
      <c r="DS409" s="94"/>
      <c r="DT409" s="94"/>
      <c r="DU409" s="94"/>
      <c r="DV409" s="94"/>
      <c r="DW409" s="94"/>
      <c r="DX409" s="94"/>
      <c r="DY409" s="94"/>
      <c r="DZ409" s="94"/>
      <c r="EA409" s="94"/>
      <c r="EB409" s="94"/>
      <c r="EC409" s="94"/>
      <c r="ED409" s="94"/>
      <c r="EE409" s="94"/>
      <c r="EF409" s="94"/>
      <c r="EG409" s="94"/>
      <c r="EH409" s="94"/>
      <c r="EI409" s="94"/>
      <c r="EJ409" s="94"/>
      <c r="EK409" s="94"/>
      <c r="EL409" s="94"/>
      <c r="EM409" s="94"/>
      <c r="EN409" s="94"/>
      <c r="EO409" s="94"/>
      <c r="EP409" s="94"/>
      <c r="EQ409" s="94"/>
      <c r="ER409" s="94"/>
      <c r="ES409" s="94"/>
      <c r="ET409" s="94"/>
      <c r="EU409" s="94"/>
      <c r="EV409" s="94"/>
      <c r="EW409" s="94"/>
      <c r="EX409" s="94"/>
      <c r="EY409" s="94"/>
      <c r="EZ409" s="94"/>
      <c r="FA409" s="94"/>
      <c r="FB409" s="94"/>
      <c r="FC409" s="94"/>
      <c r="FD409" s="94"/>
      <c r="FE409" s="94"/>
      <c r="FF409" s="94"/>
      <c r="FG409" s="94"/>
      <c r="FH409" s="94"/>
      <c r="FI409" s="94"/>
      <c r="FJ409" s="94"/>
      <c r="FK409" s="94"/>
      <c r="FL409" s="94"/>
      <c r="FM409" s="94"/>
      <c r="FN409" s="94"/>
      <c r="FO409" s="94"/>
      <c r="FP409" s="94"/>
      <c r="FQ409" s="94"/>
      <c r="FR409" s="94"/>
      <c r="FS409" s="94"/>
      <c r="FT409" s="94"/>
      <c r="FU409" s="94"/>
      <c r="FV409" s="94"/>
      <c r="FW409" s="94"/>
      <c r="FX409" s="94"/>
      <c r="FY409" s="94"/>
      <c r="FZ409" s="94"/>
      <c r="GA409" s="94"/>
      <c r="GB409" s="94"/>
      <c r="GC409" s="94"/>
      <c r="GD409" s="94"/>
      <c r="GE409" s="94"/>
      <c r="GF409" s="94"/>
      <c r="GG409" s="94"/>
      <c r="GH409" s="94"/>
      <c r="GI409" s="94"/>
      <c r="GJ409" s="94"/>
      <c r="GK409" s="94"/>
      <c r="GL409" s="94"/>
      <c r="GM409" s="94"/>
      <c r="GN409" s="94"/>
      <c r="GO409" s="94"/>
      <c r="GP409" s="94"/>
      <c r="GQ409" s="94"/>
      <c r="GR409" s="94"/>
    </row>
    <row r="410" spans="2:200">
      <c r="B410" s="115"/>
      <c r="C410" s="94"/>
      <c r="D410" s="94"/>
      <c r="E410" s="94"/>
      <c r="F410" s="94"/>
      <c r="G410" s="94"/>
      <c r="H410" s="94"/>
      <c r="I410" s="84"/>
      <c r="J410" s="94"/>
      <c r="K410" s="94"/>
      <c r="L410" s="94"/>
      <c r="M410" s="94"/>
      <c r="N410" s="94"/>
      <c r="O410" s="94"/>
      <c r="P410" s="94"/>
      <c r="Q410" s="94"/>
      <c r="R410" s="94"/>
      <c r="S410" s="84"/>
      <c r="T410" s="84"/>
      <c r="U410" s="84"/>
      <c r="V410" s="94"/>
      <c r="W410" s="94"/>
      <c r="X410" s="94"/>
      <c r="Y410" s="94"/>
      <c r="Z410" s="94"/>
      <c r="AA410" s="94"/>
      <c r="AB410" s="94"/>
      <c r="AC410" s="8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94"/>
      <c r="CD410" s="94"/>
      <c r="CE410" s="94"/>
      <c r="CF410" s="94"/>
      <c r="CG410" s="94"/>
      <c r="CH410" s="94"/>
      <c r="CI410" s="94"/>
      <c r="CJ410" s="94"/>
      <c r="CK410" s="94"/>
      <c r="CL410" s="94"/>
      <c r="CM410" s="94"/>
      <c r="CN410" s="94"/>
      <c r="CO410" s="94"/>
      <c r="CP410" s="94"/>
      <c r="CQ410" s="94"/>
      <c r="CR410" s="94"/>
      <c r="CS410" s="94"/>
      <c r="CT410" s="94"/>
      <c r="CU410" s="94"/>
      <c r="CV410" s="94"/>
      <c r="CW410" s="94"/>
      <c r="CX410" s="94"/>
      <c r="CY410" s="94"/>
      <c r="CZ410" s="94"/>
      <c r="DA410" s="94"/>
      <c r="DB410" s="94"/>
      <c r="DC410" s="94"/>
      <c r="DD410" s="94"/>
      <c r="DE410" s="94"/>
      <c r="DF410" s="94"/>
      <c r="DG410" s="94"/>
      <c r="DH410" s="94"/>
      <c r="DI410" s="94"/>
      <c r="DJ410" s="94"/>
      <c r="DK410" s="94"/>
      <c r="DL410" s="94"/>
      <c r="DM410" s="94"/>
      <c r="DN410" s="94"/>
      <c r="DO410" s="94"/>
      <c r="DP410" s="94"/>
      <c r="DQ410" s="94"/>
      <c r="DR410" s="94"/>
      <c r="DS410" s="94"/>
      <c r="DT410" s="94"/>
      <c r="DU410" s="94"/>
      <c r="DV410" s="94"/>
      <c r="DW410" s="94"/>
      <c r="DX410" s="94"/>
      <c r="DY410" s="94"/>
      <c r="DZ410" s="94"/>
      <c r="EA410" s="94"/>
      <c r="EB410" s="94"/>
      <c r="EC410" s="94"/>
      <c r="ED410" s="94"/>
      <c r="EE410" s="94"/>
      <c r="EF410" s="94"/>
      <c r="EG410" s="94"/>
      <c r="EH410" s="94"/>
      <c r="EI410" s="94"/>
      <c r="EJ410" s="94"/>
      <c r="EK410" s="94"/>
      <c r="EL410" s="94"/>
      <c r="EM410" s="94"/>
      <c r="EN410" s="94"/>
      <c r="EO410" s="94"/>
      <c r="EP410" s="94"/>
      <c r="EQ410" s="94"/>
      <c r="ER410" s="94"/>
      <c r="ES410" s="94"/>
      <c r="ET410" s="94"/>
      <c r="EU410" s="94"/>
      <c r="EV410" s="94"/>
      <c r="EW410" s="94"/>
      <c r="EX410" s="94"/>
      <c r="EY410" s="94"/>
      <c r="EZ410" s="94"/>
      <c r="FA410" s="94"/>
      <c r="FB410" s="94"/>
      <c r="FC410" s="94"/>
      <c r="FD410" s="94"/>
      <c r="FE410" s="94"/>
      <c r="FF410" s="94"/>
      <c r="FG410" s="94"/>
      <c r="FH410" s="94"/>
      <c r="FI410" s="94"/>
      <c r="FJ410" s="94"/>
      <c r="FK410" s="94"/>
      <c r="FL410" s="94"/>
      <c r="FM410" s="94"/>
      <c r="FN410" s="94"/>
      <c r="FO410" s="94"/>
      <c r="FP410" s="94"/>
      <c r="FQ410" s="94"/>
      <c r="FR410" s="94"/>
      <c r="FS410" s="94"/>
      <c r="FT410" s="94"/>
      <c r="FU410" s="94"/>
      <c r="FV410" s="94"/>
      <c r="FW410" s="94"/>
      <c r="FX410" s="94"/>
      <c r="FY410" s="94"/>
      <c r="FZ410" s="94"/>
      <c r="GA410" s="94"/>
      <c r="GB410" s="94"/>
      <c r="GC410" s="94"/>
      <c r="GD410" s="94"/>
      <c r="GE410" s="94"/>
      <c r="GF410" s="94"/>
      <c r="GG410" s="94"/>
      <c r="GH410" s="94"/>
      <c r="GI410" s="94"/>
      <c r="GJ410" s="94"/>
      <c r="GK410" s="94"/>
      <c r="GL410" s="94"/>
      <c r="GM410" s="94"/>
      <c r="GN410" s="94"/>
      <c r="GO410" s="94"/>
      <c r="GP410" s="94"/>
      <c r="GQ410" s="94"/>
      <c r="GR410" s="94"/>
    </row>
    <row r="411" spans="2:200">
      <c r="B411" s="115"/>
      <c r="C411" s="94"/>
      <c r="D411" s="94"/>
      <c r="E411" s="94"/>
      <c r="F411" s="94"/>
      <c r="G411" s="94"/>
      <c r="H411" s="94"/>
      <c r="I411" s="84"/>
      <c r="J411" s="94"/>
      <c r="K411" s="94"/>
      <c r="L411" s="94"/>
      <c r="M411" s="94"/>
      <c r="N411" s="94"/>
      <c r="O411" s="94"/>
      <c r="P411" s="94"/>
      <c r="Q411" s="94"/>
      <c r="R411" s="94"/>
      <c r="S411" s="84"/>
      <c r="T411" s="84"/>
      <c r="U411" s="84"/>
      <c r="V411" s="94"/>
      <c r="W411" s="94"/>
      <c r="X411" s="94"/>
      <c r="Y411" s="94"/>
      <c r="Z411" s="94"/>
      <c r="AA411" s="94"/>
      <c r="AB411" s="94"/>
      <c r="AC411" s="8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4"/>
      <c r="BB411" s="94"/>
      <c r="BC411" s="94"/>
      <c r="BD411" s="94"/>
      <c r="BE411" s="94"/>
      <c r="BF411" s="94"/>
      <c r="BG411" s="94"/>
      <c r="BH411" s="94"/>
      <c r="BI411" s="94"/>
      <c r="BJ411" s="94"/>
      <c r="BK411" s="94"/>
      <c r="BL411" s="94"/>
      <c r="BM411" s="94"/>
      <c r="BN411" s="94"/>
      <c r="BO411" s="94"/>
      <c r="BP411" s="94"/>
      <c r="BQ411" s="94"/>
      <c r="BR411" s="94"/>
      <c r="BS411" s="94"/>
      <c r="BT411" s="94"/>
      <c r="BU411" s="94"/>
      <c r="BV411" s="94"/>
      <c r="BW411" s="94"/>
      <c r="BX411" s="94"/>
      <c r="BY411" s="94"/>
      <c r="BZ411" s="94"/>
      <c r="CA411" s="94"/>
      <c r="CB411" s="94"/>
      <c r="CC411" s="94"/>
      <c r="CD411" s="94"/>
      <c r="CE411" s="94"/>
      <c r="CF411" s="94"/>
      <c r="CG411" s="94"/>
      <c r="CH411" s="94"/>
      <c r="CI411" s="94"/>
      <c r="CJ411" s="94"/>
      <c r="CK411" s="94"/>
      <c r="CL411" s="94"/>
      <c r="CM411" s="94"/>
      <c r="CN411" s="94"/>
      <c r="CO411" s="94"/>
      <c r="CP411" s="94"/>
      <c r="CQ411" s="94"/>
      <c r="CR411" s="94"/>
      <c r="CS411" s="94"/>
      <c r="CT411" s="94"/>
      <c r="CU411" s="94"/>
      <c r="CV411" s="94"/>
      <c r="CW411" s="94"/>
      <c r="CX411" s="94"/>
      <c r="CY411" s="94"/>
      <c r="CZ411" s="94"/>
      <c r="DA411" s="94"/>
      <c r="DB411" s="94"/>
      <c r="DC411" s="94"/>
      <c r="DD411" s="94"/>
      <c r="DE411" s="94"/>
      <c r="DF411" s="94"/>
      <c r="DG411" s="94"/>
      <c r="DH411" s="94"/>
      <c r="DI411" s="94"/>
      <c r="DJ411" s="94"/>
      <c r="DK411" s="94"/>
      <c r="DL411" s="94"/>
      <c r="DM411" s="94"/>
      <c r="DN411" s="94"/>
      <c r="DO411" s="94"/>
      <c r="DP411" s="94"/>
      <c r="DQ411" s="94"/>
      <c r="DR411" s="94"/>
      <c r="DS411" s="94"/>
      <c r="DT411" s="94"/>
      <c r="DU411" s="94"/>
      <c r="DV411" s="94"/>
      <c r="DW411" s="94"/>
      <c r="DX411" s="94"/>
      <c r="DY411" s="94"/>
      <c r="DZ411" s="94"/>
      <c r="EA411" s="94"/>
      <c r="EB411" s="94"/>
      <c r="EC411" s="94"/>
      <c r="ED411" s="94"/>
      <c r="EE411" s="94"/>
      <c r="EF411" s="94"/>
      <c r="EG411" s="94"/>
      <c r="EH411" s="94"/>
      <c r="EI411" s="94"/>
      <c r="EJ411" s="94"/>
      <c r="EK411" s="94"/>
      <c r="EL411" s="94"/>
      <c r="EM411" s="94"/>
      <c r="EN411" s="94"/>
      <c r="EO411" s="94"/>
      <c r="EP411" s="94"/>
      <c r="EQ411" s="94"/>
      <c r="ER411" s="94"/>
      <c r="ES411" s="94"/>
      <c r="ET411" s="94"/>
      <c r="EU411" s="94"/>
      <c r="EV411" s="94"/>
      <c r="EW411" s="94"/>
      <c r="EX411" s="94"/>
      <c r="EY411" s="94"/>
      <c r="EZ411" s="94"/>
      <c r="FA411" s="94"/>
      <c r="FB411" s="94"/>
      <c r="FC411" s="94"/>
      <c r="FD411" s="94"/>
      <c r="FE411" s="94"/>
      <c r="FF411" s="94"/>
      <c r="FG411" s="94"/>
      <c r="FH411" s="94"/>
      <c r="FI411" s="94"/>
      <c r="FJ411" s="94"/>
      <c r="FK411" s="94"/>
      <c r="FL411" s="94"/>
      <c r="FM411" s="94"/>
      <c r="FN411" s="94"/>
      <c r="FO411" s="94"/>
      <c r="FP411" s="94"/>
      <c r="FQ411" s="94"/>
      <c r="FR411" s="94"/>
      <c r="FS411" s="94"/>
      <c r="FT411" s="94"/>
      <c r="FU411" s="94"/>
      <c r="FV411" s="94"/>
      <c r="FW411" s="94"/>
      <c r="FX411" s="94"/>
      <c r="FY411" s="94"/>
      <c r="FZ411" s="94"/>
      <c r="GA411" s="94"/>
      <c r="GB411" s="94"/>
      <c r="GC411" s="94"/>
      <c r="GD411" s="94"/>
      <c r="GE411" s="94"/>
      <c r="GF411" s="94"/>
      <c r="GG411" s="94"/>
      <c r="GH411" s="94"/>
      <c r="GI411" s="94"/>
      <c r="GJ411" s="94"/>
      <c r="GK411" s="94"/>
      <c r="GL411" s="94"/>
      <c r="GM411" s="94"/>
      <c r="GN411" s="94"/>
      <c r="GO411" s="94"/>
      <c r="GP411" s="94"/>
      <c r="GQ411" s="94"/>
      <c r="GR411" s="94"/>
    </row>
    <row r="412" spans="2:200">
      <c r="B412" s="115"/>
      <c r="C412" s="94"/>
      <c r="D412" s="94"/>
      <c r="E412" s="94"/>
      <c r="F412" s="94"/>
      <c r="G412" s="94"/>
      <c r="H412" s="94"/>
      <c r="I412" s="84"/>
      <c r="J412" s="94"/>
      <c r="K412" s="94"/>
      <c r="L412" s="94"/>
      <c r="M412" s="94"/>
      <c r="N412" s="94"/>
      <c r="O412" s="94"/>
      <c r="P412" s="94"/>
      <c r="Q412" s="94"/>
      <c r="R412" s="94"/>
      <c r="S412" s="84"/>
      <c r="T412" s="84"/>
      <c r="U412" s="84"/>
      <c r="V412" s="94"/>
      <c r="W412" s="94"/>
      <c r="X412" s="94"/>
      <c r="Y412" s="94"/>
      <c r="Z412" s="94"/>
      <c r="AA412" s="94"/>
      <c r="AB412" s="94"/>
      <c r="AC412" s="8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A412" s="94"/>
      <c r="CB412" s="94"/>
      <c r="CC412" s="94"/>
      <c r="CD412" s="94"/>
      <c r="CE412" s="94"/>
      <c r="CF412" s="94"/>
      <c r="CG412" s="94"/>
      <c r="CH412" s="94"/>
      <c r="CI412" s="94"/>
      <c r="CJ412" s="94"/>
      <c r="CK412" s="94"/>
      <c r="CL412" s="94"/>
      <c r="CM412" s="94"/>
      <c r="CN412" s="94"/>
      <c r="CO412" s="94"/>
      <c r="CP412" s="94"/>
      <c r="CQ412" s="94"/>
      <c r="CR412" s="94"/>
      <c r="CS412" s="94"/>
      <c r="CT412" s="94"/>
      <c r="CU412" s="94"/>
      <c r="CV412" s="94"/>
      <c r="CW412" s="94"/>
      <c r="CX412" s="94"/>
      <c r="CY412" s="94"/>
      <c r="CZ412" s="94"/>
      <c r="DA412" s="94"/>
      <c r="DB412" s="94"/>
      <c r="DC412" s="94"/>
      <c r="DD412" s="94"/>
      <c r="DE412" s="94"/>
      <c r="DF412" s="94"/>
      <c r="DG412" s="94"/>
      <c r="DH412" s="94"/>
      <c r="DI412" s="94"/>
      <c r="DJ412" s="94"/>
      <c r="DK412" s="94"/>
      <c r="DL412" s="94"/>
      <c r="DM412" s="94"/>
      <c r="DN412" s="94"/>
      <c r="DO412" s="94"/>
      <c r="DP412" s="94"/>
      <c r="DQ412" s="94"/>
      <c r="DR412" s="94"/>
      <c r="DS412" s="94"/>
      <c r="DT412" s="94"/>
      <c r="DU412" s="94"/>
      <c r="DV412" s="94"/>
      <c r="DW412" s="94"/>
      <c r="DX412" s="94"/>
      <c r="DY412" s="94"/>
      <c r="DZ412" s="94"/>
      <c r="EA412" s="94"/>
      <c r="EB412" s="94"/>
      <c r="EC412" s="94"/>
      <c r="ED412" s="94"/>
      <c r="EE412" s="94"/>
      <c r="EF412" s="94"/>
      <c r="EG412" s="94"/>
      <c r="EH412" s="94"/>
      <c r="EI412" s="94"/>
      <c r="EJ412" s="94"/>
      <c r="EK412" s="94"/>
      <c r="EL412" s="94"/>
      <c r="EM412" s="94"/>
      <c r="EN412" s="94"/>
      <c r="EO412" s="94"/>
      <c r="EP412" s="94"/>
      <c r="EQ412" s="94"/>
      <c r="ER412" s="94"/>
      <c r="ES412" s="94"/>
      <c r="ET412" s="94"/>
      <c r="EU412" s="94"/>
      <c r="EV412" s="94"/>
      <c r="EW412" s="94"/>
      <c r="EX412" s="94"/>
      <c r="EY412" s="94"/>
      <c r="EZ412" s="94"/>
      <c r="FA412" s="94"/>
      <c r="FB412" s="94"/>
      <c r="FC412" s="94"/>
      <c r="FD412" s="94"/>
      <c r="FE412" s="94"/>
      <c r="FF412" s="94"/>
      <c r="FG412" s="94"/>
      <c r="FH412" s="94"/>
      <c r="FI412" s="94"/>
      <c r="FJ412" s="94"/>
      <c r="FK412" s="94"/>
      <c r="FL412" s="94"/>
      <c r="FM412" s="94"/>
      <c r="FN412" s="94"/>
      <c r="FO412" s="94"/>
      <c r="FP412" s="94"/>
      <c r="FQ412" s="94"/>
      <c r="FR412" s="94"/>
      <c r="FS412" s="94"/>
      <c r="FT412" s="94"/>
      <c r="FU412" s="94"/>
      <c r="FV412" s="94"/>
      <c r="FW412" s="94"/>
      <c r="FX412" s="94"/>
      <c r="FY412" s="94"/>
      <c r="FZ412" s="94"/>
      <c r="GA412" s="94"/>
      <c r="GB412" s="94"/>
      <c r="GC412" s="94"/>
      <c r="GD412" s="94"/>
      <c r="GE412" s="94"/>
      <c r="GF412" s="94"/>
      <c r="GG412" s="94"/>
      <c r="GH412" s="94"/>
      <c r="GI412" s="94"/>
      <c r="GJ412" s="94"/>
      <c r="GK412" s="94"/>
      <c r="GL412" s="94"/>
      <c r="GM412" s="94"/>
      <c r="GN412" s="94"/>
      <c r="GO412" s="94"/>
      <c r="GP412" s="94"/>
      <c r="GQ412" s="94"/>
      <c r="GR412" s="94"/>
    </row>
    <row r="413" spans="2:200">
      <c r="B413" s="115"/>
      <c r="C413" s="94"/>
      <c r="D413" s="94"/>
      <c r="E413" s="94"/>
      <c r="F413" s="94"/>
      <c r="G413" s="94"/>
      <c r="H413" s="94"/>
      <c r="I413" s="84"/>
      <c r="J413" s="94"/>
      <c r="K413" s="94"/>
      <c r="L413" s="94"/>
      <c r="M413" s="94"/>
      <c r="N413" s="94"/>
      <c r="O413" s="94"/>
      <c r="P413" s="94"/>
      <c r="Q413" s="94"/>
      <c r="R413" s="94"/>
      <c r="S413" s="84"/>
      <c r="T413" s="84"/>
      <c r="U413" s="84"/>
      <c r="V413" s="94"/>
      <c r="W413" s="94"/>
      <c r="X413" s="94"/>
      <c r="Y413" s="94"/>
      <c r="Z413" s="94"/>
      <c r="AA413" s="94"/>
      <c r="AB413" s="94"/>
      <c r="AC413" s="8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94"/>
      <c r="BI413" s="94"/>
      <c r="BJ413" s="94"/>
      <c r="BK413" s="94"/>
      <c r="BL413" s="94"/>
      <c r="BM413" s="94"/>
      <c r="BN413" s="94"/>
      <c r="BO413" s="94"/>
      <c r="BP413" s="94"/>
      <c r="BQ413" s="94"/>
      <c r="BR413" s="94"/>
      <c r="BS413" s="94"/>
      <c r="BT413" s="94"/>
      <c r="BU413" s="94"/>
      <c r="BV413" s="94"/>
      <c r="BW413" s="94"/>
      <c r="BX413" s="94"/>
      <c r="BY413" s="94"/>
      <c r="BZ413" s="94"/>
      <c r="CA413" s="94"/>
      <c r="CB413" s="94"/>
      <c r="CC413" s="94"/>
      <c r="CD413" s="94"/>
      <c r="CE413" s="94"/>
      <c r="CF413" s="94"/>
      <c r="CG413" s="94"/>
      <c r="CH413" s="94"/>
      <c r="CI413" s="94"/>
      <c r="CJ413" s="94"/>
      <c r="CK413" s="94"/>
      <c r="CL413" s="94"/>
      <c r="CM413" s="94"/>
      <c r="CN413" s="94"/>
      <c r="CO413" s="94"/>
      <c r="CP413" s="94"/>
      <c r="CQ413" s="94"/>
      <c r="CR413" s="94"/>
      <c r="CS413" s="94"/>
      <c r="CT413" s="94"/>
      <c r="CU413" s="94"/>
      <c r="CV413" s="94"/>
      <c r="CW413" s="94"/>
      <c r="CX413" s="94"/>
      <c r="CY413" s="94"/>
      <c r="CZ413" s="94"/>
      <c r="DA413" s="94"/>
      <c r="DB413" s="94"/>
      <c r="DC413" s="94"/>
      <c r="DD413" s="94"/>
      <c r="DE413" s="94"/>
      <c r="DF413" s="94"/>
      <c r="DG413" s="94"/>
      <c r="DH413" s="94"/>
      <c r="DI413" s="94"/>
      <c r="DJ413" s="94"/>
      <c r="DK413" s="94"/>
      <c r="DL413" s="94"/>
      <c r="DM413" s="94"/>
      <c r="DN413" s="94"/>
      <c r="DO413" s="94"/>
      <c r="DP413" s="94"/>
      <c r="DQ413" s="94"/>
      <c r="DR413" s="94"/>
      <c r="DS413" s="94"/>
      <c r="DT413" s="94"/>
      <c r="DU413" s="94"/>
      <c r="DV413" s="94"/>
      <c r="DW413" s="94"/>
      <c r="DX413" s="94"/>
      <c r="DY413" s="94"/>
      <c r="DZ413" s="94"/>
      <c r="EA413" s="94"/>
      <c r="EB413" s="94"/>
      <c r="EC413" s="94"/>
      <c r="ED413" s="94"/>
      <c r="EE413" s="94"/>
      <c r="EF413" s="94"/>
      <c r="EG413" s="94"/>
      <c r="EH413" s="94"/>
      <c r="EI413" s="94"/>
      <c r="EJ413" s="94"/>
      <c r="EK413" s="94"/>
      <c r="EL413" s="94"/>
      <c r="EM413" s="94"/>
      <c r="EN413" s="94"/>
      <c r="EO413" s="94"/>
      <c r="EP413" s="94"/>
      <c r="EQ413" s="94"/>
      <c r="ER413" s="94"/>
      <c r="ES413" s="94"/>
      <c r="ET413" s="94"/>
      <c r="EU413" s="94"/>
      <c r="EV413" s="94"/>
      <c r="EW413" s="94"/>
      <c r="EX413" s="94"/>
      <c r="EY413" s="94"/>
      <c r="EZ413" s="94"/>
      <c r="FA413" s="94"/>
      <c r="FB413" s="94"/>
      <c r="FC413" s="94"/>
      <c r="FD413" s="94"/>
      <c r="FE413" s="94"/>
      <c r="FF413" s="94"/>
      <c r="FG413" s="94"/>
      <c r="FH413" s="94"/>
      <c r="FI413" s="94"/>
      <c r="FJ413" s="94"/>
      <c r="FK413" s="94"/>
      <c r="FL413" s="94"/>
      <c r="FM413" s="94"/>
      <c r="FN413" s="94"/>
      <c r="FO413" s="94"/>
      <c r="FP413" s="94"/>
      <c r="FQ413" s="94"/>
      <c r="FR413" s="94"/>
      <c r="FS413" s="94"/>
      <c r="FT413" s="94"/>
      <c r="FU413" s="94"/>
      <c r="FV413" s="94"/>
      <c r="FW413" s="94"/>
      <c r="FX413" s="94"/>
      <c r="FY413" s="94"/>
      <c r="FZ413" s="94"/>
      <c r="GA413" s="94"/>
      <c r="GB413" s="94"/>
      <c r="GC413" s="94"/>
      <c r="GD413" s="94"/>
      <c r="GE413" s="94"/>
      <c r="GF413" s="94"/>
      <c r="GG413" s="94"/>
      <c r="GH413" s="94"/>
      <c r="GI413" s="94"/>
      <c r="GJ413" s="94"/>
      <c r="GK413" s="94"/>
      <c r="GL413" s="94"/>
      <c r="GM413" s="94"/>
      <c r="GN413" s="94"/>
      <c r="GO413" s="94"/>
      <c r="GP413" s="94"/>
      <c r="GQ413" s="94"/>
      <c r="GR413" s="94"/>
    </row>
    <row r="414" spans="2:200">
      <c r="B414" s="115"/>
      <c r="C414" s="94"/>
      <c r="D414" s="94"/>
      <c r="E414" s="94"/>
      <c r="F414" s="94"/>
      <c r="G414" s="94"/>
      <c r="H414" s="94"/>
      <c r="I414" s="84"/>
      <c r="J414" s="94"/>
      <c r="K414" s="94"/>
      <c r="L414" s="94"/>
      <c r="M414" s="94"/>
      <c r="N414" s="94"/>
      <c r="O414" s="94"/>
      <c r="P414" s="94"/>
      <c r="Q414" s="94"/>
      <c r="R414" s="94"/>
      <c r="S414" s="84"/>
      <c r="T414" s="84"/>
      <c r="U414" s="84"/>
      <c r="V414" s="94"/>
      <c r="W414" s="94"/>
      <c r="X414" s="94"/>
      <c r="Y414" s="94"/>
      <c r="Z414" s="94"/>
      <c r="AA414" s="94"/>
      <c r="AB414" s="94"/>
      <c r="AC414" s="84"/>
      <c r="AD414" s="94"/>
      <c r="AE414" s="94"/>
      <c r="AF414" s="94"/>
      <c r="AG414" s="94"/>
      <c r="AH414" s="94"/>
      <c r="AI414" s="94"/>
      <c r="AJ414" s="94"/>
      <c r="AK414" s="94"/>
      <c r="AL414" s="94"/>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94"/>
      <c r="BI414" s="94"/>
      <c r="BJ414" s="94"/>
      <c r="BK414" s="94"/>
      <c r="BL414" s="94"/>
      <c r="BM414" s="94"/>
      <c r="BN414" s="94"/>
      <c r="BO414" s="94"/>
      <c r="BP414" s="94"/>
      <c r="BQ414" s="94"/>
      <c r="BR414" s="94"/>
      <c r="BS414" s="94"/>
      <c r="BT414" s="94"/>
      <c r="BU414" s="94"/>
      <c r="BV414" s="94"/>
      <c r="BW414" s="94"/>
      <c r="BX414" s="94"/>
      <c r="BY414" s="94"/>
      <c r="BZ414" s="94"/>
      <c r="CA414" s="94"/>
      <c r="CB414" s="94"/>
      <c r="CC414" s="94"/>
      <c r="CD414" s="94"/>
      <c r="CE414" s="94"/>
      <c r="CF414" s="94"/>
      <c r="CG414" s="94"/>
      <c r="CH414" s="94"/>
      <c r="CI414" s="94"/>
      <c r="CJ414" s="94"/>
      <c r="CK414" s="94"/>
      <c r="CL414" s="94"/>
      <c r="CM414" s="94"/>
      <c r="CN414" s="94"/>
      <c r="CO414" s="94"/>
      <c r="CP414" s="94"/>
      <c r="CQ414" s="94"/>
      <c r="CR414" s="94"/>
      <c r="CS414" s="94"/>
      <c r="CT414" s="94"/>
      <c r="CU414" s="94"/>
      <c r="CV414" s="94"/>
      <c r="CW414" s="94"/>
      <c r="CX414" s="94"/>
      <c r="CY414" s="94"/>
      <c r="CZ414" s="94"/>
      <c r="DA414" s="94"/>
      <c r="DB414" s="94"/>
      <c r="DC414" s="94"/>
      <c r="DD414" s="94"/>
      <c r="DE414" s="94"/>
      <c r="DF414" s="94"/>
      <c r="DG414" s="94"/>
      <c r="DH414" s="94"/>
      <c r="DI414" s="94"/>
      <c r="DJ414" s="94"/>
      <c r="DK414" s="94"/>
      <c r="DL414" s="94"/>
      <c r="DM414" s="94"/>
      <c r="DN414" s="94"/>
      <c r="DO414" s="94"/>
      <c r="DP414" s="94"/>
      <c r="DQ414" s="94"/>
      <c r="DR414" s="94"/>
      <c r="DS414" s="94"/>
      <c r="DT414" s="94"/>
      <c r="DU414" s="94"/>
      <c r="DV414" s="94"/>
      <c r="DW414" s="94"/>
      <c r="DX414" s="94"/>
      <c r="DY414" s="94"/>
      <c r="DZ414" s="94"/>
      <c r="EA414" s="94"/>
      <c r="EB414" s="94"/>
      <c r="EC414" s="94"/>
      <c r="ED414" s="94"/>
      <c r="EE414" s="94"/>
      <c r="EF414" s="94"/>
      <c r="EG414" s="94"/>
      <c r="EH414" s="94"/>
      <c r="EI414" s="94"/>
      <c r="EJ414" s="94"/>
      <c r="EK414" s="94"/>
      <c r="EL414" s="94"/>
      <c r="EM414" s="94"/>
      <c r="EN414" s="94"/>
      <c r="EO414" s="94"/>
      <c r="EP414" s="94"/>
      <c r="EQ414" s="94"/>
      <c r="ER414" s="94"/>
      <c r="ES414" s="94"/>
      <c r="ET414" s="94"/>
      <c r="EU414" s="94"/>
      <c r="EV414" s="94"/>
      <c r="EW414" s="94"/>
      <c r="EX414" s="94"/>
      <c r="EY414" s="94"/>
      <c r="EZ414" s="94"/>
      <c r="FA414" s="94"/>
      <c r="FB414" s="94"/>
      <c r="FC414" s="94"/>
      <c r="FD414" s="94"/>
      <c r="FE414" s="94"/>
      <c r="FF414" s="94"/>
      <c r="FG414" s="94"/>
      <c r="FH414" s="94"/>
      <c r="FI414" s="94"/>
      <c r="FJ414" s="94"/>
      <c r="FK414" s="94"/>
      <c r="FL414" s="94"/>
      <c r="FM414" s="94"/>
      <c r="FN414" s="94"/>
      <c r="FO414" s="94"/>
      <c r="FP414" s="94"/>
      <c r="FQ414" s="94"/>
      <c r="FR414" s="94"/>
      <c r="FS414" s="94"/>
      <c r="FT414" s="94"/>
      <c r="FU414" s="94"/>
      <c r="FV414" s="94"/>
      <c r="FW414" s="94"/>
      <c r="FX414" s="94"/>
      <c r="FY414" s="94"/>
      <c r="FZ414" s="94"/>
      <c r="GA414" s="94"/>
      <c r="GB414" s="94"/>
      <c r="GC414" s="94"/>
      <c r="GD414" s="94"/>
      <c r="GE414" s="94"/>
      <c r="GF414" s="94"/>
      <c r="GG414" s="94"/>
      <c r="GH414" s="94"/>
      <c r="GI414" s="94"/>
      <c r="GJ414" s="94"/>
      <c r="GK414" s="94"/>
      <c r="GL414" s="94"/>
      <c r="GM414" s="94"/>
      <c r="GN414" s="94"/>
      <c r="GO414" s="94"/>
      <c r="GP414" s="94"/>
      <c r="GQ414" s="94"/>
      <c r="GR414" s="94"/>
    </row>
    <row r="415" spans="2:200">
      <c r="B415" s="115"/>
      <c r="C415" s="94"/>
      <c r="D415" s="94"/>
      <c r="E415" s="94"/>
      <c r="F415" s="94"/>
      <c r="G415" s="94"/>
      <c r="H415" s="94"/>
      <c r="I415" s="84"/>
      <c r="J415" s="94"/>
      <c r="K415" s="94"/>
      <c r="L415" s="94"/>
      <c r="M415" s="94"/>
      <c r="N415" s="94"/>
      <c r="O415" s="94"/>
      <c r="P415" s="94"/>
      <c r="Q415" s="94"/>
      <c r="R415" s="94"/>
      <c r="S415" s="84"/>
      <c r="T415" s="84"/>
      <c r="U415" s="84"/>
      <c r="V415" s="94"/>
      <c r="W415" s="94"/>
      <c r="X415" s="94"/>
      <c r="Y415" s="94"/>
      <c r="Z415" s="94"/>
      <c r="AA415" s="94"/>
      <c r="AB415" s="94"/>
      <c r="AC415" s="8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A415" s="94"/>
      <c r="CB415" s="94"/>
      <c r="CC415" s="94"/>
      <c r="CD415" s="94"/>
      <c r="CE415" s="94"/>
      <c r="CF415" s="94"/>
      <c r="CG415" s="94"/>
      <c r="CH415" s="94"/>
      <c r="CI415" s="94"/>
      <c r="CJ415" s="94"/>
      <c r="CK415" s="94"/>
      <c r="CL415" s="94"/>
      <c r="CM415" s="94"/>
      <c r="CN415" s="94"/>
      <c r="CO415" s="94"/>
      <c r="CP415" s="94"/>
      <c r="CQ415" s="94"/>
      <c r="CR415" s="94"/>
      <c r="CS415" s="94"/>
      <c r="CT415" s="94"/>
      <c r="CU415" s="94"/>
      <c r="CV415" s="94"/>
      <c r="CW415" s="94"/>
      <c r="CX415" s="94"/>
      <c r="CY415" s="94"/>
      <c r="CZ415" s="94"/>
      <c r="DA415" s="94"/>
      <c r="DB415" s="94"/>
      <c r="DC415" s="94"/>
      <c r="DD415" s="94"/>
      <c r="DE415" s="94"/>
      <c r="DF415" s="94"/>
      <c r="DG415" s="94"/>
      <c r="DH415" s="94"/>
      <c r="DI415" s="94"/>
      <c r="DJ415" s="94"/>
      <c r="DK415" s="94"/>
      <c r="DL415" s="94"/>
      <c r="DM415" s="94"/>
      <c r="DN415" s="94"/>
      <c r="DO415" s="94"/>
      <c r="DP415" s="94"/>
      <c r="DQ415" s="94"/>
      <c r="DR415" s="94"/>
      <c r="DS415" s="94"/>
      <c r="DT415" s="94"/>
      <c r="DU415" s="94"/>
      <c r="DV415" s="94"/>
      <c r="DW415" s="94"/>
      <c r="DX415" s="94"/>
      <c r="DY415" s="94"/>
      <c r="DZ415" s="94"/>
      <c r="EA415" s="94"/>
      <c r="EB415" s="94"/>
      <c r="EC415" s="94"/>
      <c r="ED415" s="94"/>
      <c r="EE415" s="94"/>
      <c r="EF415" s="94"/>
      <c r="EG415" s="94"/>
      <c r="EH415" s="94"/>
      <c r="EI415" s="94"/>
      <c r="EJ415" s="94"/>
      <c r="EK415" s="94"/>
      <c r="EL415" s="94"/>
      <c r="EM415" s="94"/>
      <c r="EN415" s="94"/>
      <c r="EO415" s="94"/>
      <c r="EP415" s="94"/>
      <c r="EQ415" s="94"/>
      <c r="ER415" s="94"/>
      <c r="ES415" s="94"/>
      <c r="ET415" s="94"/>
      <c r="EU415" s="94"/>
      <c r="EV415" s="94"/>
      <c r="EW415" s="94"/>
      <c r="EX415" s="94"/>
      <c r="EY415" s="94"/>
      <c r="EZ415" s="94"/>
      <c r="FA415" s="94"/>
      <c r="FB415" s="94"/>
      <c r="FC415" s="94"/>
      <c r="FD415" s="94"/>
      <c r="FE415" s="94"/>
      <c r="FF415" s="94"/>
      <c r="FG415" s="94"/>
      <c r="FH415" s="94"/>
      <c r="FI415" s="94"/>
      <c r="FJ415" s="94"/>
      <c r="FK415" s="94"/>
      <c r="FL415" s="94"/>
      <c r="FM415" s="94"/>
      <c r="FN415" s="94"/>
      <c r="FO415" s="94"/>
      <c r="FP415" s="94"/>
      <c r="FQ415" s="94"/>
      <c r="FR415" s="94"/>
      <c r="FS415" s="94"/>
      <c r="FT415" s="94"/>
      <c r="FU415" s="94"/>
      <c r="FV415" s="94"/>
      <c r="FW415" s="94"/>
      <c r="FX415" s="94"/>
      <c r="FY415" s="94"/>
      <c r="FZ415" s="94"/>
      <c r="GA415" s="94"/>
      <c r="GB415" s="94"/>
      <c r="GC415" s="94"/>
      <c r="GD415" s="94"/>
      <c r="GE415" s="94"/>
      <c r="GF415" s="94"/>
      <c r="GG415" s="94"/>
      <c r="GH415" s="94"/>
      <c r="GI415" s="94"/>
      <c r="GJ415" s="94"/>
      <c r="GK415" s="94"/>
      <c r="GL415" s="94"/>
      <c r="GM415" s="94"/>
      <c r="GN415" s="94"/>
      <c r="GO415" s="94"/>
      <c r="GP415" s="94"/>
      <c r="GQ415" s="94"/>
      <c r="GR415" s="94"/>
    </row>
    <row r="416" spans="2:200">
      <c r="B416" s="115"/>
      <c r="C416" s="94"/>
      <c r="D416" s="94"/>
      <c r="E416" s="94"/>
      <c r="F416" s="94"/>
      <c r="G416" s="94"/>
      <c r="H416" s="94"/>
      <c r="I416" s="84"/>
      <c r="J416" s="94"/>
      <c r="K416" s="94"/>
      <c r="L416" s="94"/>
      <c r="M416" s="94"/>
      <c r="N416" s="94"/>
      <c r="O416" s="94"/>
      <c r="P416" s="94"/>
      <c r="Q416" s="94"/>
      <c r="R416" s="94"/>
      <c r="S416" s="84"/>
      <c r="T416" s="84"/>
      <c r="U416" s="84"/>
      <c r="V416" s="94"/>
      <c r="W416" s="94"/>
      <c r="X416" s="94"/>
      <c r="Y416" s="94"/>
      <c r="Z416" s="94"/>
      <c r="AA416" s="94"/>
      <c r="AB416" s="94"/>
      <c r="AC416" s="8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94"/>
      <c r="CD416" s="94"/>
      <c r="CE416" s="94"/>
      <c r="CF416" s="94"/>
      <c r="CG416" s="94"/>
      <c r="CH416" s="94"/>
      <c r="CI416" s="94"/>
      <c r="CJ416" s="94"/>
      <c r="CK416" s="94"/>
      <c r="CL416" s="94"/>
      <c r="CM416" s="94"/>
      <c r="CN416" s="94"/>
      <c r="CO416" s="94"/>
      <c r="CP416" s="94"/>
      <c r="CQ416" s="94"/>
      <c r="CR416" s="94"/>
      <c r="CS416" s="94"/>
      <c r="CT416" s="94"/>
      <c r="CU416" s="94"/>
      <c r="CV416" s="94"/>
      <c r="CW416" s="94"/>
      <c r="CX416" s="94"/>
      <c r="CY416" s="94"/>
      <c r="CZ416" s="94"/>
      <c r="DA416" s="94"/>
      <c r="DB416" s="94"/>
      <c r="DC416" s="94"/>
      <c r="DD416" s="94"/>
      <c r="DE416" s="94"/>
      <c r="DF416" s="94"/>
      <c r="DG416" s="94"/>
      <c r="DH416" s="94"/>
      <c r="DI416" s="94"/>
      <c r="DJ416" s="94"/>
      <c r="DK416" s="94"/>
      <c r="DL416" s="94"/>
      <c r="DM416" s="94"/>
      <c r="DN416" s="94"/>
      <c r="DO416" s="94"/>
      <c r="DP416" s="94"/>
      <c r="DQ416" s="94"/>
      <c r="DR416" s="94"/>
      <c r="DS416" s="94"/>
      <c r="DT416" s="94"/>
      <c r="DU416" s="94"/>
      <c r="DV416" s="94"/>
      <c r="DW416" s="94"/>
      <c r="DX416" s="94"/>
      <c r="DY416" s="94"/>
      <c r="DZ416" s="94"/>
      <c r="EA416" s="94"/>
      <c r="EB416" s="94"/>
      <c r="EC416" s="94"/>
      <c r="ED416" s="94"/>
      <c r="EE416" s="94"/>
      <c r="EF416" s="94"/>
      <c r="EG416" s="94"/>
      <c r="EH416" s="94"/>
      <c r="EI416" s="94"/>
      <c r="EJ416" s="94"/>
      <c r="EK416" s="94"/>
      <c r="EL416" s="94"/>
      <c r="EM416" s="94"/>
      <c r="EN416" s="94"/>
      <c r="EO416" s="94"/>
      <c r="EP416" s="94"/>
      <c r="EQ416" s="94"/>
      <c r="ER416" s="94"/>
      <c r="ES416" s="94"/>
      <c r="ET416" s="94"/>
      <c r="EU416" s="94"/>
      <c r="EV416" s="94"/>
      <c r="EW416" s="94"/>
      <c r="EX416" s="94"/>
      <c r="EY416" s="94"/>
      <c r="EZ416" s="94"/>
      <c r="FA416" s="94"/>
      <c r="FB416" s="94"/>
      <c r="FC416" s="94"/>
      <c r="FD416" s="94"/>
      <c r="FE416" s="94"/>
      <c r="FF416" s="94"/>
      <c r="FG416" s="94"/>
      <c r="FH416" s="94"/>
      <c r="FI416" s="94"/>
      <c r="FJ416" s="94"/>
      <c r="FK416" s="94"/>
      <c r="FL416" s="94"/>
      <c r="FM416" s="94"/>
      <c r="FN416" s="94"/>
      <c r="FO416" s="94"/>
      <c r="FP416" s="94"/>
      <c r="FQ416" s="94"/>
      <c r="FR416" s="94"/>
      <c r="FS416" s="94"/>
      <c r="FT416" s="94"/>
      <c r="FU416" s="94"/>
      <c r="FV416" s="94"/>
      <c r="FW416" s="94"/>
      <c r="FX416" s="94"/>
      <c r="FY416" s="94"/>
      <c r="FZ416" s="94"/>
      <c r="GA416" s="94"/>
      <c r="GB416" s="94"/>
      <c r="GC416" s="94"/>
      <c r="GD416" s="94"/>
      <c r="GE416" s="94"/>
      <c r="GF416" s="94"/>
      <c r="GG416" s="94"/>
      <c r="GH416" s="94"/>
      <c r="GI416" s="94"/>
      <c r="GJ416" s="94"/>
      <c r="GK416" s="94"/>
      <c r="GL416" s="94"/>
      <c r="GM416" s="94"/>
      <c r="GN416" s="94"/>
      <c r="GO416" s="94"/>
      <c r="GP416" s="94"/>
      <c r="GQ416" s="94"/>
      <c r="GR416" s="94"/>
    </row>
    <row r="417" spans="2:200">
      <c r="B417" s="115"/>
      <c r="C417" s="94"/>
      <c r="D417" s="94"/>
      <c r="E417" s="94"/>
      <c r="F417" s="94"/>
      <c r="G417" s="94"/>
      <c r="H417" s="94"/>
      <c r="I417" s="84"/>
      <c r="J417" s="94"/>
      <c r="K417" s="94"/>
      <c r="L417" s="94"/>
      <c r="M417" s="94"/>
      <c r="N417" s="94"/>
      <c r="O417" s="94"/>
      <c r="P417" s="94"/>
      <c r="Q417" s="94"/>
      <c r="R417" s="94"/>
      <c r="S417" s="84"/>
      <c r="T417" s="84"/>
      <c r="U417" s="84"/>
      <c r="V417" s="94"/>
      <c r="W417" s="94"/>
      <c r="X417" s="94"/>
      <c r="Y417" s="94"/>
      <c r="Z417" s="94"/>
      <c r="AA417" s="94"/>
      <c r="AB417" s="94"/>
      <c r="AC417" s="8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94"/>
      <c r="CD417" s="94"/>
      <c r="CE417" s="94"/>
      <c r="CF417" s="94"/>
      <c r="CG417" s="94"/>
      <c r="CH417" s="94"/>
      <c r="CI417" s="94"/>
      <c r="CJ417" s="94"/>
      <c r="CK417" s="94"/>
      <c r="CL417" s="94"/>
      <c r="CM417" s="94"/>
      <c r="CN417" s="94"/>
      <c r="CO417" s="94"/>
      <c r="CP417" s="94"/>
      <c r="CQ417" s="94"/>
      <c r="CR417" s="94"/>
      <c r="CS417" s="94"/>
      <c r="CT417" s="94"/>
      <c r="CU417" s="94"/>
      <c r="CV417" s="94"/>
      <c r="CW417" s="94"/>
      <c r="CX417" s="94"/>
      <c r="CY417" s="94"/>
      <c r="CZ417" s="94"/>
      <c r="DA417" s="94"/>
      <c r="DB417" s="94"/>
      <c r="DC417" s="94"/>
      <c r="DD417" s="94"/>
      <c r="DE417" s="94"/>
      <c r="DF417" s="94"/>
      <c r="DG417" s="94"/>
      <c r="DH417" s="94"/>
      <c r="DI417" s="94"/>
      <c r="DJ417" s="94"/>
      <c r="DK417" s="94"/>
      <c r="DL417" s="94"/>
      <c r="DM417" s="94"/>
      <c r="DN417" s="94"/>
      <c r="DO417" s="94"/>
      <c r="DP417" s="94"/>
      <c r="DQ417" s="94"/>
      <c r="DR417" s="94"/>
      <c r="DS417" s="94"/>
      <c r="DT417" s="94"/>
      <c r="DU417" s="94"/>
      <c r="DV417" s="94"/>
      <c r="DW417" s="94"/>
      <c r="DX417" s="94"/>
      <c r="DY417" s="94"/>
      <c r="DZ417" s="94"/>
      <c r="EA417" s="94"/>
      <c r="EB417" s="94"/>
      <c r="EC417" s="94"/>
      <c r="ED417" s="94"/>
      <c r="EE417" s="94"/>
      <c r="EF417" s="94"/>
      <c r="EG417" s="94"/>
      <c r="EH417" s="94"/>
      <c r="EI417" s="94"/>
      <c r="EJ417" s="94"/>
      <c r="EK417" s="94"/>
      <c r="EL417" s="94"/>
      <c r="EM417" s="94"/>
      <c r="EN417" s="94"/>
      <c r="EO417" s="94"/>
      <c r="EP417" s="94"/>
      <c r="EQ417" s="94"/>
      <c r="ER417" s="94"/>
      <c r="ES417" s="94"/>
      <c r="ET417" s="94"/>
      <c r="EU417" s="94"/>
      <c r="EV417" s="94"/>
      <c r="EW417" s="94"/>
      <c r="EX417" s="94"/>
      <c r="EY417" s="94"/>
      <c r="EZ417" s="94"/>
      <c r="FA417" s="94"/>
      <c r="FB417" s="94"/>
      <c r="FC417" s="94"/>
      <c r="FD417" s="94"/>
      <c r="FE417" s="94"/>
      <c r="FF417" s="94"/>
      <c r="FG417" s="94"/>
      <c r="FH417" s="94"/>
      <c r="FI417" s="94"/>
      <c r="FJ417" s="94"/>
      <c r="FK417" s="94"/>
      <c r="FL417" s="94"/>
      <c r="FM417" s="94"/>
      <c r="FN417" s="94"/>
      <c r="FO417" s="94"/>
      <c r="FP417" s="94"/>
      <c r="FQ417" s="94"/>
      <c r="FR417" s="94"/>
      <c r="FS417" s="94"/>
      <c r="FT417" s="94"/>
      <c r="FU417" s="94"/>
      <c r="FV417" s="94"/>
      <c r="FW417" s="94"/>
      <c r="FX417" s="94"/>
      <c r="FY417" s="94"/>
      <c r="FZ417" s="94"/>
      <c r="GA417" s="94"/>
      <c r="GB417" s="94"/>
      <c r="GC417" s="94"/>
      <c r="GD417" s="94"/>
      <c r="GE417" s="94"/>
      <c r="GF417" s="94"/>
      <c r="GG417" s="94"/>
      <c r="GH417" s="94"/>
      <c r="GI417" s="94"/>
      <c r="GJ417" s="94"/>
      <c r="GK417" s="94"/>
      <c r="GL417" s="94"/>
      <c r="GM417" s="94"/>
      <c r="GN417" s="94"/>
      <c r="GO417" s="94"/>
      <c r="GP417" s="94"/>
      <c r="GQ417" s="94"/>
      <c r="GR417" s="94"/>
    </row>
    <row r="418" spans="2:200">
      <c r="B418" s="115"/>
      <c r="C418" s="94"/>
      <c r="D418" s="94"/>
      <c r="E418" s="94"/>
      <c r="F418" s="94"/>
      <c r="G418" s="94"/>
      <c r="H418" s="94"/>
      <c r="I418" s="84"/>
      <c r="J418" s="94"/>
      <c r="K418" s="94"/>
      <c r="L418" s="94"/>
      <c r="M418" s="94"/>
      <c r="N418" s="94"/>
      <c r="O418" s="94"/>
      <c r="P418" s="94"/>
      <c r="Q418" s="94"/>
      <c r="R418" s="94"/>
      <c r="S418" s="84"/>
      <c r="T418" s="84"/>
      <c r="U418" s="84"/>
      <c r="V418" s="94"/>
      <c r="W418" s="94"/>
      <c r="X418" s="94"/>
      <c r="Y418" s="94"/>
      <c r="Z418" s="94"/>
      <c r="AA418" s="94"/>
      <c r="AB418" s="94"/>
      <c r="AC418" s="8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94"/>
      <c r="CD418" s="94"/>
      <c r="CE418" s="94"/>
      <c r="CF418" s="94"/>
      <c r="CG418" s="94"/>
      <c r="CH418" s="94"/>
      <c r="CI418" s="94"/>
      <c r="CJ418" s="94"/>
      <c r="CK418" s="94"/>
      <c r="CL418" s="94"/>
      <c r="CM418" s="94"/>
      <c r="CN418" s="94"/>
      <c r="CO418" s="94"/>
      <c r="CP418" s="94"/>
      <c r="CQ418" s="94"/>
      <c r="CR418" s="94"/>
      <c r="CS418" s="94"/>
      <c r="CT418" s="94"/>
      <c r="CU418" s="94"/>
      <c r="CV418" s="94"/>
      <c r="CW418" s="94"/>
      <c r="CX418" s="94"/>
      <c r="CY418" s="94"/>
      <c r="CZ418" s="94"/>
      <c r="DA418" s="94"/>
      <c r="DB418" s="94"/>
      <c r="DC418" s="94"/>
      <c r="DD418" s="94"/>
      <c r="DE418" s="94"/>
      <c r="DF418" s="94"/>
      <c r="DG418" s="94"/>
      <c r="DH418" s="94"/>
      <c r="DI418" s="94"/>
      <c r="DJ418" s="94"/>
      <c r="DK418" s="94"/>
      <c r="DL418" s="94"/>
      <c r="DM418" s="94"/>
      <c r="DN418" s="94"/>
      <c r="DO418" s="94"/>
      <c r="DP418" s="94"/>
      <c r="DQ418" s="94"/>
      <c r="DR418" s="94"/>
      <c r="DS418" s="94"/>
      <c r="DT418" s="94"/>
      <c r="DU418" s="94"/>
      <c r="DV418" s="94"/>
      <c r="DW418" s="94"/>
      <c r="DX418" s="94"/>
      <c r="DY418" s="94"/>
      <c r="DZ418" s="94"/>
      <c r="EA418" s="94"/>
      <c r="EB418" s="94"/>
      <c r="EC418" s="94"/>
      <c r="ED418" s="94"/>
      <c r="EE418" s="94"/>
      <c r="EF418" s="94"/>
      <c r="EG418" s="94"/>
      <c r="EH418" s="94"/>
      <c r="EI418" s="94"/>
      <c r="EJ418" s="94"/>
      <c r="EK418" s="94"/>
      <c r="EL418" s="94"/>
      <c r="EM418" s="94"/>
      <c r="EN418" s="94"/>
      <c r="EO418" s="94"/>
      <c r="EP418" s="94"/>
      <c r="EQ418" s="94"/>
      <c r="ER418" s="94"/>
      <c r="ES418" s="94"/>
      <c r="ET418" s="94"/>
      <c r="EU418" s="94"/>
      <c r="EV418" s="94"/>
      <c r="EW418" s="94"/>
      <c r="EX418" s="94"/>
      <c r="EY418" s="94"/>
      <c r="EZ418" s="94"/>
      <c r="FA418" s="94"/>
      <c r="FB418" s="94"/>
      <c r="FC418" s="94"/>
      <c r="FD418" s="94"/>
      <c r="FE418" s="94"/>
      <c r="FF418" s="94"/>
      <c r="FG418" s="94"/>
      <c r="FH418" s="94"/>
      <c r="FI418" s="94"/>
      <c r="FJ418" s="94"/>
      <c r="FK418" s="94"/>
      <c r="FL418" s="94"/>
      <c r="FM418" s="94"/>
      <c r="FN418" s="94"/>
      <c r="FO418" s="94"/>
      <c r="FP418" s="94"/>
      <c r="FQ418" s="94"/>
      <c r="FR418" s="94"/>
      <c r="FS418" s="94"/>
      <c r="FT418" s="94"/>
      <c r="FU418" s="94"/>
      <c r="FV418" s="94"/>
      <c r="FW418" s="94"/>
      <c r="FX418" s="94"/>
      <c r="FY418" s="94"/>
      <c r="FZ418" s="94"/>
      <c r="GA418" s="94"/>
      <c r="GB418" s="94"/>
      <c r="GC418" s="94"/>
      <c r="GD418" s="94"/>
      <c r="GE418" s="94"/>
      <c r="GF418" s="94"/>
      <c r="GG418" s="94"/>
      <c r="GH418" s="94"/>
      <c r="GI418" s="94"/>
      <c r="GJ418" s="94"/>
      <c r="GK418" s="94"/>
      <c r="GL418" s="94"/>
      <c r="GM418" s="94"/>
      <c r="GN418" s="94"/>
      <c r="GO418" s="94"/>
      <c r="GP418" s="94"/>
      <c r="GQ418" s="94"/>
      <c r="GR418" s="94"/>
    </row>
    <row r="419" spans="2:200">
      <c r="B419" s="115"/>
      <c r="C419" s="94"/>
      <c r="D419" s="94"/>
      <c r="E419" s="94"/>
      <c r="F419" s="94"/>
      <c r="G419" s="94"/>
      <c r="H419" s="94"/>
      <c r="I419" s="84"/>
      <c r="J419" s="94"/>
      <c r="K419" s="94"/>
      <c r="L419" s="94"/>
      <c r="M419" s="94"/>
      <c r="N419" s="94"/>
      <c r="O419" s="94"/>
      <c r="P419" s="94"/>
      <c r="Q419" s="94"/>
      <c r="R419" s="94"/>
      <c r="S419" s="84"/>
      <c r="T419" s="84"/>
      <c r="U419" s="84"/>
      <c r="V419" s="94"/>
      <c r="W419" s="94"/>
      <c r="X419" s="94"/>
      <c r="Y419" s="94"/>
      <c r="Z419" s="94"/>
      <c r="AA419" s="94"/>
      <c r="AB419" s="94"/>
      <c r="AC419" s="8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94"/>
      <c r="CD419" s="94"/>
      <c r="CE419" s="94"/>
      <c r="CF419" s="94"/>
      <c r="CG419" s="94"/>
      <c r="CH419" s="94"/>
      <c r="CI419" s="94"/>
      <c r="CJ419" s="94"/>
      <c r="CK419" s="94"/>
      <c r="CL419" s="94"/>
      <c r="CM419" s="94"/>
      <c r="CN419" s="94"/>
      <c r="CO419" s="94"/>
      <c r="CP419" s="94"/>
      <c r="CQ419" s="94"/>
      <c r="CR419" s="94"/>
      <c r="CS419" s="94"/>
      <c r="CT419" s="94"/>
      <c r="CU419" s="94"/>
      <c r="CV419" s="94"/>
      <c r="CW419" s="94"/>
      <c r="CX419" s="94"/>
      <c r="CY419" s="94"/>
      <c r="CZ419" s="94"/>
      <c r="DA419" s="94"/>
      <c r="DB419" s="94"/>
      <c r="DC419" s="94"/>
      <c r="DD419" s="94"/>
      <c r="DE419" s="94"/>
      <c r="DF419" s="94"/>
      <c r="DG419" s="94"/>
      <c r="DH419" s="94"/>
      <c r="DI419" s="94"/>
      <c r="DJ419" s="94"/>
      <c r="DK419" s="94"/>
      <c r="DL419" s="94"/>
      <c r="DM419" s="94"/>
      <c r="DN419" s="94"/>
      <c r="DO419" s="94"/>
      <c r="DP419" s="94"/>
      <c r="DQ419" s="94"/>
      <c r="DR419" s="94"/>
      <c r="DS419" s="94"/>
      <c r="DT419" s="94"/>
      <c r="DU419" s="94"/>
      <c r="DV419" s="94"/>
      <c r="DW419" s="94"/>
      <c r="DX419" s="94"/>
      <c r="DY419" s="94"/>
      <c r="DZ419" s="94"/>
      <c r="EA419" s="94"/>
      <c r="EB419" s="94"/>
      <c r="EC419" s="94"/>
      <c r="ED419" s="94"/>
      <c r="EE419" s="94"/>
      <c r="EF419" s="94"/>
      <c r="EG419" s="94"/>
      <c r="EH419" s="94"/>
      <c r="EI419" s="94"/>
      <c r="EJ419" s="94"/>
      <c r="EK419" s="94"/>
      <c r="EL419" s="94"/>
      <c r="EM419" s="94"/>
      <c r="EN419" s="94"/>
      <c r="EO419" s="94"/>
      <c r="EP419" s="94"/>
      <c r="EQ419" s="94"/>
      <c r="ER419" s="94"/>
      <c r="ES419" s="94"/>
      <c r="ET419" s="94"/>
      <c r="EU419" s="94"/>
      <c r="EV419" s="94"/>
      <c r="EW419" s="94"/>
      <c r="EX419" s="94"/>
      <c r="EY419" s="94"/>
      <c r="EZ419" s="94"/>
      <c r="FA419" s="94"/>
      <c r="FB419" s="94"/>
      <c r="FC419" s="94"/>
      <c r="FD419" s="94"/>
      <c r="FE419" s="94"/>
      <c r="FF419" s="94"/>
      <c r="FG419" s="94"/>
      <c r="FH419" s="94"/>
      <c r="FI419" s="94"/>
      <c r="FJ419" s="94"/>
      <c r="FK419" s="94"/>
      <c r="FL419" s="94"/>
      <c r="FM419" s="94"/>
      <c r="FN419" s="94"/>
      <c r="FO419" s="94"/>
      <c r="FP419" s="94"/>
      <c r="FQ419" s="94"/>
      <c r="FR419" s="94"/>
      <c r="FS419" s="94"/>
      <c r="FT419" s="94"/>
      <c r="FU419" s="94"/>
      <c r="FV419" s="94"/>
      <c r="FW419" s="94"/>
      <c r="FX419" s="94"/>
      <c r="FY419" s="94"/>
      <c r="FZ419" s="94"/>
      <c r="GA419" s="94"/>
      <c r="GB419" s="94"/>
      <c r="GC419" s="94"/>
      <c r="GD419" s="94"/>
      <c r="GE419" s="94"/>
      <c r="GF419" s="94"/>
      <c r="GG419" s="94"/>
      <c r="GH419" s="94"/>
      <c r="GI419" s="94"/>
      <c r="GJ419" s="94"/>
      <c r="GK419" s="94"/>
      <c r="GL419" s="94"/>
      <c r="GM419" s="94"/>
      <c r="GN419" s="94"/>
      <c r="GO419" s="94"/>
      <c r="GP419" s="94"/>
      <c r="GQ419" s="94"/>
      <c r="GR419" s="94"/>
    </row>
    <row r="420" spans="2:200">
      <c r="B420" s="115"/>
      <c r="C420" s="94"/>
      <c r="D420" s="94"/>
      <c r="E420" s="94"/>
      <c r="F420" s="94"/>
      <c r="G420" s="94"/>
      <c r="H420" s="94"/>
      <c r="I420" s="84"/>
      <c r="J420" s="94"/>
      <c r="K420" s="94"/>
      <c r="L420" s="94"/>
      <c r="M420" s="94"/>
      <c r="N420" s="94"/>
      <c r="O420" s="94"/>
      <c r="P420" s="94"/>
      <c r="Q420" s="94"/>
      <c r="R420" s="94"/>
      <c r="S420" s="84"/>
      <c r="T420" s="84"/>
      <c r="U420" s="84"/>
      <c r="V420" s="94"/>
      <c r="W420" s="94"/>
      <c r="X420" s="94"/>
      <c r="Y420" s="94"/>
      <c r="Z420" s="94"/>
      <c r="AA420" s="94"/>
      <c r="AB420" s="94"/>
      <c r="AC420" s="8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c r="CA420" s="94"/>
      <c r="CB420" s="94"/>
      <c r="CC420" s="94"/>
      <c r="CD420" s="94"/>
      <c r="CE420" s="94"/>
      <c r="CF420" s="94"/>
      <c r="CG420" s="94"/>
      <c r="CH420" s="94"/>
      <c r="CI420" s="94"/>
      <c r="CJ420" s="94"/>
      <c r="CK420" s="94"/>
      <c r="CL420" s="94"/>
      <c r="CM420" s="94"/>
      <c r="CN420" s="94"/>
      <c r="CO420" s="94"/>
      <c r="CP420" s="94"/>
      <c r="CQ420" s="94"/>
      <c r="CR420" s="94"/>
      <c r="CS420" s="94"/>
      <c r="CT420" s="94"/>
      <c r="CU420" s="94"/>
      <c r="CV420" s="94"/>
      <c r="CW420" s="94"/>
      <c r="CX420" s="94"/>
      <c r="CY420" s="94"/>
      <c r="CZ420" s="94"/>
      <c r="DA420" s="94"/>
      <c r="DB420" s="94"/>
      <c r="DC420" s="94"/>
      <c r="DD420" s="94"/>
      <c r="DE420" s="94"/>
      <c r="DF420" s="94"/>
      <c r="DG420" s="94"/>
      <c r="DH420" s="94"/>
      <c r="DI420" s="94"/>
      <c r="DJ420" s="94"/>
      <c r="DK420" s="94"/>
      <c r="DL420" s="94"/>
      <c r="DM420" s="94"/>
      <c r="DN420" s="94"/>
      <c r="DO420" s="94"/>
      <c r="DP420" s="94"/>
      <c r="DQ420" s="94"/>
      <c r="DR420" s="94"/>
      <c r="DS420" s="94"/>
      <c r="DT420" s="94"/>
      <c r="DU420" s="94"/>
      <c r="DV420" s="94"/>
      <c r="DW420" s="94"/>
      <c r="DX420" s="94"/>
      <c r="DY420" s="94"/>
      <c r="DZ420" s="94"/>
      <c r="EA420" s="94"/>
      <c r="EB420" s="94"/>
      <c r="EC420" s="94"/>
      <c r="ED420" s="94"/>
      <c r="EE420" s="94"/>
      <c r="EF420" s="94"/>
      <c r="EG420" s="94"/>
      <c r="EH420" s="94"/>
      <c r="EI420" s="94"/>
      <c r="EJ420" s="94"/>
      <c r="EK420" s="94"/>
      <c r="EL420" s="94"/>
      <c r="EM420" s="94"/>
      <c r="EN420" s="94"/>
      <c r="EO420" s="94"/>
      <c r="EP420" s="94"/>
      <c r="EQ420" s="94"/>
      <c r="ER420" s="94"/>
      <c r="ES420" s="94"/>
      <c r="ET420" s="94"/>
      <c r="EU420" s="94"/>
      <c r="EV420" s="94"/>
      <c r="EW420" s="94"/>
      <c r="EX420" s="94"/>
      <c r="EY420" s="94"/>
      <c r="EZ420" s="94"/>
      <c r="FA420" s="94"/>
      <c r="FB420" s="94"/>
      <c r="FC420" s="94"/>
      <c r="FD420" s="94"/>
      <c r="FE420" s="94"/>
      <c r="FF420" s="94"/>
      <c r="FG420" s="94"/>
      <c r="FH420" s="94"/>
      <c r="FI420" s="94"/>
      <c r="FJ420" s="94"/>
      <c r="FK420" s="94"/>
      <c r="FL420" s="94"/>
      <c r="FM420" s="94"/>
      <c r="FN420" s="94"/>
      <c r="FO420" s="94"/>
      <c r="FP420" s="94"/>
      <c r="FQ420" s="94"/>
      <c r="FR420" s="94"/>
      <c r="FS420" s="94"/>
      <c r="FT420" s="94"/>
      <c r="FU420" s="94"/>
      <c r="FV420" s="94"/>
      <c r="FW420" s="94"/>
      <c r="FX420" s="94"/>
      <c r="FY420" s="94"/>
      <c r="FZ420" s="94"/>
      <c r="GA420" s="94"/>
      <c r="GB420" s="94"/>
      <c r="GC420" s="94"/>
      <c r="GD420" s="94"/>
      <c r="GE420" s="94"/>
      <c r="GF420" s="94"/>
      <c r="GG420" s="94"/>
      <c r="GH420" s="94"/>
      <c r="GI420" s="94"/>
      <c r="GJ420" s="94"/>
      <c r="GK420" s="94"/>
      <c r="GL420" s="94"/>
      <c r="GM420" s="94"/>
      <c r="GN420" s="94"/>
      <c r="GO420" s="94"/>
      <c r="GP420" s="94"/>
      <c r="GQ420" s="94"/>
      <c r="GR420" s="94"/>
    </row>
    <row r="421" spans="2:200">
      <c r="B421" s="115"/>
      <c r="C421" s="94"/>
      <c r="D421" s="94"/>
      <c r="E421" s="94"/>
      <c r="F421" s="94"/>
      <c r="G421" s="94"/>
      <c r="H421" s="94"/>
      <c r="I421" s="84"/>
      <c r="J421" s="94"/>
      <c r="K421" s="94"/>
      <c r="L421" s="94"/>
      <c r="M421" s="94"/>
      <c r="N421" s="94"/>
      <c r="O421" s="94"/>
      <c r="P421" s="94"/>
      <c r="Q421" s="94"/>
      <c r="R421" s="94"/>
      <c r="S421" s="84"/>
      <c r="T421" s="84"/>
      <c r="U421" s="84"/>
      <c r="V421" s="94"/>
      <c r="W421" s="94"/>
      <c r="X421" s="94"/>
      <c r="Y421" s="94"/>
      <c r="Z421" s="94"/>
      <c r="AA421" s="94"/>
      <c r="AB421" s="94"/>
      <c r="AC421" s="8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94"/>
      <c r="FL421" s="94"/>
      <c r="FM421" s="94"/>
      <c r="FN421" s="94"/>
      <c r="FO421" s="94"/>
      <c r="FP421" s="94"/>
      <c r="FQ421" s="94"/>
      <c r="FR421" s="94"/>
      <c r="FS421" s="94"/>
      <c r="FT421" s="94"/>
      <c r="FU421" s="94"/>
      <c r="FV421" s="94"/>
      <c r="FW421" s="94"/>
      <c r="FX421" s="94"/>
      <c r="FY421" s="94"/>
      <c r="FZ421" s="94"/>
      <c r="GA421" s="94"/>
      <c r="GB421" s="94"/>
      <c r="GC421" s="94"/>
      <c r="GD421" s="94"/>
      <c r="GE421" s="94"/>
      <c r="GF421" s="94"/>
      <c r="GG421" s="94"/>
      <c r="GH421" s="94"/>
      <c r="GI421" s="94"/>
      <c r="GJ421" s="94"/>
      <c r="GK421" s="94"/>
      <c r="GL421" s="94"/>
      <c r="GM421" s="94"/>
      <c r="GN421" s="94"/>
      <c r="GO421" s="94"/>
      <c r="GP421" s="94"/>
      <c r="GQ421" s="94"/>
      <c r="GR421" s="94"/>
    </row>
    <row r="422" spans="2:200">
      <c r="B422" s="115"/>
      <c r="C422" s="94"/>
      <c r="D422" s="94"/>
      <c r="E422" s="94"/>
      <c r="F422" s="94"/>
      <c r="G422" s="94"/>
      <c r="H422" s="94"/>
      <c r="I422" s="84"/>
      <c r="J422" s="94"/>
      <c r="K422" s="94"/>
      <c r="L422" s="94"/>
      <c r="M422" s="94"/>
      <c r="N422" s="94"/>
      <c r="O422" s="94"/>
      <c r="P422" s="94"/>
      <c r="Q422" s="94"/>
      <c r="R422" s="94"/>
      <c r="S422" s="84"/>
      <c r="T422" s="84"/>
      <c r="U422" s="84"/>
      <c r="V422" s="94"/>
      <c r="W422" s="94"/>
      <c r="X422" s="94"/>
      <c r="Y422" s="94"/>
      <c r="Z422" s="94"/>
      <c r="AA422" s="94"/>
      <c r="AB422" s="94"/>
      <c r="AC422" s="8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c r="CA422" s="94"/>
      <c r="CB422" s="94"/>
      <c r="CC422" s="94"/>
      <c r="CD422" s="94"/>
      <c r="CE422" s="94"/>
      <c r="CF422" s="94"/>
      <c r="CG422" s="94"/>
      <c r="CH422" s="94"/>
      <c r="CI422" s="94"/>
      <c r="CJ422" s="94"/>
      <c r="CK422" s="94"/>
      <c r="CL422" s="94"/>
      <c r="CM422" s="94"/>
      <c r="CN422" s="94"/>
      <c r="CO422" s="94"/>
      <c r="CP422" s="94"/>
      <c r="CQ422" s="94"/>
      <c r="CR422" s="94"/>
      <c r="CS422" s="94"/>
      <c r="CT422" s="94"/>
      <c r="CU422" s="94"/>
      <c r="CV422" s="94"/>
      <c r="CW422" s="94"/>
      <c r="CX422" s="94"/>
      <c r="CY422" s="94"/>
      <c r="CZ422" s="94"/>
      <c r="DA422" s="94"/>
      <c r="DB422" s="94"/>
      <c r="DC422" s="94"/>
      <c r="DD422" s="94"/>
      <c r="DE422" s="94"/>
      <c r="DF422" s="94"/>
      <c r="DG422" s="94"/>
      <c r="DH422" s="94"/>
      <c r="DI422" s="94"/>
      <c r="DJ422" s="94"/>
      <c r="DK422" s="94"/>
      <c r="DL422" s="94"/>
      <c r="DM422" s="94"/>
      <c r="DN422" s="94"/>
      <c r="DO422" s="94"/>
      <c r="DP422" s="94"/>
      <c r="DQ422" s="94"/>
      <c r="DR422" s="94"/>
      <c r="DS422" s="94"/>
      <c r="DT422" s="94"/>
      <c r="DU422" s="94"/>
      <c r="DV422" s="94"/>
      <c r="DW422" s="94"/>
      <c r="DX422" s="94"/>
      <c r="DY422" s="94"/>
      <c r="DZ422" s="94"/>
      <c r="EA422" s="94"/>
      <c r="EB422" s="94"/>
      <c r="EC422" s="94"/>
      <c r="ED422" s="94"/>
      <c r="EE422" s="94"/>
      <c r="EF422" s="94"/>
      <c r="EG422" s="94"/>
      <c r="EH422" s="94"/>
      <c r="EI422" s="94"/>
      <c r="EJ422" s="94"/>
      <c r="EK422" s="94"/>
      <c r="EL422" s="94"/>
      <c r="EM422" s="94"/>
      <c r="EN422" s="94"/>
      <c r="EO422" s="94"/>
      <c r="EP422" s="94"/>
      <c r="EQ422" s="94"/>
      <c r="ER422" s="94"/>
      <c r="ES422" s="94"/>
      <c r="ET422" s="94"/>
      <c r="EU422" s="94"/>
      <c r="EV422" s="94"/>
      <c r="EW422" s="94"/>
      <c r="EX422" s="94"/>
      <c r="EY422" s="94"/>
      <c r="EZ422" s="94"/>
      <c r="FA422" s="94"/>
      <c r="FB422" s="94"/>
      <c r="FC422" s="94"/>
      <c r="FD422" s="94"/>
      <c r="FE422" s="94"/>
      <c r="FF422" s="94"/>
      <c r="FG422" s="94"/>
      <c r="FH422" s="94"/>
      <c r="FI422" s="94"/>
      <c r="FJ422" s="94"/>
      <c r="FK422" s="94"/>
      <c r="FL422" s="94"/>
      <c r="FM422" s="94"/>
      <c r="FN422" s="94"/>
      <c r="FO422" s="94"/>
      <c r="FP422" s="94"/>
      <c r="FQ422" s="94"/>
      <c r="FR422" s="94"/>
      <c r="FS422" s="94"/>
      <c r="FT422" s="94"/>
      <c r="FU422" s="94"/>
      <c r="FV422" s="94"/>
      <c r="FW422" s="94"/>
      <c r="FX422" s="94"/>
      <c r="FY422" s="94"/>
      <c r="FZ422" s="94"/>
      <c r="GA422" s="94"/>
      <c r="GB422" s="94"/>
      <c r="GC422" s="94"/>
      <c r="GD422" s="94"/>
      <c r="GE422" s="94"/>
      <c r="GF422" s="94"/>
      <c r="GG422" s="94"/>
      <c r="GH422" s="94"/>
      <c r="GI422" s="94"/>
      <c r="GJ422" s="94"/>
      <c r="GK422" s="94"/>
      <c r="GL422" s="94"/>
      <c r="GM422" s="94"/>
      <c r="GN422" s="94"/>
      <c r="GO422" s="94"/>
      <c r="GP422" s="94"/>
      <c r="GQ422" s="94"/>
      <c r="GR422" s="94"/>
    </row>
    <row r="423" spans="2:200">
      <c r="B423" s="115"/>
      <c r="C423" s="94"/>
      <c r="D423" s="94"/>
      <c r="E423" s="94"/>
      <c r="F423" s="94"/>
      <c r="G423" s="94"/>
      <c r="H423" s="94"/>
      <c r="I423" s="84"/>
      <c r="J423" s="94"/>
      <c r="K423" s="94"/>
      <c r="L423" s="94"/>
      <c r="M423" s="94"/>
      <c r="N423" s="94"/>
      <c r="O423" s="94"/>
      <c r="P423" s="94"/>
      <c r="Q423" s="94"/>
      <c r="R423" s="94"/>
      <c r="S423" s="84"/>
      <c r="T423" s="84"/>
      <c r="U423" s="84"/>
      <c r="V423" s="94"/>
      <c r="W423" s="94"/>
      <c r="X423" s="94"/>
      <c r="Y423" s="94"/>
      <c r="Z423" s="94"/>
      <c r="AA423" s="94"/>
      <c r="AB423" s="94"/>
      <c r="AC423" s="8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94"/>
      <c r="CD423" s="94"/>
      <c r="CE423" s="94"/>
      <c r="CF423" s="94"/>
      <c r="CG423" s="94"/>
      <c r="CH423" s="94"/>
      <c r="CI423" s="94"/>
      <c r="CJ423" s="94"/>
      <c r="CK423" s="94"/>
      <c r="CL423" s="94"/>
      <c r="CM423" s="94"/>
      <c r="CN423" s="94"/>
      <c r="CO423" s="94"/>
      <c r="CP423" s="94"/>
      <c r="CQ423" s="94"/>
      <c r="CR423" s="94"/>
      <c r="CS423" s="94"/>
      <c r="CT423" s="94"/>
      <c r="CU423" s="94"/>
      <c r="CV423" s="94"/>
      <c r="CW423" s="94"/>
      <c r="CX423" s="94"/>
      <c r="CY423" s="94"/>
      <c r="CZ423" s="94"/>
      <c r="DA423" s="94"/>
      <c r="DB423" s="94"/>
      <c r="DC423" s="94"/>
      <c r="DD423" s="94"/>
      <c r="DE423" s="94"/>
      <c r="DF423" s="94"/>
      <c r="DG423" s="94"/>
      <c r="DH423" s="94"/>
      <c r="DI423" s="94"/>
      <c r="DJ423" s="94"/>
      <c r="DK423" s="94"/>
      <c r="DL423" s="94"/>
      <c r="DM423" s="94"/>
      <c r="DN423" s="94"/>
      <c r="DO423" s="94"/>
      <c r="DP423" s="94"/>
      <c r="DQ423" s="94"/>
      <c r="DR423" s="94"/>
      <c r="DS423" s="94"/>
      <c r="DT423" s="94"/>
      <c r="DU423" s="94"/>
      <c r="DV423" s="94"/>
      <c r="DW423" s="94"/>
      <c r="DX423" s="94"/>
      <c r="DY423" s="94"/>
      <c r="DZ423" s="94"/>
      <c r="EA423" s="94"/>
      <c r="EB423" s="94"/>
      <c r="EC423" s="94"/>
      <c r="ED423" s="94"/>
      <c r="EE423" s="94"/>
      <c r="EF423" s="94"/>
      <c r="EG423" s="94"/>
      <c r="EH423" s="94"/>
      <c r="EI423" s="94"/>
      <c r="EJ423" s="94"/>
      <c r="EK423" s="94"/>
      <c r="EL423" s="94"/>
      <c r="EM423" s="94"/>
      <c r="EN423" s="94"/>
      <c r="EO423" s="94"/>
      <c r="EP423" s="94"/>
      <c r="EQ423" s="94"/>
      <c r="ER423" s="94"/>
      <c r="ES423" s="94"/>
      <c r="ET423" s="94"/>
      <c r="EU423" s="94"/>
      <c r="EV423" s="94"/>
      <c r="EW423" s="94"/>
      <c r="EX423" s="94"/>
      <c r="EY423" s="94"/>
      <c r="EZ423" s="94"/>
      <c r="FA423" s="94"/>
      <c r="FB423" s="94"/>
      <c r="FC423" s="94"/>
      <c r="FD423" s="94"/>
      <c r="FE423" s="94"/>
      <c r="FF423" s="94"/>
      <c r="FG423" s="94"/>
      <c r="FH423" s="94"/>
      <c r="FI423" s="94"/>
      <c r="FJ423" s="94"/>
      <c r="FK423" s="94"/>
      <c r="FL423" s="94"/>
      <c r="FM423" s="94"/>
      <c r="FN423" s="94"/>
      <c r="FO423" s="94"/>
      <c r="FP423" s="94"/>
      <c r="FQ423" s="94"/>
      <c r="FR423" s="94"/>
      <c r="FS423" s="94"/>
      <c r="FT423" s="94"/>
      <c r="FU423" s="94"/>
      <c r="FV423" s="94"/>
      <c r="FW423" s="94"/>
      <c r="FX423" s="94"/>
      <c r="FY423" s="94"/>
      <c r="FZ423" s="94"/>
      <c r="GA423" s="94"/>
      <c r="GB423" s="94"/>
      <c r="GC423" s="94"/>
      <c r="GD423" s="94"/>
      <c r="GE423" s="94"/>
      <c r="GF423" s="94"/>
      <c r="GG423" s="94"/>
      <c r="GH423" s="94"/>
      <c r="GI423" s="94"/>
      <c r="GJ423" s="94"/>
      <c r="GK423" s="94"/>
      <c r="GL423" s="94"/>
      <c r="GM423" s="94"/>
      <c r="GN423" s="94"/>
      <c r="GO423" s="94"/>
      <c r="GP423" s="94"/>
      <c r="GQ423" s="94"/>
      <c r="GR423" s="94"/>
    </row>
    <row r="424" spans="2:200">
      <c r="B424" s="115"/>
      <c r="C424" s="94"/>
      <c r="D424" s="94"/>
      <c r="E424" s="94"/>
      <c r="F424" s="94"/>
      <c r="G424" s="94"/>
      <c r="H424" s="94"/>
      <c r="I424" s="84"/>
      <c r="J424" s="94"/>
      <c r="K424" s="94"/>
      <c r="L424" s="94"/>
      <c r="M424" s="94"/>
      <c r="N424" s="94"/>
      <c r="O424" s="94"/>
      <c r="P424" s="94"/>
      <c r="Q424" s="94"/>
      <c r="R424" s="94"/>
      <c r="S424" s="84"/>
      <c r="T424" s="84"/>
      <c r="U424" s="84"/>
      <c r="V424" s="94"/>
      <c r="W424" s="94"/>
      <c r="X424" s="94"/>
      <c r="Y424" s="94"/>
      <c r="Z424" s="94"/>
      <c r="AA424" s="94"/>
      <c r="AB424" s="94"/>
      <c r="AC424" s="8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94"/>
      <c r="CD424" s="94"/>
      <c r="CE424" s="94"/>
      <c r="CF424" s="94"/>
      <c r="CG424" s="94"/>
      <c r="CH424" s="94"/>
      <c r="CI424" s="94"/>
      <c r="CJ424" s="94"/>
      <c r="CK424" s="94"/>
      <c r="CL424" s="94"/>
      <c r="CM424" s="94"/>
      <c r="CN424" s="94"/>
      <c r="CO424" s="94"/>
      <c r="CP424" s="94"/>
      <c r="CQ424" s="94"/>
      <c r="CR424" s="94"/>
      <c r="CS424" s="94"/>
      <c r="CT424" s="94"/>
      <c r="CU424" s="94"/>
      <c r="CV424" s="94"/>
      <c r="CW424" s="94"/>
      <c r="CX424" s="94"/>
      <c r="CY424" s="94"/>
      <c r="CZ424" s="94"/>
      <c r="DA424" s="94"/>
      <c r="DB424" s="94"/>
      <c r="DC424" s="94"/>
      <c r="DD424" s="94"/>
      <c r="DE424" s="94"/>
      <c r="DF424" s="94"/>
      <c r="DG424" s="94"/>
      <c r="DH424" s="94"/>
      <c r="DI424" s="94"/>
      <c r="DJ424" s="94"/>
      <c r="DK424" s="94"/>
      <c r="DL424" s="94"/>
      <c r="DM424" s="94"/>
      <c r="DN424" s="94"/>
      <c r="DO424" s="94"/>
      <c r="DP424" s="94"/>
      <c r="DQ424" s="94"/>
      <c r="DR424" s="94"/>
      <c r="DS424" s="94"/>
      <c r="DT424" s="94"/>
      <c r="DU424" s="94"/>
      <c r="DV424" s="94"/>
      <c r="DW424" s="94"/>
      <c r="DX424" s="94"/>
      <c r="DY424" s="94"/>
      <c r="DZ424" s="94"/>
      <c r="EA424" s="94"/>
      <c r="EB424" s="94"/>
      <c r="EC424" s="94"/>
      <c r="ED424" s="94"/>
      <c r="EE424" s="94"/>
      <c r="EF424" s="94"/>
      <c r="EG424" s="94"/>
      <c r="EH424" s="94"/>
      <c r="EI424" s="94"/>
      <c r="EJ424" s="94"/>
      <c r="EK424" s="94"/>
      <c r="EL424" s="94"/>
      <c r="EM424" s="94"/>
      <c r="EN424" s="94"/>
      <c r="EO424" s="94"/>
      <c r="EP424" s="94"/>
      <c r="EQ424" s="94"/>
      <c r="ER424" s="94"/>
      <c r="ES424" s="94"/>
      <c r="ET424" s="94"/>
      <c r="EU424" s="94"/>
      <c r="EV424" s="94"/>
      <c r="EW424" s="94"/>
      <c r="EX424" s="94"/>
      <c r="EY424" s="94"/>
      <c r="EZ424" s="94"/>
      <c r="FA424" s="94"/>
      <c r="FB424" s="94"/>
      <c r="FC424" s="94"/>
      <c r="FD424" s="94"/>
      <c r="FE424" s="94"/>
      <c r="FF424" s="94"/>
      <c r="FG424" s="94"/>
      <c r="FH424" s="94"/>
      <c r="FI424" s="94"/>
      <c r="FJ424" s="94"/>
      <c r="FK424" s="94"/>
      <c r="FL424" s="94"/>
      <c r="FM424" s="94"/>
      <c r="FN424" s="94"/>
      <c r="FO424" s="94"/>
      <c r="FP424" s="94"/>
      <c r="FQ424" s="94"/>
      <c r="FR424" s="94"/>
      <c r="FS424" s="94"/>
      <c r="FT424" s="94"/>
      <c r="FU424" s="94"/>
      <c r="FV424" s="94"/>
      <c r="FW424" s="94"/>
      <c r="FX424" s="94"/>
      <c r="FY424" s="94"/>
      <c r="FZ424" s="94"/>
      <c r="GA424" s="94"/>
      <c r="GB424" s="94"/>
      <c r="GC424" s="94"/>
      <c r="GD424" s="94"/>
      <c r="GE424" s="94"/>
      <c r="GF424" s="94"/>
      <c r="GG424" s="94"/>
      <c r="GH424" s="94"/>
      <c r="GI424" s="94"/>
      <c r="GJ424" s="94"/>
      <c r="GK424" s="94"/>
      <c r="GL424" s="94"/>
      <c r="GM424" s="94"/>
      <c r="GN424" s="94"/>
      <c r="GO424" s="94"/>
      <c r="GP424" s="94"/>
      <c r="GQ424" s="94"/>
      <c r="GR424" s="94"/>
    </row>
    <row r="425" spans="2:200">
      <c r="B425" s="115"/>
      <c r="C425" s="94"/>
      <c r="D425" s="94"/>
      <c r="E425" s="94"/>
      <c r="F425" s="94"/>
      <c r="G425" s="94"/>
      <c r="H425" s="94"/>
      <c r="I425" s="84"/>
      <c r="J425" s="94"/>
      <c r="K425" s="94"/>
      <c r="L425" s="94"/>
      <c r="M425" s="94"/>
      <c r="N425" s="94"/>
      <c r="O425" s="94"/>
      <c r="P425" s="94"/>
      <c r="Q425" s="94"/>
      <c r="R425" s="94"/>
      <c r="S425" s="84"/>
      <c r="T425" s="84"/>
      <c r="U425" s="84"/>
      <c r="V425" s="94"/>
      <c r="W425" s="94"/>
      <c r="X425" s="94"/>
      <c r="Y425" s="94"/>
      <c r="Z425" s="94"/>
      <c r="AA425" s="94"/>
      <c r="AB425" s="94"/>
      <c r="AC425" s="84"/>
      <c r="AD425" s="94"/>
      <c r="AE425" s="94"/>
      <c r="AF425" s="94"/>
      <c r="AG425" s="94"/>
      <c r="AH425" s="94"/>
      <c r="AI425" s="94"/>
      <c r="AJ425" s="94"/>
      <c r="AK425" s="94"/>
      <c r="AL425" s="94"/>
      <c r="AM425" s="94"/>
      <c r="AN425" s="94"/>
      <c r="AO425" s="94"/>
      <c r="AP425" s="94"/>
      <c r="AQ425" s="94"/>
      <c r="AR425" s="94"/>
      <c r="AS425" s="94"/>
      <c r="AT425" s="94"/>
      <c r="AU425" s="94"/>
      <c r="AV425" s="94"/>
      <c r="AW425" s="94"/>
      <c r="AX425" s="94"/>
      <c r="AY425" s="94"/>
      <c r="AZ425" s="94"/>
      <c r="BA425" s="94"/>
      <c r="BB425" s="94"/>
      <c r="BC425" s="94"/>
      <c r="BD425" s="94"/>
      <c r="BE425" s="94"/>
      <c r="BF425" s="94"/>
      <c r="BG425" s="94"/>
      <c r="BH425" s="94"/>
      <c r="BI425" s="94"/>
      <c r="BJ425" s="94"/>
      <c r="BK425" s="94"/>
      <c r="BL425" s="94"/>
      <c r="BM425" s="94"/>
      <c r="BN425" s="94"/>
      <c r="BO425" s="94"/>
      <c r="BP425" s="94"/>
      <c r="BQ425" s="94"/>
      <c r="BR425" s="94"/>
      <c r="BS425" s="94"/>
      <c r="BT425" s="94"/>
      <c r="BU425" s="94"/>
      <c r="BV425" s="94"/>
      <c r="BW425" s="94"/>
      <c r="BX425" s="94"/>
      <c r="BY425" s="94"/>
      <c r="BZ425" s="94"/>
      <c r="CA425" s="94"/>
      <c r="CB425" s="94"/>
      <c r="CC425" s="94"/>
      <c r="CD425" s="94"/>
      <c r="CE425" s="94"/>
      <c r="CF425" s="94"/>
      <c r="CG425" s="94"/>
      <c r="CH425" s="94"/>
      <c r="CI425" s="94"/>
      <c r="CJ425" s="94"/>
      <c r="CK425" s="94"/>
      <c r="CL425" s="94"/>
      <c r="CM425" s="94"/>
      <c r="CN425" s="94"/>
      <c r="CO425" s="94"/>
      <c r="CP425" s="94"/>
      <c r="CQ425" s="94"/>
      <c r="CR425" s="94"/>
      <c r="CS425" s="94"/>
      <c r="CT425" s="94"/>
      <c r="CU425" s="94"/>
      <c r="CV425" s="94"/>
      <c r="CW425" s="94"/>
      <c r="CX425" s="94"/>
      <c r="CY425" s="94"/>
      <c r="CZ425" s="94"/>
      <c r="DA425" s="94"/>
      <c r="DB425" s="94"/>
      <c r="DC425" s="94"/>
      <c r="DD425" s="94"/>
      <c r="DE425" s="94"/>
      <c r="DF425" s="94"/>
      <c r="DG425" s="94"/>
      <c r="DH425" s="94"/>
      <c r="DI425" s="94"/>
      <c r="DJ425" s="94"/>
      <c r="DK425" s="94"/>
      <c r="DL425" s="94"/>
      <c r="DM425" s="94"/>
      <c r="DN425" s="94"/>
      <c r="DO425" s="94"/>
      <c r="DP425" s="94"/>
      <c r="DQ425" s="94"/>
      <c r="DR425" s="94"/>
      <c r="DS425" s="94"/>
      <c r="DT425" s="94"/>
      <c r="DU425" s="94"/>
      <c r="DV425" s="94"/>
      <c r="DW425" s="94"/>
      <c r="DX425" s="94"/>
      <c r="DY425" s="94"/>
      <c r="DZ425" s="94"/>
      <c r="EA425" s="94"/>
      <c r="EB425" s="94"/>
      <c r="EC425" s="94"/>
      <c r="ED425" s="94"/>
      <c r="EE425" s="94"/>
      <c r="EF425" s="94"/>
      <c r="EG425" s="94"/>
      <c r="EH425" s="94"/>
      <c r="EI425" s="94"/>
      <c r="EJ425" s="94"/>
      <c r="EK425" s="94"/>
      <c r="EL425" s="94"/>
      <c r="EM425" s="94"/>
      <c r="EN425" s="94"/>
      <c r="EO425" s="94"/>
      <c r="EP425" s="94"/>
      <c r="EQ425" s="94"/>
      <c r="ER425" s="94"/>
      <c r="ES425" s="94"/>
      <c r="ET425" s="94"/>
      <c r="EU425" s="94"/>
      <c r="EV425" s="94"/>
      <c r="EW425" s="94"/>
      <c r="EX425" s="94"/>
      <c r="EY425" s="94"/>
      <c r="EZ425" s="94"/>
      <c r="FA425" s="94"/>
      <c r="FB425" s="94"/>
      <c r="FC425" s="94"/>
      <c r="FD425" s="94"/>
      <c r="FE425" s="94"/>
      <c r="FF425" s="94"/>
      <c r="FG425" s="94"/>
      <c r="FH425" s="94"/>
      <c r="FI425" s="94"/>
      <c r="FJ425" s="94"/>
      <c r="FK425" s="94"/>
      <c r="FL425" s="94"/>
      <c r="FM425" s="94"/>
      <c r="FN425" s="94"/>
      <c r="FO425" s="94"/>
      <c r="FP425" s="94"/>
      <c r="FQ425" s="94"/>
      <c r="FR425" s="94"/>
      <c r="FS425" s="94"/>
      <c r="FT425" s="94"/>
      <c r="FU425" s="94"/>
      <c r="FV425" s="94"/>
      <c r="FW425" s="94"/>
      <c r="FX425" s="94"/>
      <c r="FY425" s="94"/>
      <c r="FZ425" s="94"/>
      <c r="GA425" s="94"/>
      <c r="GB425" s="94"/>
      <c r="GC425" s="94"/>
      <c r="GD425" s="94"/>
      <c r="GE425" s="94"/>
      <c r="GF425" s="94"/>
      <c r="GG425" s="94"/>
      <c r="GH425" s="94"/>
      <c r="GI425" s="94"/>
      <c r="GJ425" s="94"/>
      <c r="GK425" s="94"/>
      <c r="GL425" s="94"/>
      <c r="GM425" s="94"/>
      <c r="GN425" s="94"/>
      <c r="GO425" s="94"/>
      <c r="GP425" s="94"/>
      <c r="GQ425" s="94"/>
      <c r="GR425" s="94"/>
    </row>
    <row r="426" spans="2:200">
      <c r="B426" s="115"/>
      <c r="C426" s="94"/>
      <c r="D426" s="94"/>
      <c r="E426" s="94"/>
      <c r="F426" s="94"/>
      <c r="G426" s="94"/>
      <c r="H426" s="94"/>
      <c r="I426" s="84"/>
      <c r="J426" s="94"/>
      <c r="K426" s="94"/>
      <c r="L426" s="94"/>
      <c r="M426" s="94"/>
      <c r="N426" s="94"/>
      <c r="O426" s="94"/>
      <c r="P426" s="94"/>
      <c r="Q426" s="94"/>
      <c r="R426" s="94"/>
      <c r="S426" s="84"/>
      <c r="T426" s="84"/>
      <c r="U426" s="84"/>
      <c r="V426" s="94"/>
      <c r="W426" s="94"/>
      <c r="X426" s="94"/>
      <c r="Y426" s="94"/>
      <c r="Z426" s="94"/>
      <c r="AA426" s="94"/>
      <c r="AB426" s="94"/>
      <c r="AC426" s="8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94"/>
      <c r="CD426" s="94"/>
      <c r="CE426" s="94"/>
      <c r="CF426" s="94"/>
      <c r="CG426" s="94"/>
      <c r="CH426" s="94"/>
      <c r="CI426" s="94"/>
      <c r="CJ426" s="94"/>
      <c r="CK426" s="94"/>
      <c r="CL426" s="94"/>
      <c r="CM426" s="94"/>
      <c r="CN426" s="94"/>
      <c r="CO426" s="94"/>
      <c r="CP426" s="94"/>
      <c r="CQ426" s="94"/>
      <c r="CR426" s="94"/>
      <c r="CS426" s="94"/>
      <c r="CT426" s="94"/>
      <c r="CU426" s="94"/>
      <c r="CV426" s="94"/>
      <c r="CW426" s="94"/>
      <c r="CX426" s="94"/>
      <c r="CY426" s="94"/>
      <c r="CZ426" s="94"/>
      <c r="DA426" s="94"/>
      <c r="DB426" s="94"/>
      <c r="DC426" s="94"/>
      <c r="DD426" s="94"/>
      <c r="DE426" s="94"/>
      <c r="DF426" s="94"/>
      <c r="DG426" s="94"/>
      <c r="DH426" s="94"/>
      <c r="DI426" s="94"/>
      <c r="DJ426" s="94"/>
      <c r="DK426" s="94"/>
      <c r="DL426" s="94"/>
      <c r="DM426" s="94"/>
      <c r="DN426" s="94"/>
      <c r="DO426" s="94"/>
      <c r="DP426" s="94"/>
      <c r="DQ426" s="94"/>
      <c r="DR426" s="94"/>
      <c r="DS426" s="94"/>
      <c r="DT426" s="94"/>
      <c r="DU426" s="94"/>
      <c r="DV426" s="94"/>
      <c r="DW426" s="94"/>
      <c r="DX426" s="94"/>
      <c r="DY426" s="94"/>
      <c r="DZ426" s="94"/>
      <c r="EA426" s="94"/>
      <c r="EB426" s="94"/>
      <c r="EC426" s="94"/>
      <c r="ED426" s="94"/>
      <c r="EE426" s="94"/>
      <c r="EF426" s="94"/>
      <c r="EG426" s="94"/>
      <c r="EH426" s="94"/>
      <c r="EI426" s="94"/>
      <c r="EJ426" s="94"/>
      <c r="EK426" s="94"/>
      <c r="EL426" s="94"/>
      <c r="EM426" s="94"/>
      <c r="EN426" s="94"/>
      <c r="EO426" s="94"/>
      <c r="EP426" s="94"/>
      <c r="EQ426" s="94"/>
      <c r="ER426" s="94"/>
      <c r="ES426" s="94"/>
      <c r="ET426" s="94"/>
      <c r="EU426" s="94"/>
      <c r="EV426" s="94"/>
      <c r="EW426" s="94"/>
      <c r="EX426" s="94"/>
      <c r="EY426" s="94"/>
      <c r="EZ426" s="94"/>
      <c r="FA426" s="94"/>
      <c r="FB426" s="94"/>
      <c r="FC426" s="94"/>
      <c r="FD426" s="94"/>
      <c r="FE426" s="94"/>
      <c r="FF426" s="94"/>
      <c r="FG426" s="94"/>
      <c r="FH426" s="94"/>
      <c r="FI426" s="94"/>
      <c r="FJ426" s="94"/>
      <c r="FK426" s="94"/>
      <c r="FL426" s="94"/>
      <c r="FM426" s="94"/>
      <c r="FN426" s="94"/>
      <c r="FO426" s="94"/>
      <c r="FP426" s="94"/>
      <c r="FQ426" s="94"/>
      <c r="FR426" s="94"/>
      <c r="FS426" s="94"/>
      <c r="FT426" s="94"/>
      <c r="FU426" s="94"/>
      <c r="FV426" s="94"/>
      <c r="FW426" s="94"/>
      <c r="FX426" s="94"/>
      <c r="FY426" s="94"/>
      <c r="FZ426" s="94"/>
      <c r="GA426" s="94"/>
      <c r="GB426" s="94"/>
      <c r="GC426" s="94"/>
      <c r="GD426" s="94"/>
      <c r="GE426" s="94"/>
      <c r="GF426" s="94"/>
      <c r="GG426" s="94"/>
      <c r="GH426" s="94"/>
      <c r="GI426" s="94"/>
      <c r="GJ426" s="94"/>
      <c r="GK426" s="94"/>
      <c r="GL426" s="94"/>
      <c r="GM426" s="94"/>
      <c r="GN426" s="94"/>
      <c r="GO426" s="94"/>
      <c r="GP426" s="94"/>
      <c r="GQ426" s="94"/>
      <c r="GR426" s="94"/>
    </row>
    <row r="427" spans="2:200">
      <c r="B427" s="115"/>
      <c r="C427" s="94"/>
      <c r="D427" s="94"/>
      <c r="E427" s="94"/>
      <c r="F427" s="94"/>
      <c r="G427" s="94"/>
      <c r="H427" s="94"/>
      <c r="I427" s="84"/>
      <c r="J427" s="94"/>
      <c r="K427" s="94"/>
      <c r="L427" s="94"/>
      <c r="M427" s="94"/>
      <c r="N427" s="94"/>
      <c r="O427" s="94"/>
      <c r="P427" s="94"/>
      <c r="Q427" s="94"/>
      <c r="R427" s="94"/>
      <c r="S427" s="84"/>
      <c r="T427" s="84"/>
      <c r="U427" s="84"/>
      <c r="V427" s="94"/>
      <c r="W427" s="94"/>
      <c r="X427" s="94"/>
      <c r="Y427" s="94"/>
      <c r="Z427" s="94"/>
      <c r="AA427" s="94"/>
      <c r="AB427" s="94"/>
      <c r="AC427" s="8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A427" s="94"/>
      <c r="CB427" s="94"/>
      <c r="CC427" s="94"/>
      <c r="CD427" s="94"/>
      <c r="CE427" s="94"/>
      <c r="CF427" s="94"/>
      <c r="CG427" s="94"/>
      <c r="CH427" s="94"/>
      <c r="CI427" s="94"/>
      <c r="CJ427" s="94"/>
      <c r="CK427" s="94"/>
      <c r="CL427" s="94"/>
      <c r="CM427" s="94"/>
      <c r="CN427" s="94"/>
      <c r="CO427" s="94"/>
      <c r="CP427" s="94"/>
      <c r="CQ427" s="94"/>
      <c r="CR427" s="94"/>
      <c r="CS427" s="94"/>
      <c r="CT427" s="94"/>
      <c r="CU427" s="94"/>
      <c r="CV427" s="94"/>
      <c r="CW427" s="94"/>
      <c r="CX427" s="94"/>
      <c r="CY427" s="94"/>
      <c r="CZ427" s="94"/>
      <c r="DA427" s="94"/>
      <c r="DB427" s="94"/>
      <c r="DC427" s="94"/>
      <c r="DD427" s="94"/>
      <c r="DE427" s="94"/>
      <c r="DF427" s="94"/>
      <c r="DG427" s="94"/>
      <c r="DH427" s="94"/>
      <c r="DI427" s="94"/>
      <c r="DJ427" s="94"/>
      <c r="DK427" s="94"/>
      <c r="DL427" s="94"/>
      <c r="DM427" s="94"/>
      <c r="DN427" s="94"/>
      <c r="DO427" s="94"/>
      <c r="DP427" s="94"/>
      <c r="DQ427" s="94"/>
      <c r="DR427" s="94"/>
      <c r="DS427" s="94"/>
      <c r="DT427" s="94"/>
      <c r="DU427" s="94"/>
      <c r="DV427" s="94"/>
      <c r="DW427" s="94"/>
      <c r="DX427" s="94"/>
      <c r="DY427" s="94"/>
      <c r="DZ427" s="94"/>
      <c r="EA427" s="94"/>
      <c r="EB427" s="94"/>
      <c r="EC427" s="94"/>
      <c r="ED427" s="94"/>
      <c r="EE427" s="94"/>
      <c r="EF427" s="94"/>
      <c r="EG427" s="94"/>
      <c r="EH427" s="94"/>
      <c r="EI427" s="94"/>
      <c r="EJ427" s="94"/>
      <c r="EK427" s="94"/>
      <c r="EL427" s="94"/>
      <c r="EM427" s="94"/>
      <c r="EN427" s="94"/>
      <c r="EO427" s="94"/>
      <c r="EP427" s="94"/>
      <c r="EQ427" s="94"/>
      <c r="ER427" s="94"/>
      <c r="ES427" s="94"/>
      <c r="ET427" s="94"/>
      <c r="EU427" s="94"/>
      <c r="EV427" s="94"/>
      <c r="EW427" s="94"/>
      <c r="EX427" s="94"/>
      <c r="EY427" s="94"/>
      <c r="EZ427" s="94"/>
      <c r="FA427" s="94"/>
      <c r="FB427" s="94"/>
      <c r="FC427" s="94"/>
      <c r="FD427" s="94"/>
      <c r="FE427" s="94"/>
      <c r="FF427" s="94"/>
      <c r="FG427" s="94"/>
      <c r="FH427" s="94"/>
      <c r="FI427" s="94"/>
      <c r="FJ427" s="94"/>
      <c r="FK427" s="94"/>
      <c r="FL427" s="94"/>
      <c r="FM427" s="94"/>
      <c r="FN427" s="94"/>
      <c r="FO427" s="94"/>
      <c r="FP427" s="94"/>
      <c r="FQ427" s="94"/>
      <c r="FR427" s="94"/>
      <c r="FS427" s="94"/>
      <c r="FT427" s="94"/>
      <c r="FU427" s="94"/>
      <c r="FV427" s="94"/>
      <c r="FW427" s="94"/>
      <c r="FX427" s="94"/>
      <c r="FY427" s="94"/>
      <c r="FZ427" s="94"/>
      <c r="GA427" s="94"/>
      <c r="GB427" s="94"/>
      <c r="GC427" s="94"/>
      <c r="GD427" s="94"/>
      <c r="GE427" s="94"/>
      <c r="GF427" s="94"/>
      <c r="GG427" s="94"/>
      <c r="GH427" s="94"/>
      <c r="GI427" s="94"/>
      <c r="GJ427" s="94"/>
      <c r="GK427" s="94"/>
      <c r="GL427" s="94"/>
      <c r="GM427" s="94"/>
      <c r="GN427" s="94"/>
      <c r="GO427" s="94"/>
      <c r="GP427" s="94"/>
      <c r="GQ427" s="94"/>
      <c r="GR427" s="94"/>
    </row>
    <row r="428" spans="2:200">
      <c r="B428" s="115"/>
      <c r="C428" s="94"/>
      <c r="D428" s="94"/>
      <c r="E428" s="94"/>
      <c r="F428" s="94"/>
      <c r="G428" s="94"/>
      <c r="H428" s="94"/>
      <c r="I428" s="84"/>
      <c r="J428" s="94"/>
      <c r="K428" s="94"/>
      <c r="L428" s="94"/>
      <c r="M428" s="94"/>
      <c r="N428" s="94"/>
      <c r="O428" s="94"/>
      <c r="P428" s="94"/>
      <c r="Q428" s="94"/>
      <c r="R428" s="94"/>
      <c r="S428" s="84"/>
      <c r="T428" s="84"/>
      <c r="U428" s="84"/>
      <c r="V428" s="94"/>
      <c r="W428" s="94"/>
      <c r="X428" s="94"/>
      <c r="Y428" s="94"/>
      <c r="Z428" s="94"/>
      <c r="AA428" s="94"/>
      <c r="AB428" s="94"/>
      <c r="AC428" s="84"/>
      <c r="AD428" s="94"/>
      <c r="AE428" s="94"/>
      <c r="AF428" s="94"/>
      <c r="AG428" s="94"/>
      <c r="AH428" s="94"/>
      <c r="AI428" s="94"/>
      <c r="AJ428" s="94"/>
      <c r="AK428" s="94"/>
      <c r="AL428" s="94"/>
      <c r="AM428" s="94"/>
      <c r="AN428" s="94"/>
      <c r="AO428" s="94"/>
      <c r="AP428" s="94"/>
      <c r="AQ428" s="94"/>
      <c r="AR428" s="94"/>
      <c r="AS428" s="94"/>
      <c r="AT428" s="94"/>
      <c r="AU428" s="94"/>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c r="CA428" s="94"/>
      <c r="CB428" s="94"/>
      <c r="CC428" s="94"/>
      <c r="CD428" s="94"/>
      <c r="CE428" s="94"/>
      <c r="CF428" s="94"/>
      <c r="CG428" s="94"/>
      <c r="CH428" s="94"/>
      <c r="CI428" s="94"/>
      <c r="CJ428" s="94"/>
      <c r="CK428" s="94"/>
      <c r="CL428" s="94"/>
      <c r="CM428" s="94"/>
      <c r="CN428" s="94"/>
      <c r="CO428" s="94"/>
      <c r="CP428" s="94"/>
      <c r="CQ428" s="94"/>
      <c r="CR428" s="94"/>
      <c r="CS428" s="94"/>
      <c r="CT428" s="94"/>
      <c r="CU428" s="94"/>
      <c r="CV428" s="94"/>
      <c r="CW428" s="94"/>
      <c r="CX428" s="94"/>
      <c r="CY428" s="94"/>
      <c r="CZ428" s="94"/>
      <c r="DA428" s="94"/>
      <c r="DB428" s="94"/>
      <c r="DC428" s="94"/>
      <c r="DD428" s="94"/>
      <c r="DE428" s="94"/>
      <c r="DF428" s="94"/>
      <c r="DG428" s="94"/>
      <c r="DH428" s="94"/>
      <c r="DI428" s="94"/>
      <c r="DJ428" s="94"/>
      <c r="DK428" s="94"/>
      <c r="DL428" s="94"/>
      <c r="DM428" s="94"/>
      <c r="DN428" s="94"/>
      <c r="DO428" s="94"/>
      <c r="DP428" s="94"/>
      <c r="DQ428" s="94"/>
      <c r="DR428" s="94"/>
      <c r="DS428" s="94"/>
      <c r="DT428" s="94"/>
      <c r="DU428" s="94"/>
      <c r="DV428" s="94"/>
      <c r="DW428" s="94"/>
      <c r="DX428" s="94"/>
      <c r="DY428" s="94"/>
      <c r="DZ428" s="94"/>
      <c r="EA428" s="94"/>
      <c r="EB428" s="94"/>
      <c r="EC428" s="94"/>
      <c r="ED428" s="94"/>
      <c r="EE428" s="94"/>
      <c r="EF428" s="94"/>
      <c r="EG428" s="94"/>
      <c r="EH428" s="94"/>
      <c r="EI428" s="94"/>
      <c r="EJ428" s="94"/>
      <c r="EK428" s="94"/>
      <c r="EL428" s="94"/>
      <c r="EM428" s="94"/>
      <c r="EN428" s="94"/>
      <c r="EO428" s="94"/>
      <c r="EP428" s="94"/>
      <c r="EQ428" s="94"/>
      <c r="ER428" s="94"/>
      <c r="ES428" s="94"/>
      <c r="ET428" s="94"/>
      <c r="EU428" s="94"/>
      <c r="EV428" s="94"/>
      <c r="EW428" s="94"/>
      <c r="EX428" s="94"/>
      <c r="EY428" s="94"/>
      <c r="EZ428" s="94"/>
      <c r="FA428" s="94"/>
      <c r="FB428" s="94"/>
      <c r="FC428" s="94"/>
      <c r="FD428" s="94"/>
      <c r="FE428" s="94"/>
      <c r="FF428" s="94"/>
      <c r="FG428" s="94"/>
      <c r="FH428" s="94"/>
      <c r="FI428" s="94"/>
      <c r="FJ428" s="94"/>
      <c r="FK428" s="94"/>
      <c r="FL428" s="94"/>
      <c r="FM428" s="94"/>
      <c r="FN428" s="94"/>
      <c r="FO428" s="94"/>
      <c r="FP428" s="94"/>
      <c r="FQ428" s="94"/>
      <c r="FR428" s="94"/>
      <c r="FS428" s="94"/>
      <c r="FT428" s="94"/>
      <c r="FU428" s="94"/>
      <c r="FV428" s="94"/>
      <c r="FW428" s="94"/>
      <c r="FX428" s="94"/>
      <c r="FY428" s="94"/>
      <c r="FZ428" s="94"/>
      <c r="GA428" s="94"/>
      <c r="GB428" s="94"/>
      <c r="GC428" s="94"/>
      <c r="GD428" s="94"/>
      <c r="GE428" s="94"/>
      <c r="GF428" s="94"/>
      <c r="GG428" s="94"/>
      <c r="GH428" s="94"/>
      <c r="GI428" s="94"/>
      <c r="GJ428" s="94"/>
      <c r="GK428" s="94"/>
      <c r="GL428" s="94"/>
      <c r="GM428" s="94"/>
      <c r="GN428" s="94"/>
      <c r="GO428" s="94"/>
      <c r="GP428" s="94"/>
      <c r="GQ428" s="94"/>
      <c r="GR428" s="94"/>
    </row>
    <row r="429" spans="2:200">
      <c r="B429" s="115"/>
      <c r="C429" s="94"/>
      <c r="D429" s="94"/>
      <c r="E429" s="94"/>
      <c r="F429" s="94"/>
      <c r="G429" s="94"/>
      <c r="H429" s="94"/>
      <c r="I429" s="84"/>
      <c r="J429" s="94"/>
      <c r="K429" s="94"/>
      <c r="L429" s="94"/>
      <c r="M429" s="94"/>
      <c r="N429" s="94"/>
      <c r="O429" s="94"/>
      <c r="P429" s="94"/>
      <c r="Q429" s="94"/>
      <c r="R429" s="94"/>
      <c r="S429" s="84"/>
      <c r="T429" s="84"/>
      <c r="U429" s="84"/>
      <c r="V429" s="94"/>
      <c r="W429" s="94"/>
      <c r="X429" s="94"/>
      <c r="Y429" s="94"/>
      <c r="Z429" s="94"/>
      <c r="AA429" s="94"/>
      <c r="AB429" s="94"/>
      <c r="AC429" s="8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94"/>
      <c r="CD429" s="94"/>
      <c r="CE429" s="94"/>
      <c r="CF429" s="94"/>
      <c r="CG429" s="94"/>
      <c r="CH429" s="94"/>
      <c r="CI429" s="94"/>
      <c r="CJ429" s="94"/>
      <c r="CK429" s="94"/>
      <c r="CL429" s="94"/>
      <c r="CM429" s="94"/>
      <c r="CN429" s="94"/>
      <c r="CO429" s="94"/>
      <c r="CP429" s="94"/>
      <c r="CQ429" s="94"/>
      <c r="CR429" s="94"/>
      <c r="CS429" s="94"/>
      <c r="CT429" s="94"/>
      <c r="CU429" s="94"/>
      <c r="CV429" s="94"/>
      <c r="CW429" s="94"/>
      <c r="CX429" s="94"/>
      <c r="CY429" s="94"/>
      <c r="CZ429" s="94"/>
      <c r="DA429" s="94"/>
      <c r="DB429" s="94"/>
      <c r="DC429" s="94"/>
      <c r="DD429" s="94"/>
      <c r="DE429" s="94"/>
      <c r="DF429" s="94"/>
      <c r="DG429" s="94"/>
      <c r="DH429" s="94"/>
      <c r="DI429" s="94"/>
      <c r="DJ429" s="94"/>
      <c r="DK429" s="94"/>
      <c r="DL429" s="94"/>
      <c r="DM429" s="94"/>
      <c r="DN429" s="94"/>
      <c r="DO429" s="94"/>
      <c r="DP429" s="94"/>
      <c r="DQ429" s="94"/>
      <c r="DR429" s="94"/>
      <c r="DS429" s="94"/>
      <c r="DT429" s="94"/>
      <c r="DU429" s="94"/>
      <c r="DV429" s="94"/>
      <c r="DW429" s="94"/>
      <c r="DX429" s="94"/>
      <c r="DY429" s="94"/>
      <c r="DZ429" s="94"/>
      <c r="EA429" s="94"/>
      <c r="EB429" s="94"/>
      <c r="EC429" s="94"/>
      <c r="ED429" s="94"/>
      <c r="EE429" s="94"/>
      <c r="EF429" s="94"/>
      <c r="EG429" s="94"/>
      <c r="EH429" s="94"/>
      <c r="EI429" s="94"/>
      <c r="EJ429" s="94"/>
      <c r="EK429" s="94"/>
      <c r="EL429" s="94"/>
      <c r="EM429" s="94"/>
      <c r="EN429" s="94"/>
      <c r="EO429" s="94"/>
      <c r="EP429" s="94"/>
      <c r="EQ429" s="94"/>
      <c r="ER429" s="94"/>
      <c r="ES429" s="94"/>
      <c r="ET429" s="94"/>
      <c r="EU429" s="94"/>
      <c r="EV429" s="94"/>
      <c r="EW429" s="94"/>
      <c r="EX429" s="94"/>
      <c r="EY429" s="94"/>
      <c r="EZ429" s="94"/>
      <c r="FA429" s="94"/>
      <c r="FB429" s="94"/>
      <c r="FC429" s="94"/>
      <c r="FD429" s="94"/>
      <c r="FE429" s="94"/>
      <c r="FF429" s="94"/>
      <c r="FG429" s="94"/>
      <c r="FH429" s="94"/>
      <c r="FI429" s="94"/>
      <c r="FJ429" s="94"/>
      <c r="FK429" s="94"/>
      <c r="FL429" s="94"/>
      <c r="FM429" s="94"/>
      <c r="FN429" s="94"/>
      <c r="FO429" s="94"/>
      <c r="FP429" s="94"/>
      <c r="FQ429" s="94"/>
      <c r="FR429" s="94"/>
      <c r="FS429" s="94"/>
      <c r="FT429" s="94"/>
      <c r="FU429" s="94"/>
      <c r="FV429" s="94"/>
      <c r="FW429" s="94"/>
      <c r="FX429" s="94"/>
      <c r="FY429" s="94"/>
      <c r="FZ429" s="94"/>
      <c r="GA429" s="94"/>
      <c r="GB429" s="94"/>
      <c r="GC429" s="94"/>
      <c r="GD429" s="94"/>
      <c r="GE429" s="94"/>
      <c r="GF429" s="94"/>
      <c r="GG429" s="94"/>
      <c r="GH429" s="94"/>
      <c r="GI429" s="94"/>
      <c r="GJ429" s="94"/>
      <c r="GK429" s="94"/>
      <c r="GL429" s="94"/>
      <c r="GM429" s="94"/>
      <c r="GN429" s="94"/>
      <c r="GO429" s="94"/>
      <c r="GP429" s="94"/>
      <c r="GQ429" s="94"/>
      <c r="GR429" s="94"/>
    </row>
    <row r="430" spans="2:200">
      <c r="B430" s="115"/>
      <c r="C430" s="94"/>
      <c r="D430" s="94"/>
      <c r="E430" s="94"/>
      <c r="F430" s="94"/>
      <c r="G430" s="94"/>
      <c r="H430" s="94"/>
      <c r="I430" s="84"/>
      <c r="J430" s="94"/>
      <c r="K430" s="94"/>
      <c r="L430" s="94"/>
      <c r="M430" s="94"/>
      <c r="N430" s="94"/>
      <c r="O430" s="94"/>
      <c r="P430" s="94"/>
      <c r="Q430" s="94"/>
      <c r="R430" s="94"/>
      <c r="S430" s="84"/>
      <c r="T430" s="84"/>
      <c r="U430" s="84"/>
      <c r="V430" s="94"/>
      <c r="W430" s="94"/>
      <c r="X430" s="94"/>
      <c r="Y430" s="94"/>
      <c r="Z430" s="94"/>
      <c r="AA430" s="94"/>
      <c r="AB430" s="94"/>
      <c r="AC430" s="84"/>
      <c r="AD430" s="94"/>
      <c r="AE430" s="94"/>
      <c r="AF430" s="94"/>
      <c r="AG430" s="94"/>
      <c r="AH430" s="94"/>
      <c r="AI430" s="94"/>
      <c r="AJ430" s="94"/>
      <c r="AK430" s="94"/>
      <c r="AL430" s="94"/>
      <c r="AM430" s="94"/>
      <c r="AN430" s="94"/>
      <c r="AO430" s="94"/>
      <c r="AP430" s="94"/>
      <c r="AQ430" s="94"/>
      <c r="AR430" s="94"/>
      <c r="AS430" s="94"/>
      <c r="AT430" s="94"/>
      <c r="AU430" s="94"/>
      <c r="AV430" s="94"/>
      <c r="AW430" s="94"/>
      <c r="AX430" s="94"/>
      <c r="AY430" s="94"/>
      <c r="AZ430" s="94"/>
      <c r="BA430" s="94"/>
      <c r="BB430" s="94"/>
      <c r="BC430" s="94"/>
      <c r="BD430" s="94"/>
      <c r="BE430" s="94"/>
      <c r="BF430" s="94"/>
      <c r="BG430" s="94"/>
      <c r="BH430" s="94"/>
      <c r="BI430" s="94"/>
      <c r="BJ430" s="94"/>
      <c r="BK430" s="94"/>
      <c r="BL430" s="94"/>
      <c r="BM430" s="94"/>
      <c r="BN430" s="94"/>
      <c r="BO430" s="94"/>
      <c r="BP430" s="94"/>
      <c r="BQ430" s="94"/>
      <c r="BR430" s="94"/>
      <c r="BS430" s="94"/>
      <c r="BT430" s="94"/>
      <c r="BU430" s="94"/>
      <c r="BV430" s="94"/>
      <c r="BW430" s="94"/>
      <c r="BX430" s="94"/>
      <c r="BY430" s="94"/>
      <c r="BZ430" s="94"/>
      <c r="CA430" s="94"/>
      <c r="CB430" s="94"/>
      <c r="CC430" s="94"/>
      <c r="CD430" s="94"/>
      <c r="CE430" s="94"/>
      <c r="CF430" s="94"/>
      <c r="CG430" s="94"/>
      <c r="CH430" s="94"/>
      <c r="CI430" s="94"/>
      <c r="CJ430" s="94"/>
      <c r="CK430" s="94"/>
      <c r="CL430" s="94"/>
      <c r="CM430" s="94"/>
      <c r="CN430" s="94"/>
      <c r="CO430" s="94"/>
      <c r="CP430" s="94"/>
      <c r="CQ430" s="94"/>
      <c r="CR430" s="94"/>
      <c r="CS430" s="94"/>
      <c r="CT430" s="94"/>
      <c r="CU430" s="94"/>
      <c r="CV430" s="94"/>
      <c r="CW430" s="94"/>
      <c r="CX430" s="94"/>
      <c r="CY430" s="94"/>
      <c r="CZ430" s="94"/>
      <c r="DA430" s="94"/>
      <c r="DB430" s="94"/>
      <c r="DC430" s="94"/>
      <c r="DD430" s="94"/>
      <c r="DE430" s="94"/>
      <c r="DF430" s="94"/>
      <c r="DG430" s="94"/>
      <c r="DH430" s="94"/>
      <c r="DI430" s="94"/>
      <c r="DJ430" s="94"/>
      <c r="DK430" s="94"/>
      <c r="DL430" s="94"/>
      <c r="DM430" s="94"/>
      <c r="DN430" s="94"/>
      <c r="DO430" s="94"/>
      <c r="DP430" s="94"/>
      <c r="DQ430" s="94"/>
      <c r="DR430" s="94"/>
      <c r="DS430" s="94"/>
      <c r="DT430" s="94"/>
      <c r="DU430" s="94"/>
      <c r="DV430" s="94"/>
      <c r="DW430" s="94"/>
      <c r="DX430" s="94"/>
      <c r="DY430" s="94"/>
      <c r="DZ430" s="94"/>
      <c r="EA430" s="94"/>
      <c r="EB430" s="94"/>
      <c r="EC430" s="94"/>
      <c r="ED430" s="94"/>
      <c r="EE430" s="94"/>
      <c r="EF430" s="94"/>
      <c r="EG430" s="94"/>
      <c r="EH430" s="94"/>
      <c r="EI430" s="94"/>
      <c r="EJ430" s="94"/>
      <c r="EK430" s="94"/>
      <c r="EL430" s="94"/>
      <c r="EM430" s="94"/>
      <c r="EN430" s="94"/>
      <c r="EO430" s="94"/>
      <c r="EP430" s="94"/>
      <c r="EQ430" s="94"/>
      <c r="ER430" s="94"/>
      <c r="ES430" s="94"/>
      <c r="ET430" s="94"/>
      <c r="EU430" s="94"/>
      <c r="EV430" s="94"/>
      <c r="EW430" s="94"/>
      <c r="EX430" s="94"/>
      <c r="EY430" s="94"/>
      <c r="EZ430" s="94"/>
      <c r="FA430" s="94"/>
      <c r="FB430" s="94"/>
      <c r="FC430" s="94"/>
      <c r="FD430" s="94"/>
      <c r="FE430" s="94"/>
      <c r="FF430" s="94"/>
      <c r="FG430" s="94"/>
      <c r="FH430" s="94"/>
      <c r="FI430" s="94"/>
      <c r="FJ430" s="94"/>
      <c r="FK430" s="94"/>
      <c r="FL430" s="94"/>
      <c r="FM430" s="94"/>
      <c r="FN430" s="94"/>
      <c r="FO430" s="94"/>
      <c r="FP430" s="94"/>
      <c r="FQ430" s="94"/>
      <c r="FR430" s="94"/>
      <c r="FS430" s="94"/>
      <c r="FT430" s="94"/>
      <c r="FU430" s="94"/>
      <c r="FV430" s="94"/>
      <c r="FW430" s="94"/>
      <c r="FX430" s="94"/>
      <c r="FY430" s="94"/>
      <c r="FZ430" s="94"/>
      <c r="GA430" s="94"/>
      <c r="GB430" s="94"/>
      <c r="GC430" s="94"/>
      <c r="GD430" s="94"/>
      <c r="GE430" s="94"/>
      <c r="GF430" s="94"/>
      <c r="GG430" s="94"/>
      <c r="GH430" s="94"/>
      <c r="GI430" s="94"/>
      <c r="GJ430" s="94"/>
      <c r="GK430" s="94"/>
      <c r="GL430" s="94"/>
      <c r="GM430" s="94"/>
      <c r="GN430" s="94"/>
      <c r="GO430" s="94"/>
      <c r="GP430" s="94"/>
      <c r="GQ430" s="94"/>
      <c r="GR430" s="94"/>
    </row>
    <row r="431" spans="2:200">
      <c r="B431" s="115"/>
      <c r="C431" s="94"/>
      <c r="D431" s="94"/>
      <c r="E431" s="94"/>
      <c r="F431" s="94"/>
      <c r="G431" s="94"/>
      <c r="H431" s="94"/>
      <c r="I431" s="84"/>
      <c r="J431" s="94"/>
      <c r="K431" s="94"/>
      <c r="L431" s="94"/>
      <c r="M431" s="94"/>
      <c r="N431" s="94"/>
      <c r="O431" s="94"/>
      <c r="P431" s="94"/>
      <c r="Q431" s="94"/>
      <c r="R431" s="94"/>
      <c r="S431" s="84"/>
      <c r="T431" s="84"/>
      <c r="U431" s="84"/>
      <c r="V431" s="94"/>
      <c r="W431" s="94"/>
      <c r="X431" s="94"/>
      <c r="Y431" s="94"/>
      <c r="Z431" s="94"/>
      <c r="AA431" s="94"/>
      <c r="AB431" s="94"/>
      <c r="AC431" s="84"/>
      <c r="AD431" s="94"/>
      <c r="AE431" s="94"/>
      <c r="AF431" s="94"/>
      <c r="AG431" s="94"/>
      <c r="AH431" s="94"/>
      <c r="AI431" s="94"/>
      <c r="AJ431" s="94"/>
      <c r="AK431" s="94"/>
      <c r="AL431" s="94"/>
      <c r="AM431" s="94"/>
      <c r="AN431" s="94"/>
      <c r="AO431" s="94"/>
      <c r="AP431" s="94"/>
      <c r="AQ431" s="94"/>
      <c r="AR431" s="94"/>
      <c r="AS431" s="94"/>
      <c r="AT431" s="94"/>
      <c r="AU431" s="94"/>
      <c r="AV431" s="94"/>
      <c r="AW431" s="94"/>
      <c r="AX431" s="94"/>
      <c r="AY431" s="94"/>
      <c r="AZ431" s="94"/>
      <c r="BA431" s="94"/>
      <c r="BB431" s="94"/>
      <c r="BC431" s="94"/>
      <c r="BD431" s="94"/>
      <c r="BE431" s="94"/>
      <c r="BF431" s="94"/>
      <c r="BG431" s="94"/>
      <c r="BH431" s="94"/>
      <c r="BI431" s="94"/>
      <c r="BJ431" s="94"/>
      <c r="BK431" s="94"/>
      <c r="BL431" s="94"/>
      <c r="BM431" s="94"/>
      <c r="BN431" s="94"/>
      <c r="BO431" s="94"/>
      <c r="BP431" s="94"/>
      <c r="BQ431" s="94"/>
      <c r="BR431" s="94"/>
      <c r="BS431" s="94"/>
      <c r="BT431" s="94"/>
      <c r="BU431" s="94"/>
      <c r="BV431" s="94"/>
      <c r="BW431" s="94"/>
      <c r="BX431" s="94"/>
      <c r="BY431" s="94"/>
      <c r="BZ431" s="94"/>
      <c r="CA431" s="94"/>
      <c r="CB431" s="94"/>
      <c r="CC431" s="94"/>
      <c r="CD431" s="94"/>
      <c r="CE431" s="94"/>
      <c r="CF431" s="94"/>
      <c r="CG431" s="94"/>
      <c r="CH431" s="94"/>
      <c r="CI431" s="94"/>
      <c r="CJ431" s="94"/>
      <c r="CK431" s="94"/>
      <c r="CL431" s="94"/>
      <c r="CM431" s="94"/>
      <c r="CN431" s="94"/>
      <c r="CO431" s="94"/>
      <c r="CP431" s="94"/>
      <c r="CQ431" s="94"/>
      <c r="CR431" s="94"/>
      <c r="CS431" s="94"/>
      <c r="CT431" s="94"/>
      <c r="CU431" s="94"/>
      <c r="CV431" s="94"/>
      <c r="CW431" s="94"/>
      <c r="CX431" s="94"/>
      <c r="CY431" s="94"/>
      <c r="CZ431" s="94"/>
      <c r="DA431" s="94"/>
      <c r="DB431" s="94"/>
      <c r="DC431" s="94"/>
      <c r="DD431" s="94"/>
      <c r="DE431" s="94"/>
      <c r="DF431" s="94"/>
      <c r="DG431" s="94"/>
      <c r="DH431" s="94"/>
      <c r="DI431" s="94"/>
      <c r="DJ431" s="94"/>
      <c r="DK431" s="94"/>
      <c r="DL431" s="94"/>
      <c r="DM431" s="94"/>
      <c r="DN431" s="94"/>
      <c r="DO431" s="94"/>
      <c r="DP431" s="94"/>
      <c r="DQ431" s="94"/>
      <c r="DR431" s="94"/>
      <c r="DS431" s="94"/>
      <c r="DT431" s="94"/>
      <c r="DU431" s="94"/>
      <c r="DV431" s="94"/>
      <c r="DW431" s="94"/>
      <c r="DX431" s="94"/>
      <c r="DY431" s="94"/>
      <c r="DZ431" s="94"/>
      <c r="EA431" s="94"/>
      <c r="EB431" s="94"/>
      <c r="EC431" s="94"/>
      <c r="ED431" s="94"/>
      <c r="EE431" s="94"/>
      <c r="EF431" s="94"/>
      <c r="EG431" s="94"/>
      <c r="EH431" s="94"/>
      <c r="EI431" s="94"/>
      <c r="EJ431" s="94"/>
      <c r="EK431" s="94"/>
      <c r="EL431" s="94"/>
      <c r="EM431" s="94"/>
      <c r="EN431" s="94"/>
      <c r="EO431" s="94"/>
      <c r="EP431" s="94"/>
      <c r="EQ431" s="94"/>
      <c r="ER431" s="94"/>
      <c r="ES431" s="94"/>
      <c r="ET431" s="94"/>
      <c r="EU431" s="94"/>
      <c r="EV431" s="94"/>
      <c r="EW431" s="94"/>
      <c r="EX431" s="94"/>
      <c r="EY431" s="94"/>
      <c r="EZ431" s="94"/>
      <c r="FA431" s="94"/>
      <c r="FB431" s="94"/>
      <c r="FC431" s="94"/>
      <c r="FD431" s="94"/>
      <c r="FE431" s="94"/>
      <c r="FF431" s="94"/>
      <c r="FG431" s="94"/>
      <c r="FH431" s="94"/>
      <c r="FI431" s="94"/>
      <c r="FJ431" s="94"/>
      <c r="FK431" s="94"/>
      <c r="FL431" s="94"/>
      <c r="FM431" s="94"/>
      <c r="FN431" s="94"/>
      <c r="FO431" s="94"/>
      <c r="FP431" s="94"/>
      <c r="FQ431" s="94"/>
      <c r="FR431" s="94"/>
      <c r="FS431" s="94"/>
      <c r="FT431" s="94"/>
      <c r="FU431" s="94"/>
      <c r="FV431" s="94"/>
      <c r="FW431" s="94"/>
      <c r="FX431" s="94"/>
      <c r="FY431" s="94"/>
      <c r="FZ431" s="94"/>
      <c r="GA431" s="94"/>
      <c r="GB431" s="94"/>
      <c r="GC431" s="94"/>
      <c r="GD431" s="94"/>
      <c r="GE431" s="94"/>
      <c r="GF431" s="94"/>
      <c r="GG431" s="94"/>
      <c r="GH431" s="94"/>
      <c r="GI431" s="94"/>
      <c r="GJ431" s="94"/>
      <c r="GK431" s="94"/>
      <c r="GL431" s="94"/>
      <c r="GM431" s="94"/>
      <c r="GN431" s="94"/>
      <c r="GO431" s="94"/>
      <c r="GP431" s="94"/>
      <c r="GQ431" s="94"/>
      <c r="GR431" s="94"/>
    </row>
    <row r="432" spans="2:200">
      <c r="B432" s="115"/>
      <c r="C432" s="94"/>
      <c r="D432" s="94"/>
      <c r="E432" s="94"/>
      <c r="F432" s="94"/>
      <c r="G432" s="94"/>
      <c r="H432" s="94"/>
      <c r="I432" s="84"/>
      <c r="J432" s="94"/>
      <c r="K432" s="94"/>
      <c r="L432" s="94"/>
      <c r="M432" s="94"/>
      <c r="N432" s="94"/>
      <c r="O432" s="94"/>
      <c r="P432" s="94"/>
      <c r="Q432" s="94"/>
      <c r="R432" s="94"/>
      <c r="S432" s="84"/>
      <c r="T432" s="84"/>
      <c r="U432" s="84"/>
      <c r="V432" s="94"/>
      <c r="W432" s="94"/>
      <c r="X432" s="94"/>
      <c r="Y432" s="94"/>
      <c r="Z432" s="94"/>
      <c r="AA432" s="94"/>
      <c r="AB432" s="94"/>
      <c r="AC432" s="8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A432" s="94"/>
      <c r="CB432" s="94"/>
      <c r="CC432" s="94"/>
      <c r="CD432" s="94"/>
      <c r="CE432" s="94"/>
      <c r="CF432" s="94"/>
      <c r="CG432" s="94"/>
      <c r="CH432" s="94"/>
      <c r="CI432" s="94"/>
      <c r="CJ432" s="94"/>
      <c r="CK432" s="94"/>
      <c r="CL432" s="94"/>
      <c r="CM432" s="94"/>
      <c r="CN432" s="94"/>
      <c r="CO432" s="94"/>
      <c r="CP432" s="94"/>
      <c r="CQ432" s="94"/>
      <c r="CR432" s="94"/>
      <c r="CS432" s="94"/>
      <c r="CT432" s="94"/>
      <c r="CU432" s="94"/>
      <c r="CV432" s="94"/>
      <c r="CW432" s="94"/>
      <c r="CX432" s="94"/>
      <c r="CY432" s="94"/>
      <c r="CZ432" s="94"/>
      <c r="DA432" s="94"/>
      <c r="DB432" s="94"/>
      <c r="DC432" s="94"/>
      <c r="DD432" s="94"/>
      <c r="DE432" s="94"/>
      <c r="DF432" s="94"/>
      <c r="DG432" s="94"/>
      <c r="DH432" s="94"/>
      <c r="DI432" s="94"/>
      <c r="DJ432" s="94"/>
      <c r="DK432" s="94"/>
      <c r="DL432" s="94"/>
      <c r="DM432" s="94"/>
      <c r="DN432" s="94"/>
      <c r="DO432" s="94"/>
      <c r="DP432" s="94"/>
      <c r="DQ432" s="94"/>
      <c r="DR432" s="94"/>
      <c r="DS432" s="94"/>
      <c r="DT432" s="94"/>
      <c r="DU432" s="94"/>
      <c r="DV432" s="94"/>
      <c r="DW432" s="94"/>
      <c r="DX432" s="94"/>
      <c r="DY432" s="94"/>
      <c r="DZ432" s="94"/>
      <c r="EA432" s="94"/>
      <c r="EB432" s="94"/>
      <c r="EC432" s="94"/>
      <c r="ED432" s="94"/>
      <c r="EE432" s="94"/>
      <c r="EF432" s="94"/>
      <c r="EG432" s="94"/>
      <c r="EH432" s="94"/>
      <c r="EI432" s="94"/>
      <c r="EJ432" s="94"/>
      <c r="EK432" s="94"/>
      <c r="EL432" s="94"/>
      <c r="EM432" s="94"/>
      <c r="EN432" s="94"/>
      <c r="EO432" s="94"/>
      <c r="EP432" s="94"/>
      <c r="EQ432" s="94"/>
      <c r="ER432" s="94"/>
      <c r="ES432" s="94"/>
      <c r="ET432" s="94"/>
      <c r="EU432" s="94"/>
      <c r="EV432" s="94"/>
      <c r="EW432" s="94"/>
      <c r="EX432" s="94"/>
      <c r="EY432" s="94"/>
      <c r="EZ432" s="94"/>
      <c r="FA432" s="94"/>
      <c r="FB432" s="94"/>
      <c r="FC432" s="94"/>
      <c r="FD432" s="94"/>
      <c r="FE432" s="94"/>
      <c r="FF432" s="94"/>
      <c r="FG432" s="94"/>
      <c r="FH432" s="94"/>
      <c r="FI432" s="94"/>
      <c r="FJ432" s="94"/>
      <c r="FK432" s="94"/>
      <c r="FL432" s="94"/>
      <c r="FM432" s="94"/>
      <c r="FN432" s="94"/>
      <c r="FO432" s="94"/>
      <c r="FP432" s="94"/>
      <c r="FQ432" s="94"/>
      <c r="FR432" s="94"/>
      <c r="FS432" s="94"/>
      <c r="FT432" s="94"/>
      <c r="FU432" s="94"/>
      <c r="FV432" s="94"/>
      <c r="FW432" s="94"/>
      <c r="FX432" s="94"/>
      <c r="FY432" s="94"/>
      <c r="FZ432" s="94"/>
      <c r="GA432" s="94"/>
      <c r="GB432" s="94"/>
      <c r="GC432" s="94"/>
      <c r="GD432" s="94"/>
      <c r="GE432" s="94"/>
      <c r="GF432" s="94"/>
      <c r="GG432" s="94"/>
      <c r="GH432" s="94"/>
      <c r="GI432" s="94"/>
      <c r="GJ432" s="94"/>
      <c r="GK432" s="94"/>
      <c r="GL432" s="94"/>
      <c r="GM432" s="94"/>
      <c r="GN432" s="94"/>
      <c r="GO432" s="94"/>
      <c r="GP432" s="94"/>
      <c r="GQ432" s="94"/>
      <c r="GR432" s="94"/>
    </row>
    <row r="433" spans="2:200">
      <c r="B433" s="115"/>
      <c r="C433" s="94"/>
      <c r="D433" s="94"/>
      <c r="E433" s="94"/>
      <c r="F433" s="94"/>
      <c r="G433" s="94"/>
      <c r="H433" s="94"/>
      <c r="I433" s="84"/>
      <c r="J433" s="94"/>
      <c r="K433" s="94"/>
      <c r="L433" s="94"/>
      <c r="M433" s="94"/>
      <c r="N433" s="94"/>
      <c r="O433" s="94"/>
      <c r="P433" s="94"/>
      <c r="Q433" s="94"/>
      <c r="R433" s="94"/>
      <c r="S433" s="84"/>
      <c r="T433" s="84"/>
      <c r="U433" s="84"/>
      <c r="V433" s="94"/>
      <c r="W433" s="94"/>
      <c r="X433" s="94"/>
      <c r="Y433" s="94"/>
      <c r="Z433" s="94"/>
      <c r="AA433" s="94"/>
      <c r="AB433" s="94"/>
      <c r="AC433" s="84"/>
      <c r="AD433" s="94"/>
      <c r="AE433" s="94"/>
      <c r="AF433" s="94"/>
      <c r="AG433" s="94"/>
      <c r="AH433" s="94"/>
      <c r="AI433" s="94"/>
      <c r="AJ433" s="94"/>
      <c r="AK433" s="94"/>
      <c r="AL433" s="94"/>
      <c r="AM433" s="94"/>
      <c r="AN433" s="94"/>
      <c r="AO433" s="94"/>
      <c r="AP433" s="94"/>
      <c r="AQ433" s="94"/>
      <c r="AR433" s="94"/>
      <c r="AS433" s="94"/>
      <c r="AT433" s="94"/>
      <c r="AU433" s="94"/>
      <c r="AV433" s="94"/>
      <c r="AW433" s="94"/>
      <c r="AX433" s="94"/>
      <c r="AY433" s="94"/>
      <c r="AZ433" s="94"/>
      <c r="BA433" s="94"/>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94"/>
      <c r="CD433" s="94"/>
      <c r="CE433" s="94"/>
      <c r="CF433" s="94"/>
      <c r="CG433" s="94"/>
      <c r="CH433" s="94"/>
      <c r="CI433" s="94"/>
      <c r="CJ433" s="94"/>
      <c r="CK433" s="94"/>
      <c r="CL433" s="94"/>
      <c r="CM433" s="94"/>
      <c r="CN433" s="94"/>
      <c r="CO433" s="94"/>
      <c r="CP433" s="94"/>
      <c r="CQ433" s="94"/>
      <c r="CR433" s="94"/>
      <c r="CS433" s="94"/>
      <c r="CT433" s="94"/>
      <c r="CU433" s="94"/>
      <c r="CV433" s="94"/>
      <c r="CW433" s="94"/>
      <c r="CX433" s="94"/>
      <c r="CY433" s="94"/>
      <c r="CZ433" s="94"/>
      <c r="DA433" s="94"/>
      <c r="DB433" s="94"/>
      <c r="DC433" s="94"/>
      <c r="DD433" s="94"/>
      <c r="DE433" s="94"/>
      <c r="DF433" s="94"/>
      <c r="DG433" s="94"/>
      <c r="DH433" s="94"/>
      <c r="DI433" s="94"/>
      <c r="DJ433" s="94"/>
      <c r="DK433" s="94"/>
      <c r="DL433" s="94"/>
      <c r="DM433" s="94"/>
      <c r="DN433" s="94"/>
      <c r="DO433" s="94"/>
      <c r="DP433" s="94"/>
      <c r="DQ433" s="94"/>
      <c r="DR433" s="94"/>
      <c r="DS433" s="94"/>
      <c r="DT433" s="94"/>
      <c r="DU433" s="94"/>
      <c r="DV433" s="94"/>
      <c r="DW433" s="94"/>
      <c r="DX433" s="94"/>
      <c r="DY433" s="94"/>
      <c r="DZ433" s="94"/>
      <c r="EA433" s="94"/>
      <c r="EB433" s="94"/>
      <c r="EC433" s="94"/>
      <c r="ED433" s="94"/>
      <c r="EE433" s="94"/>
      <c r="EF433" s="94"/>
      <c r="EG433" s="94"/>
      <c r="EH433" s="94"/>
      <c r="EI433" s="94"/>
      <c r="EJ433" s="94"/>
      <c r="EK433" s="94"/>
      <c r="EL433" s="94"/>
      <c r="EM433" s="94"/>
      <c r="EN433" s="94"/>
      <c r="EO433" s="94"/>
      <c r="EP433" s="94"/>
      <c r="EQ433" s="94"/>
      <c r="ER433" s="94"/>
      <c r="ES433" s="94"/>
      <c r="ET433" s="94"/>
      <c r="EU433" s="94"/>
      <c r="EV433" s="94"/>
      <c r="EW433" s="94"/>
      <c r="EX433" s="94"/>
      <c r="EY433" s="94"/>
      <c r="EZ433" s="94"/>
      <c r="FA433" s="94"/>
      <c r="FB433" s="94"/>
      <c r="FC433" s="94"/>
      <c r="FD433" s="94"/>
      <c r="FE433" s="94"/>
      <c r="FF433" s="94"/>
      <c r="FG433" s="94"/>
      <c r="FH433" s="94"/>
      <c r="FI433" s="94"/>
      <c r="FJ433" s="94"/>
      <c r="FK433" s="94"/>
      <c r="FL433" s="94"/>
      <c r="FM433" s="94"/>
      <c r="FN433" s="94"/>
      <c r="FO433" s="94"/>
      <c r="FP433" s="94"/>
      <c r="FQ433" s="94"/>
      <c r="FR433" s="94"/>
      <c r="FS433" s="94"/>
      <c r="FT433" s="94"/>
      <c r="FU433" s="94"/>
      <c r="FV433" s="94"/>
      <c r="FW433" s="94"/>
      <c r="FX433" s="94"/>
      <c r="FY433" s="94"/>
      <c r="FZ433" s="94"/>
      <c r="GA433" s="94"/>
      <c r="GB433" s="94"/>
      <c r="GC433" s="94"/>
      <c r="GD433" s="94"/>
      <c r="GE433" s="94"/>
      <c r="GF433" s="94"/>
      <c r="GG433" s="94"/>
      <c r="GH433" s="94"/>
      <c r="GI433" s="94"/>
      <c r="GJ433" s="94"/>
      <c r="GK433" s="94"/>
      <c r="GL433" s="94"/>
      <c r="GM433" s="94"/>
      <c r="GN433" s="94"/>
      <c r="GO433" s="94"/>
      <c r="GP433" s="94"/>
      <c r="GQ433" s="94"/>
      <c r="GR433" s="94"/>
    </row>
    <row r="434" spans="2:200">
      <c r="B434" s="115"/>
      <c r="C434" s="94"/>
      <c r="D434" s="94"/>
      <c r="E434" s="94"/>
      <c r="F434" s="94"/>
      <c r="G434" s="94"/>
      <c r="H434" s="94"/>
      <c r="I434" s="84"/>
      <c r="J434" s="94"/>
      <c r="K434" s="94"/>
      <c r="L434" s="94"/>
      <c r="M434" s="94"/>
      <c r="N434" s="94"/>
      <c r="O434" s="94"/>
      <c r="P434" s="94"/>
      <c r="Q434" s="94"/>
      <c r="R434" s="94"/>
      <c r="S434" s="84"/>
      <c r="T434" s="84"/>
      <c r="U434" s="84"/>
      <c r="V434" s="94"/>
      <c r="W434" s="94"/>
      <c r="X434" s="94"/>
      <c r="Y434" s="94"/>
      <c r="Z434" s="94"/>
      <c r="AA434" s="94"/>
      <c r="AB434" s="94"/>
      <c r="AC434" s="84"/>
      <c r="AD434" s="94"/>
      <c r="AE434" s="94"/>
      <c r="AF434" s="94"/>
      <c r="AG434" s="94"/>
      <c r="AH434" s="94"/>
      <c r="AI434" s="94"/>
      <c r="AJ434" s="94"/>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c r="BY434" s="115"/>
      <c r="BZ434" s="115"/>
      <c r="CA434" s="115"/>
      <c r="CB434" s="115"/>
      <c r="CC434" s="115"/>
      <c r="CD434" s="115"/>
      <c r="CE434" s="115"/>
      <c r="CF434" s="115"/>
      <c r="CG434" s="115"/>
      <c r="CH434" s="115"/>
      <c r="CI434" s="115"/>
      <c r="CJ434" s="115"/>
      <c r="CK434" s="115"/>
      <c r="CL434" s="115"/>
      <c r="CM434" s="115"/>
      <c r="CN434" s="115"/>
      <c r="CO434" s="115"/>
      <c r="CP434" s="115"/>
      <c r="CQ434" s="115"/>
      <c r="CR434" s="115"/>
      <c r="CS434" s="115"/>
      <c r="CT434" s="115"/>
      <c r="CU434" s="115"/>
      <c r="CV434" s="115"/>
      <c r="CW434" s="115"/>
      <c r="CX434" s="115"/>
      <c r="CY434" s="115"/>
      <c r="CZ434" s="115"/>
      <c r="DA434" s="115"/>
      <c r="DB434" s="115"/>
      <c r="DC434" s="115"/>
      <c r="DD434" s="115"/>
      <c r="DE434" s="115"/>
      <c r="DF434" s="115"/>
      <c r="DG434" s="115"/>
      <c r="DH434" s="115"/>
      <c r="DI434" s="115"/>
      <c r="DJ434" s="115"/>
      <c r="DK434" s="115"/>
      <c r="DL434" s="115"/>
      <c r="DM434" s="115"/>
      <c r="DN434" s="115"/>
      <c r="DO434" s="115"/>
      <c r="DP434" s="115"/>
      <c r="DQ434" s="115"/>
      <c r="DR434" s="115"/>
      <c r="DS434" s="115"/>
      <c r="DT434" s="115"/>
      <c r="DU434" s="115"/>
      <c r="DV434" s="115"/>
      <c r="DW434" s="115"/>
      <c r="DX434" s="115"/>
      <c r="DY434" s="115"/>
      <c r="DZ434" s="115"/>
      <c r="EA434" s="115"/>
      <c r="EB434" s="115"/>
      <c r="EC434" s="115"/>
      <c r="ED434" s="115"/>
      <c r="EE434" s="115"/>
      <c r="EF434" s="115"/>
      <c r="EG434" s="115"/>
      <c r="EH434" s="115"/>
      <c r="EI434" s="115"/>
      <c r="EJ434" s="115"/>
      <c r="EK434" s="115"/>
      <c r="EL434" s="115"/>
      <c r="EM434" s="115"/>
      <c r="EN434" s="115"/>
      <c r="EO434" s="115"/>
      <c r="EP434" s="115"/>
      <c r="EQ434" s="115"/>
      <c r="ER434" s="115"/>
      <c r="ES434" s="115"/>
      <c r="ET434" s="115"/>
      <c r="EU434" s="115"/>
      <c r="EV434" s="115"/>
      <c r="EW434" s="115"/>
      <c r="EX434" s="115"/>
      <c r="EY434" s="115"/>
      <c r="EZ434" s="115"/>
      <c r="FA434" s="115"/>
      <c r="FB434" s="115"/>
      <c r="FC434" s="115"/>
      <c r="FD434" s="115"/>
      <c r="FE434" s="115"/>
      <c r="FF434" s="115"/>
      <c r="FG434" s="115"/>
      <c r="FH434" s="115"/>
      <c r="FI434" s="115"/>
      <c r="FJ434" s="115"/>
      <c r="FK434" s="115"/>
      <c r="FL434" s="115"/>
      <c r="FM434" s="115"/>
      <c r="FN434" s="115"/>
      <c r="FO434" s="115"/>
      <c r="FP434" s="115"/>
      <c r="FQ434" s="115"/>
      <c r="FR434" s="115"/>
      <c r="FS434" s="115"/>
      <c r="FT434" s="115"/>
      <c r="FU434" s="115"/>
      <c r="FV434" s="115"/>
      <c r="FW434" s="115"/>
      <c r="FX434" s="115"/>
      <c r="FY434" s="115"/>
      <c r="FZ434" s="115"/>
      <c r="GA434" s="115"/>
      <c r="GB434" s="115"/>
      <c r="GC434" s="115"/>
      <c r="GD434" s="115"/>
      <c r="GE434" s="115"/>
      <c r="GF434" s="115"/>
      <c r="GG434" s="115"/>
      <c r="GH434" s="115"/>
      <c r="GI434" s="115"/>
      <c r="GJ434" s="115"/>
      <c r="GK434" s="115"/>
      <c r="GL434" s="115"/>
      <c r="GM434" s="115"/>
      <c r="GN434" s="115"/>
      <c r="GO434" s="115"/>
      <c r="GP434" s="115"/>
      <c r="GQ434" s="115"/>
      <c r="GR434" s="115"/>
    </row>
    <row r="435" spans="2:200">
      <c r="B435" s="115"/>
      <c r="C435" s="94"/>
      <c r="D435" s="94"/>
      <c r="E435" s="94"/>
      <c r="F435" s="94"/>
      <c r="G435" s="94"/>
      <c r="H435" s="94"/>
      <c r="I435" s="84"/>
      <c r="J435" s="94"/>
      <c r="K435" s="94"/>
      <c r="L435" s="94"/>
      <c r="M435" s="94"/>
      <c r="N435" s="94"/>
      <c r="O435" s="94"/>
      <c r="P435" s="94"/>
      <c r="Q435" s="94"/>
      <c r="R435" s="94"/>
      <c r="S435" s="84"/>
      <c r="T435" s="84"/>
      <c r="U435" s="84"/>
      <c r="V435" s="94"/>
      <c r="W435" s="94"/>
      <c r="X435" s="94"/>
      <c r="Y435" s="94"/>
      <c r="Z435" s="94"/>
      <c r="AA435" s="94"/>
      <c r="AB435" s="94"/>
      <c r="AC435" s="8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A435" s="94"/>
      <c r="CB435" s="94"/>
      <c r="CC435" s="94"/>
      <c r="CD435" s="94"/>
      <c r="CE435" s="94"/>
      <c r="CF435" s="94"/>
      <c r="CG435" s="94"/>
      <c r="CH435" s="94"/>
      <c r="CI435" s="94"/>
      <c r="CJ435" s="94"/>
      <c r="CK435" s="94"/>
      <c r="CL435" s="94"/>
      <c r="CM435" s="94"/>
      <c r="CN435" s="94"/>
      <c r="CO435" s="94"/>
      <c r="CP435" s="94"/>
      <c r="CQ435" s="94"/>
      <c r="CR435" s="94"/>
      <c r="CS435" s="94"/>
      <c r="CT435" s="94"/>
      <c r="CU435" s="94"/>
      <c r="CV435" s="94"/>
      <c r="CW435" s="94"/>
      <c r="CX435" s="94"/>
      <c r="CY435" s="94"/>
      <c r="CZ435" s="94"/>
      <c r="DA435" s="94"/>
      <c r="DB435" s="94"/>
      <c r="DC435" s="94"/>
      <c r="DD435" s="94"/>
      <c r="DE435" s="94"/>
      <c r="DF435" s="94"/>
      <c r="DG435" s="94"/>
      <c r="DH435" s="94"/>
      <c r="DI435" s="94"/>
      <c r="DJ435" s="94"/>
      <c r="DK435" s="94"/>
      <c r="DL435" s="94"/>
      <c r="DM435" s="94"/>
      <c r="DN435" s="94"/>
      <c r="DO435" s="94"/>
      <c r="DP435" s="94"/>
      <c r="DQ435" s="94"/>
      <c r="DR435" s="94"/>
      <c r="DS435" s="94"/>
      <c r="DT435" s="94"/>
      <c r="DU435" s="94"/>
      <c r="DV435" s="94"/>
      <c r="DW435" s="94"/>
      <c r="DX435" s="94"/>
      <c r="DY435" s="94"/>
      <c r="DZ435" s="94"/>
      <c r="EA435" s="94"/>
      <c r="EB435" s="94"/>
      <c r="EC435" s="94"/>
      <c r="ED435" s="94"/>
      <c r="EE435" s="94"/>
      <c r="EF435" s="94"/>
      <c r="EG435" s="94"/>
      <c r="EH435" s="94"/>
      <c r="EI435" s="94"/>
      <c r="EJ435" s="94"/>
      <c r="EK435" s="94"/>
      <c r="EL435" s="94"/>
      <c r="EM435" s="94"/>
      <c r="EN435" s="94"/>
      <c r="EO435" s="94"/>
      <c r="EP435" s="94"/>
      <c r="EQ435" s="94"/>
      <c r="ER435" s="94"/>
      <c r="ES435" s="94"/>
      <c r="ET435" s="94"/>
      <c r="EU435" s="94"/>
      <c r="EV435" s="94"/>
      <c r="EW435" s="94"/>
      <c r="EX435" s="94"/>
      <c r="EY435" s="94"/>
      <c r="EZ435" s="94"/>
      <c r="FA435" s="94"/>
      <c r="FB435" s="94"/>
      <c r="FC435" s="94"/>
      <c r="FD435" s="94"/>
      <c r="FE435" s="94"/>
      <c r="FF435" s="94"/>
      <c r="FG435" s="94"/>
      <c r="FH435" s="94"/>
      <c r="FI435" s="94"/>
      <c r="FJ435" s="94"/>
      <c r="FK435" s="94"/>
      <c r="FL435" s="94"/>
      <c r="FM435" s="94"/>
      <c r="FN435" s="94"/>
      <c r="FO435" s="94"/>
      <c r="FP435" s="94"/>
      <c r="FQ435" s="94"/>
      <c r="FR435" s="94"/>
      <c r="FS435" s="94"/>
      <c r="FT435" s="94"/>
      <c r="FU435" s="94"/>
      <c r="FV435" s="94"/>
      <c r="FW435" s="94"/>
      <c r="FX435" s="94"/>
      <c r="FY435" s="94"/>
      <c r="FZ435" s="94"/>
      <c r="GA435" s="94"/>
      <c r="GB435" s="94"/>
      <c r="GC435" s="94"/>
      <c r="GD435" s="94"/>
      <c r="GE435" s="94"/>
      <c r="GF435" s="94"/>
      <c r="GG435" s="94"/>
      <c r="GH435" s="94"/>
      <c r="GI435" s="94"/>
      <c r="GJ435" s="94"/>
      <c r="GK435" s="94"/>
      <c r="GL435" s="94"/>
      <c r="GM435" s="94"/>
      <c r="GN435" s="94"/>
      <c r="GO435" s="94"/>
      <c r="GP435" s="94"/>
      <c r="GQ435" s="94"/>
      <c r="GR435" s="94"/>
    </row>
    <row r="436" spans="2:200">
      <c r="B436" s="115"/>
      <c r="C436" s="94"/>
      <c r="D436" s="94"/>
      <c r="E436" s="94"/>
      <c r="F436" s="94"/>
      <c r="G436" s="94"/>
      <c r="H436" s="94"/>
      <c r="I436" s="84"/>
      <c r="J436" s="94"/>
      <c r="K436" s="94"/>
      <c r="L436" s="94"/>
      <c r="M436" s="94"/>
      <c r="N436" s="94"/>
      <c r="O436" s="94"/>
      <c r="P436" s="94"/>
      <c r="Q436" s="94"/>
      <c r="R436" s="94"/>
      <c r="S436" s="84"/>
      <c r="T436" s="84"/>
      <c r="U436" s="84"/>
      <c r="V436" s="94"/>
      <c r="W436" s="94"/>
      <c r="X436" s="94"/>
      <c r="Y436" s="94"/>
      <c r="Z436" s="94"/>
      <c r="AA436" s="94"/>
      <c r="AB436" s="94"/>
      <c r="AC436" s="8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AZ436" s="94"/>
      <c r="BA436" s="94"/>
      <c r="BB436" s="94"/>
      <c r="BC436" s="94"/>
      <c r="BD436" s="94"/>
      <c r="BE436" s="94"/>
      <c r="BF436" s="94"/>
      <c r="BG436" s="94"/>
      <c r="BH436" s="94"/>
      <c r="BI436" s="94"/>
      <c r="BJ436" s="94"/>
      <c r="BK436" s="94"/>
      <c r="BL436" s="94"/>
      <c r="BM436" s="94"/>
      <c r="BN436" s="94"/>
      <c r="BO436" s="94"/>
      <c r="BP436" s="94"/>
      <c r="BQ436" s="94"/>
      <c r="BR436" s="94"/>
      <c r="BS436" s="94"/>
      <c r="BT436" s="94"/>
      <c r="BU436" s="94"/>
      <c r="BV436" s="94"/>
      <c r="BW436" s="94"/>
      <c r="BX436" s="94"/>
      <c r="BY436" s="94"/>
      <c r="BZ436" s="94"/>
      <c r="CA436" s="94"/>
      <c r="CB436" s="94"/>
      <c r="CC436" s="94"/>
      <c r="CD436" s="94"/>
      <c r="CE436" s="94"/>
      <c r="CF436" s="94"/>
      <c r="CG436" s="94"/>
      <c r="CH436" s="94"/>
      <c r="CI436" s="94"/>
      <c r="CJ436" s="94"/>
      <c r="CK436" s="94"/>
      <c r="CL436" s="94"/>
      <c r="CM436" s="94"/>
      <c r="CN436" s="94"/>
      <c r="CO436" s="94"/>
      <c r="CP436" s="94"/>
      <c r="CQ436" s="94"/>
      <c r="CR436" s="94"/>
      <c r="CS436" s="94"/>
      <c r="CT436" s="94"/>
      <c r="CU436" s="94"/>
      <c r="CV436" s="94"/>
      <c r="CW436" s="94"/>
      <c r="CX436" s="94"/>
      <c r="CY436" s="94"/>
      <c r="CZ436" s="94"/>
      <c r="DA436" s="94"/>
      <c r="DB436" s="94"/>
      <c r="DC436" s="94"/>
      <c r="DD436" s="94"/>
      <c r="DE436" s="94"/>
      <c r="DF436" s="94"/>
      <c r="DG436" s="94"/>
      <c r="DH436" s="94"/>
      <c r="DI436" s="94"/>
      <c r="DJ436" s="94"/>
      <c r="DK436" s="94"/>
      <c r="DL436" s="94"/>
      <c r="DM436" s="94"/>
      <c r="DN436" s="94"/>
      <c r="DO436" s="94"/>
      <c r="DP436" s="94"/>
      <c r="DQ436" s="94"/>
      <c r="DR436" s="94"/>
      <c r="DS436" s="94"/>
      <c r="DT436" s="94"/>
      <c r="DU436" s="94"/>
      <c r="DV436" s="94"/>
      <c r="DW436" s="94"/>
      <c r="DX436" s="94"/>
      <c r="DY436" s="94"/>
      <c r="DZ436" s="94"/>
      <c r="EA436" s="94"/>
      <c r="EB436" s="94"/>
      <c r="EC436" s="94"/>
      <c r="ED436" s="94"/>
      <c r="EE436" s="94"/>
      <c r="EF436" s="94"/>
      <c r="EG436" s="94"/>
      <c r="EH436" s="94"/>
      <c r="EI436" s="94"/>
      <c r="EJ436" s="94"/>
      <c r="EK436" s="94"/>
      <c r="EL436" s="94"/>
      <c r="EM436" s="94"/>
      <c r="EN436" s="94"/>
      <c r="EO436" s="94"/>
      <c r="EP436" s="94"/>
      <c r="EQ436" s="94"/>
      <c r="ER436" s="94"/>
      <c r="ES436" s="94"/>
      <c r="ET436" s="94"/>
      <c r="EU436" s="94"/>
      <c r="EV436" s="94"/>
      <c r="EW436" s="94"/>
      <c r="EX436" s="94"/>
      <c r="EY436" s="94"/>
      <c r="EZ436" s="94"/>
      <c r="FA436" s="94"/>
      <c r="FB436" s="94"/>
      <c r="FC436" s="94"/>
      <c r="FD436" s="94"/>
      <c r="FE436" s="94"/>
      <c r="FF436" s="94"/>
      <c r="FG436" s="94"/>
      <c r="FH436" s="94"/>
      <c r="FI436" s="94"/>
      <c r="FJ436" s="94"/>
      <c r="FK436" s="94"/>
      <c r="FL436" s="94"/>
      <c r="FM436" s="94"/>
      <c r="FN436" s="94"/>
      <c r="FO436" s="94"/>
      <c r="FP436" s="94"/>
      <c r="FQ436" s="94"/>
      <c r="FR436" s="94"/>
      <c r="FS436" s="94"/>
      <c r="FT436" s="94"/>
      <c r="FU436" s="94"/>
      <c r="FV436" s="94"/>
      <c r="FW436" s="94"/>
      <c r="FX436" s="94"/>
      <c r="FY436" s="94"/>
      <c r="FZ436" s="94"/>
      <c r="GA436" s="94"/>
      <c r="GB436" s="94"/>
      <c r="GC436" s="94"/>
      <c r="GD436" s="94"/>
      <c r="GE436" s="94"/>
      <c r="GF436" s="94"/>
      <c r="GG436" s="94"/>
      <c r="GH436" s="94"/>
      <c r="GI436" s="94"/>
      <c r="GJ436" s="94"/>
      <c r="GK436" s="94"/>
      <c r="GL436" s="94"/>
      <c r="GM436" s="94"/>
      <c r="GN436" s="94"/>
      <c r="GO436" s="94"/>
      <c r="GP436" s="94"/>
      <c r="GQ436" s="94"/>
      <c r="GR436" s="94"/>
    </row>
    <row r="437" spans="2:200">
      <c r="B437" s="115"/>
      <c r="C437" s="94"/>
      <c r="D437" s="94"/>
      <c r="E437" s="94"/>
      <c r="F437" s="94"/>
      <c r="G437" s="94"/>
      <c r="H437" s="94"/>
      <c r="I437" s="84"/>
      <c r="J437" s="94"/>
      <c r="K437" s="94"/>
      <c r="L437" s="94"/>
      <c r="M437" s="94"/>
      <c r="N437" s="94"/>
      <c r="O437" s="94"/>
      <c r="P437" s="94"/>
      <c r="Q437" s="94"/>
      <c r="R437" s="94"/>
      <c r="S437" s="84"/>
      <c r="T437" s="84"/>
      <c r="U437" s="84"/>
      <c r="V437" s="94"/>
      <c r="W437" s="94"/>
      <c r="X437" s="94"/>
      <c r="Y437" s="94"/>
      <c r="Z437" s="94"/>
      <c r="AA437" s="94"/>
      <c r="AB437" s="94"/>
      <c r="AC437" s="84"/>
      <c r="AD437" s="94"/>
      <c r="AE437" s="94"/>
      <c r="AF437" s="94"/>
      <c r="AG437" s="94"/>
      <c r="AH437" s="94"/>
      <c r="AI437" s="94"/>
      <c r="AJ437" s="94"/>
      <c r="AK437" s="94"/>
      <c r="AL437" s="94"/>
      <c r="AM437" s="94"/>
      <c r="AN437" s="94"/>
      <c r="AO437" s="94"/>
      <c r="AP437" s="94"/>
      <c r="AQ437" s="94"/>
      <c r="AR437" s="94"/>
      <c r="AS437" s="94"/>
      <c r="AT437" s="94"/>
      <c r="AU437" s="94"/>
      <c r="AV437" s="94"/>
      <c r="AW437" s="94"/>
      <c r="AX437" s="94"/>
      <c r="AY437" s="94"/>
      <c r="AZ437" s="94"/>
      <c r="BA437" s="94"/>
      <c r="BB437" s="94"/>
      <c r="BC437" s="94"/>
      <c r="BD437" s="94"/>
      <c r="BE437" s="94"/>
      <c r="BF437" s="94"/>
      <c r="BG437" s="94"/>
      <c r="BH437" s="94"/>
      <c r="BI437" s="94"/>
      <c r="BJ437" s="94"/>
      <c r="BK437" s="94"/>
      <c r="BL437" s="94"/>
      <c r="BM437" s="94"/>
      <c r="BN437" s="94"/>
      <c r="BO437" s="94"/>
      <c r="BP437" s="94"/>
      <c r="BQ437" s="94"/>
      <c r="BR437" s="94"/>
      <c r="BS437" s="94"/>
      <c r="BT437" s="94"/>
      <c r="BU437" s="94"/>
      <c r="BV437" s="94"/>
      <c r="BW437" s="94"/>
      <c r="BX437" s="94"/>
      <c r="BY437" s="94"/>
      <c r="BZ437" s="94"/>
      <c r="CA437" s="94"/>
      <c r="CB437" s="94"/>
      <c r="CC437" s="94"/>
      <c r="CD437" s="94"/>
      <c r="CE437" s="94"/>
      <c r="CF437" s="94"/>
      <c r="CG437" s="94"/>
      <c r="CH437" s="94"/>
      <c r="CI437" s="94"/>
      <c r="CJ437" s="94"/>
      <c r="CK437" s="94"/>
      <c r="CL437" s="94"/>
      <c r="CM437" s="94"/>
      <c r="CN437" s="94"/>
      <c r="CO437" s="94"/>
      <c r="CP437" s="94"/>
      <c r="CQ437" s="94"/>
      <c r="CR437" s="94"/>
      <c r="CS437" s="94"/>
      <c r="CT437" s="94"/>
      <c r="CU437" s="94"/>
      <c r="CV437" s="94"/>
      <c r="CW437" s="94"/>
      <c r="CX437" s="94"/>
      <c r="CY437" s="94"/>
      <c r="CZ437" s="94"/>
      <c r="DA437" s="94"/>
      <c r="DB437" s="94"/>
      <c r="DC437" s="94"/>
      <c r="DD437" s="94"/>
      <c r="DE437" s="94"/>
      <c r="DF437" s="94"/>
      <c r="DG437" s="94"/>
      <c r="DH437" s="94"/>
      <c r="DI437" s="94"/>
      <c r="DJ437" s="94"/>
      <c r="DK437" s="94"/>
      <c r="DL437" s="94"/>
      <c r="DM437" s="94"/>
      <c r="DN437" s="94"/>
      <c r="DO437" s="94"/>
      <c r="DP437" s="94"/>
      <c r="DQ437" s="94"/>
      <c r="DR437" s="94"/>
      <c r="DS437" s="94"/>
      <c r="DT437" s="94"/>
      <c r="DU437" s="94"/>
      <c r="DV437" s="94"/>
      <c r="DW437" s="94"/>
      <c r="DX437" s="94"/>
      <c r="DY437" s="94"/>
      <c r="DZ437" s="94"/>
      <c r="EA437" s="94"/>
      <c r="EB437" s="94"/>
      <c r="EC437" s="94"/>
      <c r="ED437" s="94"/>
      <c r="EE437" s="94"/>
      <c r="EF437" s="94"/>
      <c r="EG437" s="94"/>
      <c r="EH437" s="94"/>
      <c r="EI437" s="94"/>
      <c r="EJ437" s="94"/>
      <c r="EK437" s="94"/>
      <c r="EL437" s="94"/>
      <c r="EM437" s="94"/>
      <c r="EN437" s="94"/>
      <c r="EO437" s="94"/>
      <c r="EP437" s="94"/>
      <c r="EQ437" s="94"/>
      <c r="ER437" s="94"/>
      <c r="ES437" s="94"/>
      <c r="ET437" s="94"/>
      <c r="EU437" s="94"/>
      <c r="EV437" s="94"/>
      <c r="EW437" s="94"/>
      <c r="EX437" s="94"/>
      <c r="EY437" s="94"/>
      <c r="EZ437" s="94"/>
      <c r="FA437" s="94"/>
      <c r="FB437" s="94"/>
      <c r="FC437" s="94"/>
      <c r="FD437" s="94"/>
      <c r="FE437" s="94"/>
      <c r="FF437" s="94"/>
      <c r="FG437" s="94"/>
      <c r="FH437" s="94"/>
      <c r="FI437" s="94"/>
      <c r="FJ437" s="94"/>
      <c r="FK437" s="94"/>
      <c r="FL437" s="94"/>
      <c r="FM437" s="94"/>
      <c r="FN437" s="94"/>
      <c r="FO437" s="94"/>
      <c r="FP437" s="94"/>
      <c r="FQ437" s="94"/>
      <c r="FR437" s="94"/>
      <c r="FS437" s="94"/>
      <c r="FT437" s="94"/>
      <c r="FU437" s="94"/>
      <c r="FV437" s="94"/>
      <c r="FW437" s="94"/>
      <c r="FX437" s="94"/>
      <c r="FY437" s="94"/>
      <c r="FZ437" s="94"/>
      <c r="GA437" s="94"/>
      <c r="GB437" s="94"/>
      <c r="GC437" s="94"/>
      <c r="GD437" s="94"/>
      <c r="GE437" s="94"/>
      <c r="GF437" s="94"/>
      <c r="GG437" s="94"/>
      <c r="GH437" s="94"/>
      <c r="GI437" s="94"/>
      <c r="GJ437" s="94"/>
      <c r="GK437" s="94"/>
      <c r="GL437" s="94"/>
      <c r="GM437" s="94"/>
      <c r="GN437" s="94"/>
      <c r="GO437" s="94"/>
      <c r="GP437" s="94"/>
      <c r="GQ437" s="94"/>
      <c r="GR437" s="94"/>
    </row>
    <row r="438" spans="2:200">
      <c r="B438" s="115"/>
      <c r="C438" s="94"/>
      <c r="D438" s="94"/>
      <c r="E438" s="94"/>
      <c r="F438" s="94"/>
      <c r="G438" s="94"/>
      <c r="H438" s="94"/>
      <c r="I438" s="84"/>
      <c r="J438" s="94"/>
      <c r="K438" s="94"/>
      <c r="L438" s="94"/>
      <c r="M438" s="94"/>
      <c r="N438" s="94"/>
      <c r="O438" s="94"/>
      <c r="P438" s="94"/>
      <c r="Q438" s="94"/>
      <c r="R438" s="94"/>
      <c r="S438" s="84"/>
      <c r="T438" s="84"/>
      <c r="U438" s="84"/>
      <c r="V438" s="94"/>
      <c r="W438" s="94"/>
      <c r="X438" s="94"/>
      <c r="Y438" s="94"/>
      <c r="Z438" s="94"/>
      <c r="AA438" s="94"/>
      <c r="AB438" s="94"/>
      <c r="AC438" s="84"/>
      <c r="AD438" s="94"/>
      <c r="AE438" s="94"/>
      <c r="AF438" s="94"/>
      <c r="AG438" s="94"/>
      <c r="AH438" s="94"/>
      <c r="AI438" s="94"/>
      <c r="AJ438" s="94"/>
      <c r="AK438" s="94"/>
      <c r="AL438" s="94"/>
      <c r="AM438" s="94"/>
      <c r="AN438" s="94"/>
      <c r="AO438" s="94"/>
      <c r="AP438" s="94"/>
      <c r="AQ438" s="94"/>
      <c r="AR438" s="94"/>
      <c r="AS438" s="94"/>
      <c r="AT438" s="94"/>
      <c r="AU438" s="94"/>
      <c r="AV438" s="94"/>
      <c r="AW438" s="94"/>
      <c r="AX438" s="94"/>
      <c r="AY438" s="94"/>
      <c r="AZ438" s="94"/>
      <c r="BA438" s="94"/>
      <c r="BB438" s="94"/>
      <c r="BC438" s="94"/>
      <c r="BD438" s="94"/>
      <c r="BE438" s="94"/>
      <c r="BF438" s="94"/>
      <c r="BG438" s="94"/>
      <c r="BH438" s="94"/>
      <c r="BI438" s="94"/>
      <c r="BJ438" s="94"/>
      <c r="BK438" s="94"/>
      <c r="BL438" s="94"/>
      <c r="BM438" s="94"/>
      <c r="BN438" s="94"/>
      <c r="BO438" s="94"/>
      <c r="BP438" s="94"/>
      <c r="BQ438" s="94"/>
      <c r="BR438" s="94"/>
      <c r="BS438" s="94"/>
      <c r="BT438" s="94"/>
      <c r="BU438" s="94"/>
      <c r="BV438" s="94"/>
      <c r="BW438" s="94"/>
      <c r="BX438" s="94"/>
      <c r="BY438" s="94"/>
      <c r="BZ438" s="94"/>
      <c r="CA438" s="94"/>
      <c r="CB438" s="94"/>
      <c r="CC438" s="94"/>
      <c r="CD438" s="94"/>
      <c r="CE438" s="94"/>
      <c r="CF438" s="94"/>
      <c r="CG438" s="94"/>
      <c r="CH438" s="94"/>
      <c r="CI438" s="94"/>
      <c r="CJ438" s="94"/>
      <c r="CK438" s="94"/>
      <c r="CL438" s="94"/>
      <c r="CM438" s="94"/>
      <c r="CN438" s="94"/>
      <c r="CO438" s="94"/>
      <c r="CP438" s="94"/>
      <c r="CQ438" s="94"/>
      <c r="CR438" s="94"/>
      <c r="CS438" s="94"/>
      <c r="CT438" s="94"/>
      <c r="CU438" s="94"/>
      <c r="CV438" s="94"/>
      <c r="CW438" s="94"/>
      <c r="CX438" s="94"/>
      <c r="CY438" s="94"/>
      <c r="CZ438" s="94"/>
      <c r="DA438" s="94"/>
      <c r="DB438" s="94"/>
      <c r="DC438" s="94"/>
      <c r="DD438" s="94"/>
      <c r="DE438" s="94"/>
      <c r="DF438" s="94"/>
      <c r="DG438" s="94"/>
      <c r="DH438" s="94"/>
      <c r="DI438" s="94"/>
      <c r="DJ438" s="94"/>
      <c r="DK438" s="94"/>
      <c r="DL438" s="94"/>
      <c r="DM438" s="94"/>
      <c r="DN438" s="94"/>
      <c r="DO438" s="94"/>
      <c r="DP438" s="94"/>
      <c r="DQ438" s="94"/>
      <c r="DR438" s="94"/>
      <c r="DS438" s="94"/>
      <c r="DT438" s="94"/>
      <c r="DU438" s="94"/>
      <c r="DV438" s="94"/>
      <c r="DW438" s="94"/>
      <c r="DX438" s="94"/>
      <c r="DY438" s="94"/>
      <c r="DZ438" s="94"/>
      <c r="EA438" s="94"/>
      <c r="EB438" s="94"/>
      <c r="EC438" s="94"/>
      <c r="ED438" s="94"/>
      <c r="EE438" s="94"/>
      <c r="EF438" s="94"/>
      <c r="EG438" s="94"/>
      <c r="EH438" s="94"/>
      <c r="EI438" s="94"/>
      <c r="EJ438" s="94"/>
      <c r="EK438" s="94"/>
      <c r="EL438" s="94"/>
      <c r="EM438" s="94"/>
      <c r="EN438" s="94"/>
      <c r="EO438" s="94"/>
      <c r="EP438" s="94"/>
      <c r="EQ438" s="94"/>
      <c r="ER438" s="94"/>
      <c r="ES438" s="94"/>
      <c r="ET438" s="94"/>
      <c r="EU438" s="94"/>
      <c r="EV438" s="94"/>
      <c r="EW438" s="94"/>
      <c r="EX438" s="94"/>
      <c r="EY438" s="94"/>
      <c r="EZ438" s="94"/>
      <c r="FA438" s="94"/>
      <c r="FB438" s="94"/>
      <c r="FC438" s="94"/>
      <c r="FD438" s="94"/>
      <c r="FE438" s="94"/>
      <c r="FF438" s="94"/>
      <c r="FG438" s="94"/>
      <c r="FH438" s="94"/>
      <c r="FI438" s="94"/>
      <c r="FJ438" s="94"/>
      <c r="FK438" s="94"/>
      <c r="FL438" s="94"/>
      <c r="FM438" s="94"/>
      <c r="FN438" s="94"/>
      <c r="FO438" s="94"/>
      <c r="FP438" s="94"/>
      <c r="FQ438" s="94"/>
      <c r="FR438" s="94"/>
      <c r="FS438" s="94"/>
      <c r="FT438" s="94"/>
      <c r="FU438" s="94"/>
      <c r="FV438" s="94"/>
      <c r="FW438" s="94"/>
      <c r="FX438" s="94"/>
      <c r="FY438" s="94"/>
      <c r="FZ438" s="94"/>
      <c r="GA438" s="94"/>
      <c r="GB438" s="94"/>
      <c r="GC438" s="94"/>
      <c r="GD438" s="94"/>
      <c r="GE438" s="94"/>
      <c r="GF438" s="94"/>
      <c r="GG438" s="94"/>
      <c r="GH438" s="94"/>
      <c r="GI438" s="94"/>
      <c r="GJ438" s="94"/>
      <c r="GK438" s="94"/>
      <c r="GL438" s="94"/>
      <c r="GM438" s="94"/>
      <c r="GN438" s="94"/>
      <c r="GO438" s="94"/>
      <c r="GP438" s="94"/>
      <c r="GQ438" s="94"/>
      <c r="GR438" s="94"/>
    </row>
    <row r="439" spans="2:200">
      <c r="B439" s="115"/>
      <c r="C439" s="94"/>
      <c r="D439" s="94"/>
      <c r="E439" s="94"/>
      <c r="F439" s="94"/>
      <c r="G439" s="94"/>
      <c r="H439" s="94"/>
      <c r="I439" s="84"/>
      <c r="J439" s="94"/>
      <c r="K439" s="94"/>
      <c r="L439" s="94"/>
      <c r="M439" s="94"/>
      <c r="N439" s="94"/>
      <c r="O439" s="94"/>
      <c r="P439" s="94"/>
      <c r="Q439" s="94"/>
      <c r="R439" s="94"/>
      <c r="S439" s="84"/>
      <c r="T439" s="84"/>
      <c r="U439" s="84"/>
      <c r="V439" s="94"/>
      <c r="W439" s="94"/>
      <c r="X439" s="94"/>
      <c r="Y439" s="94"/>
      <c r="Z439" s="94"/>
      <c r="AA439" s="94"/>
      <c r="AB439" s="94"/>
      <c r="AC439" s="8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4"/>
      <c r="BB439" s="94"/>
      <c r="BC439" s="94"/>
      <c r="BD439" s="94"/>
      <c r="BE439" s="94"/>
      <c r="BF439" s="94"/>
      <c r="BG439" s="94"/>
      <c r="BH439" s="94"/>
      <c r="BI439" s="94"/>
      <c r="BJ439" s="94"/>
      <c r="BK439" s="94"/>
      <c r="BL439" s="94"/>
      <c r="BM439" s="94"/>
      <c r="BN439" s="94"/>
      <c r="BO439" s="94"/>
      <c r="BP439" s="94"/>
      <c r="BQ439" s="94"/>
      <c r="BR439" s="94"/>
      <c r="BS439" s="94"/>
      <c r="BT439" s="94"/>
      <c r="BU439" s="94"/>
      <c r="BV439" s="94"/>
      <c r="BW439" s="94"/>
      <c r="BX439" s="94"/>
      <c r="BY439" s="94"/>
      <c r="BZ439" s="94"/>
      <c r="CA439" s="94"/>
      <c r="CB439" s="94"/>
      <c r="CC439" s="94"/>
      <c r="CD439" s="94"/>
      <c r="CE439" s="94"/>
      <c r="CF439" s="94"/>
      <c r="CG439" s="94"/>
      <c r="CH439" s="94"/>
      <c r="CI439" s="94"/>
      <c r="CJ439" s="94"/>
      <c r="CK439" s="94"/>
      <c r="CL439" s="94"/>
      <c r="CM439" s="94"/>
      <c r="CN439" s="94"/>
      <c r="CO439" s="94"/>
      <c r="CP439" s="94"/>
      <c r="CQ439" s="94"/>
      <c r="CR439" s="94"/>
      <c r="CS439" s="94"/>
      <c r="CT439" s="94"/>
      <c r="CU439" s="94"/>
      <c r="CV439" s="94"/>
      <c r="CW439" s="94"/>
      <c r="CX439" s="94"/>
      <c r="CY439" s="94"/>
      <c r="CZ439" s="94"/>
      <c r="DA439" s="94"/>
      <c r="DB439" s="94"/>
      <c r="DC439" s="94"/>
      <c r="DD439" s="94"/>
      <c r="DE439" s="94"/>
      <c r="DF439" s="94"/>
      <c r="DG439" s="94"/>
      <c r="DH439" s="94"/>
      <c r="DI439" s="94"/>
      <c r="DJ439" s="94"/>
      <c r="DK439" s="94"/>
      <c r="DL439" s="94"/>
      <c r="DM439" s="94"/>
      <c r="DN439" s="94"/>
      <c r="DO439" s="94"/>
      <c r="DP439" s="94"/>
      <c r="DQ439" s="94"/>
      <c r="DR439" s="94"/>
      <c r="DS439" s="94"/>
      <c r="DT439" s="94"/>
      <c r="DU439" s="94"/>
      <c r="DV439" s="94"/>
      <c r="DW439" s="94"/>
      <c r="DX439" s="94"/>
      <c r="DY439" s="94"/>
      <c r="DZ439" s="94"/>
      <c r="EA439" s="94"/>
      <c r="EB439" s="94"/>
      <c r="EC439" s="94"/>
      <c r="ED439" s="94"/>
      <c r="EE439" s="94"/>
      <c r="EF439" s="94"/>
      <c r="EG439" s="94"/>
      <c r="EH439" s="94"/>
      <c r="EI439" s="94"/>
      <c r="EJ439" s="94"/>
      <c r="EK439" s="94"/>
      <c r="EL439" s="94"/>
      <c r="EM439" s="94"/>
      <c r="EN439" s="94"/>
      <c r="EO439" s="94"/>
      <c r="EP439" s="94"/>
      <c r="EQ439" s="94"/>
      <c r="ER439" s="94"/>
      <c r="ES439" s="94"/>
      <c r="ET439" s="94"/>
      <c r="EU439" s="94"/>
      <c r="EV439" s="94"/>
      <c r="EW439" s="94"/>
      <c r="EX439" s="94"/>
      <c r="EY439" s="94"/>
      <c r="EZ439" s="94"/>
      <c r="FA439" s="94"/>
      <c r="FB439" s="94"/>
      <c r="FC439" s="94"/>
      <c r="FD439" s="94"/>
      <c r="FE439" s="94"/>
      <c r="FF439" s="94"/>
      <c r="FG439" s="94"/>
      <c r="FH439" s="94"/>
      <c r="FI439" s="94"/>
      <c r="FJ439" s="94"/>
      <c r="FK439" s="94"/>
      <c r="FL439" s="94"/>
      <c r="FM439" s="94"/>
      <c r="FN439" s="94"/>
      <c r="FO439" s="94"/>
      <c r="FP439" s="94"/>
      <c r="FQ439" s="94"/>
      <c r="FR439" s="94"/>
      <c r="FS439" s="94"/>
      <c r="FT439" s="94"/>
      <c r="FU439" s="94"/>
      <c r="FV439" s="94"/>
      <c r="FW439" s="94"/>
      <c r="FX439" s="94"/>
      <c r="FY439" s="94"/>
      <c r="FZ439" s="94"/>
      <c r="GA439" s="94"/>
      <c r="GB439" s="94"/>
      <c r="GC439" s="94"/>
      <c r="GD439" s="94"/>
      <c r="GE439" s="94"/>
      <c r="GF439" s="94"/>
      <c r="GG439" s="94"/>
      <c r="GH439" s="94"/>
      <c r="GI439" s="94"/>
      <c r="GJ439" s="94"/>
      <c r="GK439" s="94"/>
      <c r="GL439" s="94"/>
      <c r="GM439" s="94"/>
      <c r="GN439" s="94"/>
      <c r="GO439" s="94"/>
      <c r="GP439" s="94"/>
      <c r="GQ439" s="94"/>
      <c r="GR439" s="94"/>
    </row>
    <row r="440" spans="2:200">
      <c r="B440" s="115"/>
      <c r="C440" s="94"/>
      <c r="D440" s="94"/>
      <c r="E440" s="94"/>
      <c r="F440" s="94"/>
      <c r="G440" s="94"/>
      <c r="H440" s="94"/>
      <c r="I440" s="84"/>
      <c r="J440" s="94"/>
      <c r="K440" s="94"/>
      <c r="L440" s="94"/>
      <c r="M440" s="94"/>
      <c r="N440" s="94"/>
      <c r="O440" s="94"/>
      <c r="P440" s="94"/>
      <c r="Q440" s="94"/>
      <c r="R440" s="94"/>
      <c r="S440" s="84"/>
      <c r="T440" s="84"/>
      <c r="U440" s="84"/>
      <c r="V440" s="94"/>
      <c r="W440" s="94"/>
      <c r="X440" s="94"/>
      <c r="Y440" s="94"/>
      <c r="Z440" s="94"/>
      <c r="AA440" s="94"/>
      <c r="AB440" s="94"/>
      <c r="AC440" s="8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A440" s="94"/>
      <c r="CB440" s="94"/>
      <c r="CC440" s="94"/>
      <c r="CD440" s="94"/>
      <c r="CE440" s="94"/>
      <c r="CF440" s="94"/>
      <c r="CG440" s="94"/>
      <c r="CH440" s="94"/>
      <c r="CI440" s="94"/>
      <c r="CJ440" s="94"/>
      <c r="CK440" s="94"/>
      <c r="CL440" s="94"/>
      <c r="CM440" s="94"/>
      <c r="CN440" s="94"/>
      <c r="CO440" s="94"/>
      <c r="CP440" s="94"/>
      <c r="CQ440" s="94"/>
      <c r="CR440" s="94"/>
      <c r="CS440" s="94"/>
      <c r="CT440" s="94"/>
      <c r="CU440" s="94"/>
      <c r="CV440" s="94"/>
      <c r="CW440" s="94"/>
      <c r="CX440" s="94"/>
      <c r="CY440" s="94"/>
      <c r="CZ440" s="94"/>
      <c r="DA440" s="94"/>
      <c r="DB440" s="94"/>
      <c r="DC440" s="94"/>
      <c r="DD440" s="94"/>
      <c r="DE440" s="94"/>
      <c r="DF440" s="94"/>
      <c r="DG440" s="94"/>
      <c r="DH440" s="94"/>
      <c r="DI440" s="94"/>
      <c r="DJ440" s="94"/>
      <c r="DK440" s="94"/>
      <c r="DL440" s="94"/>
      <c r="DM440" s="94"/>
      <c r="DN440" s="94"/>
      <c r="DO440" s="94"/>
      <c r="DP440" s="94"/>
      <c r="DQ440" s="94"/>
      <c r="DR440" s="94"/>
      <c r="DS440" s="94"/>
      <c r="DT440" s="94"/>
      <c r="DU440" s="94"/>
      <c r="DV440" s="94"/>
      <c r="DW440" s="94"/>
      <c r="DX440" s="94"/>
      <c r="DY440" s="94"/>
      <c r="DZ440" s="94"/>
      <c r="EA440" s="94"/>
      <c r="EB440" s="94"/>
      <c r="EC440" s="94"/>
      <c r="ED440" s="94"/>
      <c r="EE440" s="94"/>
      <c r="EF440" s="94"/>
      <c r="EG440" s="94"/>
      <c r="EH440" s="94"/>
      <c r="EI440" s="94"/>
      <c r="EJ440" s="94"/>
      <c r="EK440" s="94"/>
      <c r="EL440" s="94"/>
      <c r="EM440" s="94"/>
      <c r="EN440" s="94"/>
      <c r="EO440" s="94"/>
      <c r="EP440" s="94"/>
      <c r="EQ440" s="94"/>
      <c r="ER440" s="94"/>
      <c r="ES440" s="94"/>
      <c r="ET440" s="94"/>
      <c r="EU440" s="94"/>
      <c r="EV440" s="94"/>
      <c r="EW440" s="94"/>
      <c r="EX440" s="94"/>
      <c r="EY440" s="94"/>
      <c r="EZ440" s="94"/>
      <c r="FA440" s="94"/>
      <c r="FB440" s="94"/>
      <c r="FC440" s="94"/>
      <c r="FD440" s="94"/>
      <c r="FE440" s="94"/>
      <c r="FF440" s="94"/>
      <c r="FG440" s="94"/>
      <c r="FH440" s="94"/>
      <c r="FI440" s="94"/>
      <c r="FJ440" s="94"/>
      <c r="FK440" s="94"/>
      <c r="FL440" s="94"/>
      <c r="FM440" s="94"/>
      <c r="FN440" s="94"/>
      <c r="FO440" s="94"/>
      <c r="FP440" s="94"/>
      <c r="FQ440" s="94"/>
      <c r="FR440" s="94"/>
      <c r="FS440" s="94"/>
      <c r="FT440" s="94"/>
      <c r="FU440" s="94"/>
      <c r="FV440" s="94"/>
      <c r="FW440" s="94"/>
      <c r="FX440" s="94"/>
      <c r="FY440" s="94"/>
      <c r="FZ440" s="94"/>
      <c r="GA440" s="94"/>
      <c r="GB440" s="94"/>
      <c r="GC440" s="94"/>
      <c r="GD440" s="94"/>
      <c r="GE440" s="94"/>
      <c r="GF440" s="94"/>
      <c r="GG440" s="94"/>
      <c r="GH440" s="94"/>
      <c r="GI440" s="94"/>
      <c r="GJ440" s="94"/>
      <c r="GK440" s="94"/>
      <c r="GL440" s="94"/>
      <c r="GM440" s="94"/>
      <c r="GN440" s="94"/>
      <c r="GO440" s="94"/>
      <c r="GP440" s="94"/>
      <c r="GQ440" s="94"/>
      <c r="GR440" s="94"/>
    </row>
    <row r="441" spans="2:200">
      <c r="B441" s="115"/>
      <c r="C441" s="94"/>
      <c r="D441" s="94"/>
      <c r="E441" s="94"/>
      <c r="F441" s="94"/>
      <c r="G441" s="94"/>
      <c r="H441" s="94"/>
      <c r="I441" s="84"/>
      <c r="J441" s="94"/>
      <c r="K441" s="94"/>
      <c r="L441" s="94"/>
      <c r="M441" s="94"/>
      <c r="N441" s="94"/>
      <c r="O441" s="94"/>
      <c r="P441" s="94"/>
      <c r="Q441" s="94"/>
      <c r="R441" s="94"/>
      <c r="S441" s="84"/>
      <c r="T441" s="84"/>
      <c r="U441" s="84"/>
      <c r="V441" s="94"/>
      <c r="W441" s="94"/>
      <c r="X441" s="94"/>
      <c r="Y441" s="94"/>
      <c r="Z441" s="94"/>
      <c r="AA441" s="94"/>
      <c r="AB441" s="94"/>
      <c r="AC441" s="84"/>
      <c r="AD441" s="94"/>
      <c r="AE441" s="94"/>
      <c r="AF441" s="94"/>
      <c r="AG441" s="94"/>
      <c r="AH441" s="94"/>
      <c r="AI441" s="94"/>
      <c r="AJ441" s="94"/>
      <c r="AK441" s="94"/>
      <c r="AL441" s="94"/>
      <c r="AM441" s="94"/>
      <c r="AN441" s="94"/>
      <c r="AO441" s="94"/>
      <c r="AP441" s="94"/>
      <c r="AQ441" s="94"/>
      <c r="AR441" s="94"/>
      <c r="AS441" s="94"/>
      <c r="AT441" s="94"/>
      <c r="AU441" s="94"/>
      <c r="AV441" s="94"/>
      <c r="AW441" s="94"/>
      <c r="AX441" s="94"/>
      <c r="AY441" s="94"/>
      <c r="AZ441" s="94"/>
      <c r="BA441" s="94"/>
      <c r="BB441" s="94"/>
      <c r="BC441" s="94"/>
      <c r="BD441" s="94"/>
      <c r="BE441" s="94"/>
      <c r="BF441" s="94"/>
      <c r="BG441" s="94"/>
      <c r="BH441" s="94"/>
      <c r="BI441" s="94"/>
      <c r="BJ441" s="94"/>
      <c r="BK441" s="94"/>
      <c r="BL441" s="94"/>
      <c r="BM441" s="94"/>
      <c r="BN441" s="94"/>
      <c r="BO441" s="94"/>
      <c r="BP441" s="94"/>
      <c r="BQ441" s="94"/>
      <c r="BR441" s="94"/>
      <c r="BS441" s="94"/>
      <c r="BT441" s="94"/>
      <c r="BU441" s="94"/>
      <c r="BV441" s="94"/>
      <c r="BW441" s="94"/>
      <c r="BX441" s="94"/>
      <c r="BY441" s="94"/>
      <c r="BZ441" s="94"/>
      <c r="CA441" s="94"/>
      <c r="CB441" s="94"/>
      <c r="CC441" s="94"/>
      <c r="CD441" s="94"/>
      <c r="CE441" s="94"/>
      <c r="CF441" s="94"/>
      <c r="CG441" s="94"/>
      <c r="CH441" s="94"/>
      <c r="CI441" s="94"/>
      <c r="CJ441" s="94"/>
      <c r="CK441" s="94"/>
      <c r="CL441" s="94"/>
      <c r="CM441" s="94"/>
      <c r="CN441" s="94"/>
      <c r="CO441" s="94"/>
      <c r="CP441" s="94"/>
      <c r="CQ441" s="94"/>
      <c r="CR441" s="94"/>
      <c r="CS441" s="94"/>
      <c r="CT441" s="94"/>
      <c r="CU441" s="94"/>
      <c r="CV441" s="94"/>
      <c r="CW441" s="94"/>
      <c r="CX441" s="94"/>
      <c r="CY441" s="94"/>
      <c r="CZ441" s="94"/>
      <c r="DA441" s="94"/>
      <c r="DB441" s="94"/>
      <c r="DC441" s="94"/>
      <c r="DD441" s="94"/>
      <c r="DE441" s="94"/>
      <c r="DF441" s="94"/>
      <c r="DG441" s="94"/>
      <c r="DH441" s="94"/>
      <c r="DI441" s="94"/>
      <c r="DJ441" s="94"/>
      <c r="DK441" s="94"/>
      <c r="DL441" s="94"/>
      <c r="DM441" s="94"/>
      <c r="DN441" s="94"/>
      <c r="DO441" s="94"/>
      <c r="DP441" s="94"/>
      <c r="DQ441" s="94"/>
      <c r="DR441" s="94"/>
      <c r="DS441" s="94"/>
      <c r="DT441" s="94"/>
      <c r="DU441" s="94"/>
      <c r="DV441" s="94"/>
      <c r="DW441" s="94"/>
      <c r="DX441" s="94"/>
      <c r="DY441" s="94"/>
      <c r="DZ441" s="94"/>
      <c r="EA441" s="94"/>
      <c r="EB441" s="94"/>
      <c r="EC441" s="94"/>
      <c r="ED441" s="94"/>
      <c r="EE441" s="94"/>
      <c r="EF441" s="94"/>
      <c r="EG441" s="94"/>
      <c r="EH441" s="94"/>
      <c r="EI441" s="94"/>
      <c r="EJ441" s="94"/>
      <c r="EK441" s="94"/>
      <c r="EL441" s="94"/>
      <c r="EM441" s="94"/>
      <c r="EN441" s="94"/>
      <c r="EO441" s="94"/>
      <c r="EP441" s="94"/>
      <c r="EQ441" s="94"/>
      <c r="ER441" s="94"/>
      <c r="ES441" s="94"/>
      <c r="ET441" s="94"/>
      <c r="EU441" s="94"/>
      <c r="EV441" s="94"/>
      <c r="EW441" s="94"/>
      <c r="EX441" s="94"/>
      <c r="EY441" s="94"/>
      <c r="EZ441" s="94"/>
      <c r="FA441" s="94"/>
      <c r="FB441" s="94"/>
      <c r="FC441" s="94"/>
      <c r="FD441" s="94"/>
      <c r="FE441" s="94"/>
      <c r="FF441" s="94"/>
      <c r="FG441" s="94"/>
      <c r="FH441" s="94"/>
      <c r="FI441" s="94"/>
      <c r="FJ441" s="94"/>
      <c r="FK441" s="94"/>
      <c r="FL441" s="94"/>
      <c r="FM441" s="94"/>
      <c r="FN441" s="94"/>
      <c r="FO441" s="94"/>
      <c r="FP441" s="94"/>
      <c r="FQ441" s="94"/>
      <c r="FR441" s="94"/>
      <c r="FS441" s="94"/>
      <c r="FT441" s="94"/>
      <c r="FU441" s="94"/>
      <c r="FV441" s="94"/>
      <c r="FW441" s="94"/>
      <c r="FX441" s="94"/>
      <c r="FY441" s="94"/>
      <c r="FZ441" s="94"/>
      <c r="GA441" s="94"/>
      <c r="GB441" s="94"/>
      <c r="GC441" s="94"/>
      <c r="GD441" s="94"/>
      <c r="GE441" s="94"/>
      <c r="GF441" s="94"/>
      <c r="GG441" s="94"/>
      <c r="GH441" s="94"/>
      <c r="GI441" s="94"/>
      <c r="GJ441" s="94"/>
      <c r="GK441" s="94"/>
      <c r="GL441" s="94"/>
      <c r="GM441" s="94"/>
      <c r="GN441" s="94"/>
      <c r="GO441" s="94"/>
      <c r="GP441" s="94"/>
      <c r="GQ441" s="94"/>
      <c r="GR441" s="94"/>
    </row>
    <row r="442" spans="2:200">
      <c r="B442" s="115"/>
      <c r="C442" s="94"/>
      <c r="D442" s="94"/>
      <c r="E442" s="94"/>
      <c r="F442" s="94"/>
      <c r="G442" s="94"/>
      <c r="H442" s="94"/>
      <c r="I442" s="84"/>
      <c r="J442" s="94"/>
      <c r="K442" s="94"/>
      <c r="L442" s="94"/>
      <c r="M442" s="94"/>
      <c r="N442" s="94"/>
      <c r="O442" s="94"/>
      <c r="P442" s="94"/>
      <c r="Q442" s="94"/>
      <c r="R442" s="94"/>
      <c r="S442" s="84"/>
      <c r="T442" s="84"/>
      <c r="U442" s="84"/>
      <c r="V442" s="94"/>
      <c r="W442" s="94"/>
      <c r="X442" s="94"/>
      <c r="Y442" s="94"/>
      <c r="Z442" s="94"/>
      <c r="AA442" s="94"/>
      <c r="AB442" s="94"/>
      <c r="AC442" s="84"/>
      <c r="AD442" s="94"/>
      <c r="AE442" s="94"/>
      <c r="AF442" s="94"/>
      <c r="AG442" s="94"/>
      <c r="AH442" s="94"/>
      <c r="AI442" s="94"/>
      <c r="AJ442" s="94"/>
      <c r="AK442" s="94"/>
      <c r="AL442" s="94"/>
      <c r="AM442" s="94"/>
      <c r="AN442" s="94"/>
      <c r="AO442" s="94"/>
      <c r="AP442" s="94"/>
      <c r="AQ442" s="94"/>
      <c r="AR442" s="94"/>
      <c r="AS442" s="94"/>
      <c r="AT442" s="94"/>
      <c r="AU442" s="94"/>
      <c r="AV442" s="94"/>
      <c r="AW442" s="94"/>
      <c r="AX442" s="94"/>
      <c r="AY442" s="94"/>
      <c r="AZ442" s="94"/>
      <c r="BA442" s="94"/>
      <c r="BB442" s="94"/>
      <c r="BC442" s="94"/>
      <c r="BD442" s="94"/>
      <c r="BE442" s="94"/>
      <c r="BF442" s="94"/>
      <c r="BG442" s="94"/>
      <c r="BH442" s="94"/>
      <c r="BI442" s="94"/>
      <c r="BJ442" s="94"/>
      <c r="BK442" s="94"/>
      <c r="BL442" s="94"/>
      <c r="BM442" s="94"/>
      <c r="BN442" s="94"/>
      <c r="BO442" s="94"/>
      <c r="BP442" s="94"/>
      <c r="BQ442" s="94"/>
      <c r="BR442" s="94"/>
      <c r="BS442" s="94"/>
      <c r="BT442" s="94"/>
      <c r="BU442" s="94"/>
      <c r="BV442" s="94"/>
      <c r="BW442" s="94"/>
      <c r="BX442" s="94"/>
      <c r="BY442" s="94"/>
      <c r="BZ442" s="94"/>
      <c r="CA442" s="94"/>
      <c r="CB442" s="94"/>
      <c r="CC442" s="94"/>
      <c r="CD442" s="94"/>
      <c r="CE442" s="94"/>
      <c r="CF442" s="94"/>
      <c r="CG442" s="94"/>
      <c r="CH442" s="94"/>
      <c r="CI442" s="94"/>
      <c r="CJ442" s="94"/>
      <c r="CK442" s="94"/>
      <c r="CL442" s="94"/>
      <c r="CM442" s="94"/>
      <c r="CN442" s="94"/>
      <c r="CO442" s="94"/>
      <c r="CP442" s="94"/>
      <c r="CQ442" s="94"/>
      <c r="CR442" s="94"/>
      <c r="CS442" s="94"/>
      <c r="CT442" s="94"/>
      <c r="CU442" s="94"/>
      <c r="CV442" s="94"/>
      <c r="CW442" s="94"/>
      <c r="CX442" s="94"/>
      <c r="CY442" s="94"/>
      <c r="CZ442" s="94"/>
      <c r="DA442" s="94"/>
      <c r="DB442" s="94"/>
      <c r="DC442" s="94"/>
      <c r="DD442" s="94"/>
      <c r="DE442" s="94"/>
      <c r="DF442" s="94"/>
      <c r="DG442" s="94"/>
      <c r="DH442" s="94"/>
      <c r="DI442" s="94"/>
      <c r="DJ442" s="94"/>
      <c r="DK442" s="94"/>
      <c r="DL442" s="94"/>
      <c r="DM442" s="94"/>
      <c r="DN442" s="94"/>
      <c r="DO442" s="94"/>
      <c r="DP442" s="94"/>
      <c r="DQ442" s="94"/>
      <c r="DR442" s="94"/>
      <c r="DS442" s="94"/>
      <c r="DT442" s="94"/>
      <c r="DU442" s="94"/>
      <c r="DV442" s="94"/>
      <c r="DW442" s="94"/>
      <c r="DX442" s="94"/>
      <c r="DY442" s="94"/>
      <c r="DZ442" s="94"/>
      <c r="EA442" s="94"/>
      <c r="EB442" s="94"/>
      <c r="EC442" s="94"/>
      <c r="ED442" s="94"/>
      <c r="EE442" s="94"/>
      <c r="EF442" s="94"/>
      <c r="EG442" s="94"/>
      <c r="EH442" s="94"/>
      <c r="EI442" s="94"/>
      <c r="EJ442" s="94"/>
      <c r="EK442" s="94"/>
      <c r="EL442" s="94"/>
      <c r="EM442" s="94"/>
      <c r="EN442" s="94"/>
      <c r="EO442" s="94"/>
      <c r="EP442" s="94"/>
      <c r="EQ442" s="94"/>
      <c r="ER442" s="94"/>
      <c r="ES442" s="94"/>
      <c r="ET442" s="94"/>
      <c r="EU442" s="94"/>
      <c r="EV442" s="94"/>
      <c r="EW442" s="94"/>
      <c r="EX442" s="94"/>
      <c r="EY442" s="94"/>
      <c r="EZ442" s="94"/>
      <c r="FA442" s="94"/>
      <c r="FB442" s="94"/>
      <c r="FC442" s="94"/>
      <c r="FD442" s="94"/>
      <c r="FE442" s="94"/>
      <c r="FF442" s="94"/>
      <c r="FG442" s="94"/>
      <c r="FH442" s="94"/>
      <c r="FI442" s="94"/>
      <c r="FJ442" s="94"/>
      <c r="FK442" s="94"/>
      <c r="FL442" s="94"/>
      <c r="FM442" s="94"/>
      <c r="FN442" s="94"/>
      <c r="FO442" s="94"/>
      <c r="FP442" s="94"/>
      <c r="FQ442" s="94"/>
      <c r="FR442" s="94"/>
      <c r="FS442" s="94"/>
      <c r="FT442" s="94"/>
      <c r="FU442" s="94"/>
      <c r="FV442" s="94"/>
      <c r="FW442" s="94"/>
      <c r="FX442" s="94"/>
      <c r="FY442" s="94"/>
      <c r="FZ442" s="94"/>
      <c r="GA442" s="94"/>
      <c r="GB442" s="94"/>
      <c r="GC442" s="94"/>
      <c r="GD442" s="94"/>
      <c r="GE442" s="94"/>
      <c r="GF442" s="94"/>
      <c r="GG442" s="94"/>
      <c r="GH442" s="94"/>
      <c r="GI442" s="94"/>
      <c r="GJ442" s="94"/>
      <c r="GK442" s="94"/>
      <c r="GL442" s="94"/>
      <c r="GM442" s="94"/>
      <c r="GN442" s="94"/>
      <c r="GO442" s="94"/>
      <c r="GP442" s="94"/>
      <c r="GQ442" s="94"/>
      <c r="GR442" s="94"/>
    </row>
    <row r="443" spans="2:200">
      <c r="B443" s="115"/>
      <c r="C443" s="94"/>
      <c r="D443" s="94"/>
      <c r="E443" s="94"/>
      <c r="F443" s="94"/>
      <c r="G443" s="94"/>
      <c r="H443" s="94"/>
      <c r="I443" s="84"/>
      <c r="J443" s="94"/>
      <c r="K443" s="94"/>
      <c r="L443" s="94"/>
      <c r="M443" s="94"/>
      <c r="N443" s="94"/>
      <c r="O443" s="94"/>
      <c r="P443" s="94"/>
      <c r="Q443" s="94"/>
      <c r="R443" s="94"/>
      <c r="S443" s="84"/>
      <c r="T443" s="84"/>
      <c r="U443" s="84"/>
      <c r="V443" s="94"/>
      <c r="W443" s="94"/>
      <c r="X443" s="94"/>
      <c r="Y443" s="94"/>
      <c r="Z443" s="94"/>
      <c r="AA443" s="94"/>
      <c r="AB443" s="94"/>
      <c r="AC443" s="84"/>
      <c r="AD443" s="94"/>
      <c r="AE443" s="94"/>
      <c r="AF443" s="94"/>
      <c r="AG443" s="94"/>
      <c r="AH443" s="94"/>
      <c r="AI443" s="94"/>
      <c r="AJ443" s="94"/>
      <c r="AK443" s="94"/>
      <c r="AL443" s="94"/>
      <c r="AM443" s="94"/>
      <c r="AN443" s="94"/>
      <c r="AO443" s="94"/>
      <c r="AP443" s="94"/>
      <c r="AQ443" s="94"/>
      <c r="AR443" s="94"/>
      <c r="AS443" s="94"/>
      <c r="AT443" s="94"/>
      <c r="AU443" s="94"/>
      <c r="AV443" s="94"/>
      <c r="AW443" s="94"/>
      <c r="AX443" s="94"/>
      <c r="AY443" s="94"/>
      <c r="AZ443" s="94"/>
      <c r="BA443" s="94"/>
      <c r="BB443" s="94"/>
      <c r="BC443" s="94"/>
      <c r="BD443" s="94"/>
      <c r="BE443" s="94"/>
      <c r="BF443" s="94"/>
      <c r="BG443" s="94"/>
      <c r="BH443" s="94"/>
      <c r="BI443" s="94"/>
      <c r="BJ443" s="94"/>
      <c r="BK443" s="94"/>
      <c r="BL443" s="94"/>
      <c r="BM443" s="94"/>
      <c r="BN443" s="94"/>
      <c r="BO443" s="94"/>
      <c r="BP443" s="94"/>
      <c r="BQ443" s="94"/>
      <c r="BR443" s="94"/>
      <c r="BS443" s="94"/>
      <c r="BT443" s="94"/>
      <c r="BU443" s="94"/>
      <c r="BV443" s="94"/>
      <c r="BW443" s="94"/>
      <c r="BX443" s="94"/>
      <c r="BY443" s="94"/>
      <c r="BZ443" s="94"/>
      <c r="CA443" s="94"/>
      <c r="CB443" s="94"/>
      <c r="CC443" s="94"/>
      <c r="CD443" s="94"/>
      <c r="CE443" s="94"/>
      <c r="CF443" s="94"/>
      <c r="CG443" s="94"/>
      <c r="CH443" s="94"/>
      <c r="CI443" s="94"/>
      <c r="CJ443" s="94"/>
      <c r="CK443" s="94"/>
      <c r="CL443" s="94"/>
      <c r="CM443" s="94"/>
      <c r="CN443" s="94"/>
      <c r="CO443" s="94"/>
      <c r="CP443" s="94"/>
      <c r="CQ443" s="94"/>
      <c r="CR443" s="94"/>
      <c r="CS443" s="94"/>
      <c r="CT443" s="94"/>
      <c r="CU443" s="94"/>
      <c r="CV443" s="94"/>
      <c r="CW443" s="94"/>
      <c r="CX443" s="94"/>
      <c r="CY443" s="94"/>
      <c r="CZ443" s="94"/>
      <c r="DA443" s="94"/>
      <c r="DB443" s="94"/>
      <c r="DC443" s="94"/>
      <c r="DD443" s="94"/>
      <c r="DE443" s="94"/>
      <c r="DF443" s="94"/>
      <c r="DG443" s="94"/>
      <c r="DH443" s="94"/>
      <c r="DI443" s="94"/>
      <c r="DJ443" s="94"/>
      <c r="DK443" s="94"/>
      <c r="DL443" s="94"/>
      <c r="DM443" s="94"/>
      <c r="DN443" s="94"/>
      <c r="DO443" s="94"/>
      <c r="DP443" s="94"/>
      <c r="DQ443" s="94"/>
      <c r="DR443" s="94"/>
      <c r="DS443" s="94"/>
      <c r="DT443" s="94"/>
      <c r="DU443" s="94"/>
      <c r="DV443" s="94"/>
      <c r="DW443" s="94"/>
      <c r="DX443" s="94"/>
      <c r="DY443" s="94"/>
      <c r="DZ443" s="94"/>
      <c r="EA443" s="94"/>
      <c r="EB443" s="94"/>
      <c r="EC443" s="94"/>
      <c r="ED443" s="94"/>
      <c r="EE443" s="94"/>
      <c r="EF443" s="94"/>
      <c r="EG443" s="94"/>
      <c r="EH443" s="94"/>
      <c r="EI443" s="94"/>
      <c r="EJ443" s="94"/>
      <c r="EK443" s="94"/>
      <c r="EL443" s="94"/>
      <c r="EM443" s="94"/>
      <c r="EN443" s="94"/>
      <c r="EO443" s="94"/>
      <c r="EP443" s="94"/>
      <c r="EQ443" s="94"/>
      <c r="ER443" s="94"/>
      <c r="ES443" s="94"/>
      <c r="ET443" s="94"/>
      <c r="EU443" s="94"/>
      <c r="EV443" s="94"/>
      <c r="EW443" s="94"/>
      <c r="EX443" s="94"/>
      <c r="EY443" s="94"/>
      <c r="EZ443" s="94"/>
      <c r="FA443" s="94"/>
      <c r="FB443" s="94"/>
      <c r="FC443" s="94"/>
      <c r="FD443" s="94"/>
      <c r="FE443" s="94"/>
      <c r="FF443" s="94"/>
      <c r="FG443" s="94"/>
      <c r="FH443" s="94"/>
      <c r="FI443" s="94"/>
      <c r="FJ443" s="94"/>
      <c r="FK443" s="94"/>
      <c r="FL443" s="94"/>
      <c r="FM443" s="94"/>
      <c r="FN443" s="94"/>
      <c r="FO443" s="94"/>
      <c r="FP443" s="94"/>
      <c r="FQ443" s="94"/>
      <c r="FR443" s="94"/>
      <c r="FS443" s="94"/>
      <c r="FT443" s="94"/>
      <c r="FU443" s="94"/>
      <c r="FV443" s="94"/>
      <c r="FW443" s="94"/>
      <c r="FX443" s="94"/>
      <c r="FY443" s="94"/>
      <c r="FZ443" s="94"/>
      <c r="GA443" s="94"/>
      <c r="GB443" s="94"/>
      <c r="GC443" s="94"/>
      <c r="GD443" s="94"/>
      <c r="GE443" s="94"/>
      <c r="GF443" s="94"/>
      <c r="GG443" s="94"/>
      <c r="GH443" s="94"/>
      <c r="GI443" s="94"/>
      <c r="GJ443" s="94"/>
      <c r="GK443" s="94"/>
      <c r="GL443" s="94"/>
      <c r="GM443" s="94"/>
      <c r="GN443" s="94"/>
      <c r="GO443" s="94"/>
      <c r="GP443" s="94"/>
      <c r="GQ443" s="94"/>
      <c r="GR443" s="94"/>
    </row>
    <row r="444" spans="2:200">
      <c r="B444" s="115"/>
      <c r="C444" s="94"/>
      <c r="D444" s="94"/>
      <c r="E444" s="94"/>
      <c r="F444" s="94"/>
      <c r="G444" s="94"/>
      <c r="H444" s="94"/>
      <c r="I444" s="84"/>
      <c r="J444" s="94"/>
      <c r="K444" s="94"/>
      <c r="L444" s="94"/>
      <c r="M444" s="94"/>
      <c r="N444" s="94"/>
      <c r="O444" s="94"/>
      <c r="P444" s="94"/>
      <c r="Q444" s="94"/>
      <c r="R444" s="94"/>
      <c r="S444" s="84"/>
      <c r="T444" s="84"/>
      <c r="U444" s="84"/>
      <c r="V444" s="94"/>
      <c r="W444" s="94"/>
      <c r="X444" s="94"/>
      <c r="Y444" s="94"/>
      <c r="Z444" s="94"/>
      <c r="AA444" s="94"/>
      <c r="AB444" s="94"/>
      <c r="AC444" s="84"/>
      <c r="AD444" s="94"/>
      <c r="AE444" s="94"/>
      <c r="AF444" s="94"/>
      <c r="AG444" s="94"/>
      <c r="AH444" s="94"/>
      <c r="AI444" s="94"/>
      <c r="AJ444" s="94"/>
      <c r="AK444" s="94"/>
      <c r="AL444" s="94"/>
      <c r="AM444" s="94"/>
      <c r="AN444" s="94"/>
      <c r="AO444" s="94"/>
      <c r="AP444" s="94"/>
      <c r="AQ444" s="94"/>
      <c r="AR444" s="94"/>
      <c r="AS444" s="94"/>
      <c r="AT444" s="94"/>
      <c r="AU444" s="94"/>
      <c r="AV444" s="94"/>
      <c r="AW444" s="94"/>
      <c r="AX444" s="94"/>
      <c r="AY444" s="94"/>
      <c r="AZ444" s="94"/>
      <c r="BA444" s="94"/>
      <c r="BB444" s="94"/>
      <c r="BC444" s="94"/>
      <c r="BD444" s="94"/>
      <c r="BE444" s="94"/>
      <c r="BF444" s="94"/>
      <c r="BG444" s="94"/>
      <c r="BH444" s="94"/>
      <c r="BI444" s="94"/>
      <c r="BJ444" s="94"/>
      <c r="BK444" s="94"/>
      <c r="BL444" s="94"/>
      <c r="BM444" s="94"/>
      <c r="BN444" s="94"/>
      <c r="BO444" s="94"/>
      <c r="BP444" s="94"/>
      <c r="BQ444" s="94"/>
      <c r="BR444" s="94"/>
      <c r="BS444" s="94"/>
      <c r="BT444" s="94"/>
      <c r="BU444" s="94"/>
      <c r="BV444" s="94"/>
      <c r="BW444" s="94"/>
      <c r="BX444" s="94"/>
      <c r="BY444" s="94"/>
      <c r="BZ444" s="94"/>
      <c r="CA444" s="94"/>
      <c r="CB444" s="94"/>
      <c r="CC444" s="94"/>
      <c r="CD444" s="94"/>
      <c r="CE444" s="94"/>
      <c r="CF444" s="94"/>
      <c r="CG444" s="94"/>
      <c r="CH444" s="94"/>
      <c r="CI444" s="94"/>
      <c r="CJ444" s="94"/>
      <c r="CK444" s="94"/>
      <c r="CL444" s="94"/>
      <c r="CM444" s="94"/>
      <c r="CN444" s="94"/>
      <c r="CO444" s="94"/>
      <c r="CP444" s="94"/>
      <c r="CQ444" s="94"/>
      <c r="CR444" s="94"/>
      <c r="CS444" s="94"/>
      <c r="CT444" s="94"/>
      <c r="CU444" s="94"/>
      <c r="CV444" s="94"/>
      <c r="CW444" s="94"/>
      <c r="CX444" s="94"/>
      <c r="CY444" s="94"/>
      <c r="CZ444" s="94"/>
      <c r="DA444" s="94"/>
      <c r="DB444" s="94"/>
      <c r="DC444" s="94"/>
      <c r="DD444" s="94"/>
      <c r="DE444" s="94"/>
      <c r="DF444" s="94"/>
      <c r="DG444" s="94"/>
      <c r="DH444" s="94"/>
      <c r="DI444" s="94"/>
      <c r="DJ444" s="94"/>
      <c r="DK444" s="94"/>
      <c r="DL444" s="94"/>
      <c r="DM444" s="94"/>
      <c r="DN444" s="94"/>
      <c r="DO444" s="94"/>
      <c r="DP444" s="94"/>
      <c r="DQ444" s="94"/>
      <c r="DR444" s="94"/>
      <c r="DS444" s="94"/>
      <c r="DT444" s="94"/>
      <c r="DU444" s="94"/>
      <c r="DV444" s="94"/>
      <c r="DW444" s="94"/>
      <c r="DX444" s="94"/>
      <c r="DY444" s="94"/>
      <c r="DZ444" s="94"/>
      <c r="EA444" s="94"/>
      <c r="EB444" s="94"/>
      <c r="EC444" s="94"/>
      <c r="ED444" s="94"/>
      <c r="EE444" s="94"/>
      <c r="EF444" s="94"/>
      <c r="EG444" s="94"/>
      <c r="EH444" s="94"/>
      <c r="EI444" s="94"/>
      <c r="EJ444" s="94"/>
      <c r="EK444" s="94"/>
      <c r="EL444" s="94"/>
      <c r="EM444" s="94"/>
      <c r="EN444" s="94"/>
      <c r="EO444" s="94"/>
      <c r="EP444" s="94"/>
      <c r="EQ444" s="94"/>
      <c r="ER444" s="94"/>
      <c r="ES444" s="94"/>
      <c r="ET444" s="94"/>
      <c r="EU444" s="94"/>
      <c r="EV444" s="94"/>
      <c r="EW444" s="94"/>
      <c r="EX444" s="94"/>
      <c r="EY444" s="94"/>
      <c r="EZ444" s="94"/>
      <c r="FA444" s="94"/>
      <c r="FB444" s="94"/>
      <c r="FC444" s="94"/>
      <c r="FD444" s="94"/>
      <c r="FE444" s="94"/>
      <c r="FF444" s="94"/>
      <c r="FG444" s="94"/>
      <c r="FH444" s="94"/>
      <c r="FI444" s="94"/>
      <c r="FJ444" s="94"/>
      <c r="FK444" s="94"/>
      <c r="FL444" s="94"/>
      <c r="FM444" s="94"/>
      <c r="FN444" s="94"/>
      <c r="FO444" s="94"/>
      <c r="FP444" s="94"/>
      <c r="FQ444" s="94"/>
      <c r="FR444" s="94"/>
      <c r="FS444" s="94"/>
      <c r="FT444" s="94"/>
      <c r="FU444" s="94"/>
      <c r="FV444" s="94"/>
      <c r="FW444" s="94"/>
      <c r="FX444" s="94"/>
      <c r="FY444" s="94"/>
      <c r="FZ444" s="94"/>
      <c r="GA444" s="94"/>
      <c r="GB444" s="94"/>
      <c r="GC444" s="94"/>
      <c r="GD444" s="94"/>
      <c r="GE444" s="94"/>
      <c r="GF444" s="94"/>
      <c r="GG444" s="94"/>
      <c r="GH444" s="94"/>
      <c r="GI444" s="94"/>
      <c r="GJ444" s="94"/>
      <c r="GK444" s="94"/>
      <c r="GL444" s="94"/>
      <c r="GM444" s="94"/>
      <c r="GN444" s="94"/>
      <c r="GO444" s="94"/>
      <c r="GP444" s="94"/>
      <c r="GQ444" s="94"/>
      <c r="GR444" s="94"/>
    </row>
    <row r="445" spans="2:200">
      <c r="B445" s="115"/>
      <c r="C445" s="94"/>
      <c r="D445" s="94"/>
      <c r="E445" s="94"/>
      <c r="F445" s="94"/>
      <c r="G445" s="94"/>
      <c r="H445" s="94"/>
      <c r="I445" s="84"/>
      <c r="J445" s="94"/>
      <c r="K445" s="94"/>
      <c r="L445" s="94"/>
      <c r="M445" s="94"/>
      <c r="N445" s="94"/>
      <c r="O445" s="94"/>
      <c r="P445" s="94"/>
      <c r="Q445" s="94"/>
      <c r="R445" s="94"/>
      <c r="S445" s="84"/>
      <c r="T445" s="84"/>
      <c r="U445" s="84"/>
      <c r="V445" s="94"/>
      <c r="W445" s="94"/>
      <c r="X445" s="94"/>
      <c r="Y445" s="94"/>
      <c r="Z445" s="94"/>
      <c r="AA445" s="94"/>
      <c r="AB445" s="94"/>
      <c r="AC445" s="84"/>
      <c r="AD445" s="94"/>
      <c r="AE445" s="94"/>
      <c r="AF445" s="94"/>
      <c r="AG445" s="94"/>
      <c r="AH445" s="94"/>
      <c r="AI445" s="94"/>
      <c r="AJ445" s="94"/>
      <c r="AK445" s="94"/>
      <c r="AL445" s="94"/>
      <c r="AM445" s="94"/>
      <c r="AN445" s="94"/>
      <c r="AO445" s="94"/>
      <c r="AP445" s="94"/>
      <c r="AQ445" s="94"/>
      <c r="AR445" s="94"/>
      <c r="AS445" s="94"/>
      <c r="AT445" s="94"/>
      <c r="AU445" s="94"/>
      <c r="AV445" s="94"/>
      <c r="AW445" s="94"/>
      <c r="AX445" s="94"/>
      <c r="AY445" s="94"/>
      <c r="AZ445" s="94"/>
      <c r="BA445" s="94"/>
      <c r="BB445" s="94"/>
      <c r="BC445" s="94"/>
      <c r="BD445" s="94"/>
      <c r="BE445" s="94"/>
      <c r="BF445" s="94"/>
      <c r="BG445" s="94"/>
      <c r="BH445" s="94"/>
      <c r="BI445" s="94"/>
      <c r="BJ445" s="94"/>
      <c r="BK445" s="94"/>
      <c r="BL445" s="94"/>
      <c r="BM445" s="94"/>
      <c r="BN445" s="94"/>
      <c r="BO445" s="94"/>
      <c r="BP445" s="94"/>
      <c r="BQ445" s="94"/>
      <c r="BR445" s="94"/>
      <c r="BS445" s="94"/>
      <c r="BT445" s="94"/>
      <c r="BU445" s="94"/>
      <c r="BV445" s="94"/>
      <c r="BW445" s="94"/>
      <c r="BX445" s="94"/>
      <c r="BY445" s="94"/>
      <c r="BZ445" s="94"/>
      <c r="CA445" s="94"/>
      <c r="CB445" s="94"/>
      <c r="CC445" s="94"/>
      <c r="CD445" s="94"/>
      <c r="CE445" s="94"/>
      <c r="CF445" s="94"/>
      <c r="CG445" s="94"/>
      <c r="CH445" s="94"/>
      <c r="CI445" s="94"/>
      <c r="CJ445" s="94"/>
      <c r="CK445" s="94"/>
      <c r="CL445" s="94"/>
      <c r="CM445" s="94"/>
      <c r="CN445" s="94"/>
      <c r="CO445" s="94"/>
      <c r="CP445" s="94"/>
      <c r="CQ445" s="94"/>
      <c r="CR445" s="94"/>
      <c r="CS445" s="94"/>
      <c r="CT445" s="94"/>
      <c r="CU445" s="94"/>
      <c r="CV445" s="94"/>
      <c r="CW445" s="94"/>
      <c r="CX445" s="94"/>
      <c r="CY445" s="94"/>
      <c r="CZ445" s="94"/>
      <c r="DA445" s="94"/>
      <c r="DB445" s="94"/>
      <c r="DC445" s="94"/>
      <c r="DD445" s="94"/>
      <c r="DE445" s="94"/>
      <c r="DF445" s="94"/>
      <c r="DG445" s="94"/>
      <c r="DH445" s="94"/>
      <c r="DI445" s="94"/>
      <c r="DJ445" s="94"/>
      <c r="DK445" s="94"/>
      <c r="DL445" s="94"/>
      <c r="DM445" s="94"/>
      <c r="DN445" s="94"/>
      <c r="DO445" s="94"/>
      <c r="DP445" s="94"/>
      <c r="DQ445" s="94"/>
      <c r="DR445" s="94"/>
      <c r="DS445" s="94"/>
      <c r="DT445" s="94"/>
      <c r="DU445" s="94"/>
      <c r="DV445" s="94"/>
      <c r="DW445" s="94"/>
      <c r="DX445" s="94"/>
      <c r="DY445" s="94"/>
      <c r="DZ445" s="94"/>
      <c r="EA445" s="94"/>
      <c r="EB445" s="94"/>
      <c r="EC445" s="94"/>
      <c r="ED445" s="94"/>
      <c r="EE445" s="94"/>
      <c r="EF445" s="94"/>
      <c r="EG445" s="94"/>
      <c r="EH445" s="94"/>
      <c r="EI445" s="94"/>
      <c r="EJ445" s="94"/>
      <c r="EK445" s="94"/>
      <c r="EL445" s="94"/>
      <c r="EM445" s="94"/>
      <c r="EN445" s="94"/>
      <c r="EO445" s="94"/>
      <c r="EP445" s="94"/>
      <c r="EQ445" s="94"/>
      <c r="ER445" s="94"/>
      <c r="ES445" s="94"/>
      <c r="ET445" s="94"/>
      <c r="EU445" s="94"/>
      <c r="EV445" s="94"/>
      <c r="EW445" s="94"/>
      <c r="EX445" s="94"/>
      <c r="EY445" s="94"/>
      <c r="EZ445" s="94"/>
      <c r="FA445" s="94"/>
      <c r="FB445" s="94"/>
      <c r="FC445" s="94"/>
      <c r="FD445" s="94"/>
      <c r="FE445" s="94"/>
      <c r="FF445" s="94"/>
      <c r="FG445" s="94"/>
      <c r="FH445" s="94"/>
      <c r="FI445" s="94"/>
      <c r="FJ445" s="94"/>
      <c r="FK445" s="94"/>
      <c r="FL445" s="94"/>
      <c r="FM445" s="94"/>
      <c r="FN445" s="94"/>
      <c r="FO445" s="94"/>
      <c r="FP445" s="94"/>
      <c r="FQ445" s="94"/>
      <c r="FR445" s="94"/>
      <c r="FS445" s="94"/>
      <c r="FT445" s="94"/>
      <c r="FU445" s="94"/>
      <c r="FV445" s="94"/>
      <c r="FW445" s="94"/>
      <c r="FX445" s="94"/>
      <c r="FY445" s="94"/>
      <c r="FZ445" s="94"/>
      <c r="GA445" s="94"/>
      <c r="GB445" s="94"/>
      <c r="GC445" s="94"/>
      <c r="GD445" s="94"/>
      <c r="GE445" s="94"/>
      <c r="GF445" s="94"/>
      <c r="GG445" s="94"/>
      <c r="GH445" s="94"/>
      <c r="GI445" s="94"/>
      <c r="GJ445" s="94"/>
      <c r="GK445" s="94"/>
      <c r="GL445" s="94"/>
      <c r="GM445" s="94"/>
      <c r="GN445" s="94"/>
      <c r="GO445" s="94"/>
      <c r="GP445" s="94"/>
      <c r="GQ445" s="94"/>
      <c r="GR445" s="94"/>
    </row>
    <row r="446" spans="2:200">
      <c r="B446" s="115"/>
      <c r="C446" s="94"/>
      <c r="D446" s="94"/>
      <c r="E446" s="94"/>
      <c r="F446" s="94"/>
      <c r="G446" s="94"/>
      <c r="H446" s="94"/>
      <c r="I446" s="84"/>
      <c r="J446" s="94"/>
      <c r="K446" s="94"/>
      <c r="L446" s="94"/>
      <c r="M446" s="94"/>
      <c r="N446" s="94"/>
      <c r="O446" s="94"/>
      <c r="P446" s="94"/>
      <c r="Q446" s="94"/>
      <c r="R446" s="94"/>
      <c r="S446" s="84"/>
      <c r="T446" s="84"/>
      <c r="U446" s="84"/>
      <c r="V446" s="94"/>
      <c r="W446" s="94"/>
      <c r="X446" s="94"/>
      <c r="Y446" s="94"/>
      <c r="Z446" s="94"/>
      <c r="AA446" s="94"/>
      <c r="AB446" s="94"/>
      <c r="AC446" s="8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4"/>
      <c r="BB446" s="94"/>
      <c r="BC446" s="94"/>
      <c r="BD446" s="94"/>
      <c r="BE446" s="94"/>
      <c r="BF446" s="94"/>
      <c r="BG446" s="94"/>
      <c r="BH446" s="94"/>
      <c r="BI446" s="94"/>
      <c r="BJ446" s="94"/>
      <c r="BK446" s="94"/>
      <c r="BL446" s="94"/>
      <c r="BM446" s="94"/>
      <c r="BN446" s="94"/>
      <c r="BO446" s="94"/>
      <c r="BP446" s="94"/>
      <c r="BQ446" s="94"/>
      <c r="BR446" s="94"/>
      <c r="BS446" s="94"/>
      <c r="BT446" s="94"/>
      <c r="BU446" s="94"/>
      <c r="BV446" s="94"/>
      <c r="BW446" s="94"/>
      <c r="BX446" s="94"/>
      <c r="BY446" s="94"/>
      <c r="BZ446" s="94"/>
      <c r="CA446" s="94"/>
      <c r="CB446" s="94"/>
      <c r="CC446" s="94"/>
      <c r="CD446" s="94"/>
      <c r="CE446" s="94"/>
      <c r="CF446" s="94"/>
      <c r="CG446" s="94"/>
      <c r="CH446" s="94"/>
      <c r="CI446" s="94"/>
      <c r="CJ446" s="94"/>
      <c r="CK446" s="94"/>
      <c r="CL446" s="94"/>
      <c r="CM446" s="94"/>
      <c r="CN446" s="94"/>
      <c r="CO446" s="94"/>
      <c r="CP446" s="94"/>
      <c r="CQ446" s="94"/>
      <c r="CR446" s="94"/>
      <c r="CS446" s="94"/>
      <c r="CT446" s="94"/>
      <c r="CU446" s="94"/>
      <c r="CV446" s="94"/>
      <c r="CW446" s="94"/>
      <c r="CX446" s="94"/>
      <c r="CY446" s="94"/>
      <c r="CZ446" s="94"/>
      <c r="DA446" s="94"/>
      <c r="DB446" s="94"/>
      <c r="DC446" s="94"/>
      <c r="DD446" s="94"/>
      <c r="DE446" s="94"/>
      <c r="DF446" s="94"/>
      <c r="DG446" s="94"/>
      <c r="DH446" s="94"/>
      <c r="DI446" s="94"/>
      <c r="DJ446" s="94"/>
      <c r="DK446" s="94"/>
      <c r="DL446" s="94"/>
      <c r="DM446" s="94"/>
      <c r="DN446" s="94"/>
      <c r="DO446" s="94"/>
      <c r="DP446" s="94"/>
      <c r="DQ446" s="94"/>
      <c r="DR446" s="94"/>
      <c r="DS446" s="94"/>
      <c r="DT446" s="94"/>
      <c r="DU446" s="94"/>
      <c r="DV446" s="94"/>
      <c r="DW446" s="94"/>
      <c r="DX446" s="94"/>
      <c r="DY446" s="94"/>
      <c r="DZ446" s="94"/>
      <c r="EA446" s="94"/>
      <c r="EB446" s="94"/>
      <c r="EC446" s="94"/>
      <c r="ED446" s="94"/>
      <c r="EE446" s="94"/>
      <c r="EF446" s="94"/>
      <c r="EG446" s="94"/>
      <c r="EH446" s="94"/>
      <c r="EI446" s="94"/>
      <c r="EJ446" s="94"/>
      <c r="EK446" s="94"/>
      <c r="EL446" s="94"/>
      <c r="EM446" s="94"/>
      <c r="EN446" s="94"/>
      <c r="EO446" s="94"/>
      <c r="EP446" s="94"/>
      <c r="EQ446" s="94"/>
      <c r="ER446" s="94"/>
      <c r="ES446" s="94"/>
      <c r="ET446" s="94"/>
      <c r="EU446" s="94"/>
      <c r="EV446" s="94"/>
      <c r="EW446" s="94"/>
      <c r="EX446" s="94"/>
      <c r="EY446" s="94"/>
      <c r="EZ446" s="94"/>
      <c r="FA446" s="94"/>
      <c r="FB446" s="94"/>
      <c r="FC446" s="94"/>
      <c r="FD446" s="94"/>
      <c r="FE446" s="94"/>
      <c r="FF446" s="94"/>
      <c r="FG446" s="94"/>
      <c r="FH446" s="94"/>
      <c r="FI446" s="94"/>
      <c r="FJ446" s="94"/>
      <c r="FK446" s="94"/>
      <c r="FL446" s="94"/>
      <c r="FM446" s="94"/>
      <c r="FN446" s="94"/>
      <c r="FO446" s="94"/>
      <c r="FP446" s="94"/>
      <c r="FQ446" s="94"/>
      <c r="FR446" s="94"/>
      <c r="FS446" s="94"/>
      <c r="FT446" s="94"/>
      <c r="FU446" s="94"/>
      <c r="FV446" s="94"/>
      <c r="FW446" s="94"/>
      <c r="FX446" s="94"/>
      <c r="FY446" s="94"/>
      <c r="FZ446" s="94"/>
      <c r="GA446" s="94"/>
      <c r="GB446" s="94"/>
      <c r="GC446" s="94"/>
      <c r="GD446" s="94"/>
      <c r="GE446" s="94"/>
      <c r="GF446" s="94"/>
      <c r="GG446" s="94"/>
      <c r="GH446" s="94"/>
      <c r="GI446" s="94"/>
      <c r="GJ446" s="94"/>
      <c r="GK446" s="94"/>
      <c r="GL446" s="94"/>
      <c r="GM446" s="94"/>
      <c r="GN446" s="94"/>
      <c r="GO446" s="94"/>
      <c r="GP446" s="94"/>
      <c r="GQ446" s="94"/>
      <c r="GR446" s="94"/>
    </row>
    <row r="447" spans="2:200">
      <c r="B447" s="115"/>
      <c r="C447" s="94"/>
      <c r="D447" s="94"/>
      <c r="E447" s="94"/>
      <c r="F447" s="94"/>
      <c r="G447" s="94"/>
      <c r="H447" s="94"/>
      <c r="I447" s="84"/>
      <c r="J447" s="94"/>
      <c r="K447" s="94"/>
      <c r="L447" s="94"/>
      <c r="M447" s="94"/>
      <c r="N447" s="94"/>
      <c r="O447" s="94"/>
      <c r="P447" s="94"/>
      <c r="Q447" s="94"/>
      <c r="R447" s="94"/>
      <c r="S447" s="84"/>
      <c r="T447" s="84"/>
      <c r="U447" s="84"/>
      <c r="V447" s="94"/>
      <c r="W447" s="94"/>
      <c r="X447" s="94"/>
      <c r="Y447" s="94"/>
      <c r="Z447" s="94"/>
      <c r="AA447" s="94"/>
      <c r="AB447" s="94"/>
      <c r="AC447" s="8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4"/>
      <c r="BB447" s="94"/>
      <c r="BC447" s="94"/>
      <c r="BD447" s="94"/>
      <c r="BE447" s="94"/>
      <c r="BF447" s="94"/>
      <c r="BG447" s="94"/>
      <c r="BH447" s="94"/>
      <c r="BI447" s="94"/>
      <c r="BJ447" s="94"/>
      <c r="BK447" s="94"/>
      <c r="BL447" s="94"/>
      <c r="BM447" s="94"/>
      <c r="BN447" s="94"/>
      <c r="BO447" s="94"/>
      <c r="BP447" s="94"/>
      <c r="BQ447" s="94"/>
      <c r="BR447" s="94"/>
      <c r="BS447" s="94"/>
      <c r="BT447" s="94"/>
      <c r="BU447" s="94"/>
      <c r="BV447" s="94"/>
      <c r="BW447" s="94"/>
      <c r="BX447" s="94"/>
      <c r="BY447" s="94"/>
      <c r="BZ447" s="94"/>
      <c r="CA447" s="94"/>
      <c r="CB447" s="94"/>
      <c r="CC447" s="94"/>
      <c r="CD447" s="94"/>
      <c r="CE447" s="94"/>
      <c r="CF447" s="94"/>
      <c r="CG447" s="94"/>
      <c r="CH447" s="94"/>
      <c r="CI447" s="94"/>
      <c r="CJ447" s="94"/>
      <c r="CK447" s="94"/>
      <c r="CL447" s="94"/>
      <c r="CM447" s="94"/>
      <c r="CN447" s="94"/>
      <c r="CO447" s="94"/>
      <c r="CP447" s="94"/>
      <c r="CQ447" s="94"/>
      <c r="CR447" s="94"/>
      <c r="CS447" s="94"/>
      <c r="CT447" s="94"/>
      <c r="CU447" s="94"/>
      <c r="CV447" s="94"/>
      <c r="CW447" s="94"/>
      <c r="CX447" s="94"/>
      <c r="CY447" s="94"/>
      <c r="CZ447" s="94"/>
      <c r="DA447" s="94"/>
      <c r="DB447" s="94"/>
      <c r="DC447" s="94"/>
      <c r="DD447" s="94"/>
      <c r="DE447" s="94"/>
      <c r="DF447" s="94"/>
      <c r="DG447" s="94"/>
      <c r="DH447" s="94"/>
      <c r="DI447" s="94"/>
      <c r="DJ447" s="94"/>
      <c r="DK447" s="94"/>
      <c r="DL447" s="94"/>
      <c r="DM447" s="94"/>
      <c r="DN447" s="94"/>
      <c r="DO447" s="94"/>
      <c r="DP447" s="94"/>
      <c r="DQ447" s="94"/>
      <c r="DR447" s="94"/>
      <c r="DS447" s="94"/>
      <c r="DT447" s="94"/>
      <c r="DU447" s="94"/>
      <c r="DV447" s="94"/>
      <c r="DW447" s="94"/>
      <c r="DX447" s="94"/>
      <c r="DY447" s="94"/>
      <c r="DZ447" s="94"/>
      <c r="EA447" s="94"/>
      <c r="EB447" s="94"/>
      <c r="EC447" s="94"/>
      <c r="ED447" s="94"/>
      <c r="EE447" s="94"/>
      <c r="EF447" s="94"/>
      <c r="EG447" s="94"/>
      <c r="EH447" s="94"/>
      <c r="EI447" s="94"/>
      <c r="EJ447" s="94"/>
      <c r="EK447" s="94"/>
      <c r="EL447" s="94"/>
      <c r="EM447" s="94"/>
      <c r="EN447" s="94"/>
      <c r="EO447" s="94"/>
      <c r="EP447" s="94"/>
      <c r="EQ447" s="94"/>
      <c r="ER447" s="94"/>
      <c r="ES447" s="94"/>
      <c r="ET447" s="94"/>
      <c r="EU447" s="94"/>
      <c r="EV447" s="94"/>
      <c r="EW447" s="94"/>
      <c r="EX447" s="94"/>
      <c r="EY447" s="94"/>
      <c r="EZ447" s="94"/>
      <c r="FA447" s="94"/>
      <c r="FB447" s="94"/>
      <c r="FC447" s="94"/>
      <c r="FD447" s="94"/>
      <c r="FE447" s="94"/>
      <c r="FF447" s="94"/>
      <c r="FG447" s="94"/>
      <c r="FH447" s="94"/>
      <c r="FI447" s="94"/>
      <c r="FJ447" s="94"/>
      <c r="FK447" s="94"/>
      <c r="FL447" s="94"/>
      <c r="FM447" s="94"/>
      <c r="FN447" s="94"/>
      <c r="FO447" s="94"/>
      <c r="FP447" s="94"/>
      <c r="FQ447" s="94"/>
      <c r="FR447" s="94"/>
      <c r="FS447" s="94"/>
      <c r="FT447" s="94"/>
      <c r="FU447" s="94"/>
      <c r="FV447" s="94"/>
      <c r="FW447" s="94"/>
      <c r="FX447" s="94"/>
      <c r="FY447" s="94"/>
      <c r="FZ447" s="94"/>
      <c r="GA447" s="94"/>
      <c r="GB447" s="94"/>
      <c r="GC447" s="94"/>
      <c r="GD447" s="94"/>
      <c r="GE447" s="94"/>
      <c r="GF447" s="94"/>
      <c r="GG447" s="94"/>
      <c r="GH447" s="94"/>
      <c r="GI447" s="94"/>
      <c r="GJ447" s="94"/>
      <c r="GK447" s="94"/>
      <c r="GL447" s="94"/>
      <c r="GM447" s="94"/>
      <c r="GN447" s="94"/>
      <c r="GO447" s="94"/>
      <c r="GP447" s="94"/>
      <c r="GQ447" s="94"/>
      <c r="GR447" s="94"/>
    </row>
    <row r="448" spans="2:200">
      <c r="B448" s="115"/>
      <c r="C448" s="94"/>
      <c r="D448" s="94"/>
      <c r="E448" s="94"/>
      <c r="F448" s="94"/>
      <c r="G448" s="94"/>
      <c r="H448" s="94"/>
      <c r="I448" s="84"/>
      <c r="J448" s="94"/>
      <c r="K448" s="94"/>
      <c r="L448" s="94"/>
      <c r="M448" s="94"/>
      <c r="N448" s="94"/>
      <c r="O448" s="94"/>
      <c r="P448" s="94"/>
      <c r="Q448" s="94"/>
      <c r="R448" s="94"/>
      <c r="S448" s="84"/>
      <c r="T448" s="84"/>
      <c r="U448" s="84"/>
      <c r="V448" s="94"/>
      <c r="W448" s="94"/>
      <c r="X448" s="94"/>
      <c r="Y448" s="94"/>
      <c r="Z448" s="94"/>
      <c r="AA448" s="94"/>
      <c r="AB448" s="94"/>
      <c r="AC448" s="84"/>
      <c r="AD448" s="94"/>
      <c r="AE448" s="94"/>
      <c r="AF448" s="94"/>
      <c r="AG448" s="94"/>
      <c r="AH448" s="94"/>
      <c r="AI448" s="94"/>
      <c r="AJ448" s="94"/>
      <c r="AK448" s="94"/>
      <c r="AL448" s="94"/>
      <c r="AM448" s="94"/>
      <c r="AN448" s="94"/>
      <c r="AO448" s="94"/>
      <c r="AP448" s="94"/>
      <c r="AQ448" s="94"/>
      <c r="AR448" s="94"/>
      <c r="AS448" s="94"/>
      <c r="AT448" s="94"/>
      <c r="AU448" s="94"/>
      <c r="AV448" s="94"/>
      <c r="AW448" s="94"/>
      <c r="AX448" s="94"/>
      <c r="AY448" s="94"/>
      <c r="AZ448" s="94"/>
      <c r="BA448" s="94"/>
      <c r="BB448" s="94"/>
      <c r="BC448" s="94"/>
      <c r="BD448" s="94"/>
      <c r="BE448" s="94"/>
      <c r="BF448" s="94"/>
      <c r="BG448" s="94"/>
      <c r="BH448" s="94"/>
      <c r="BI448" s="94"/>
      <c r="BJ448" s="94"/>
      <c r="BK448" s="94"/>
      <c r="BL448" s="94"/>
      <c r="BM448" s="94"/>
      <c r="BN448" s="94"/>
      <c r="BO448" s="94"/>
      <c r="BP448" s="94"/>
      <c r="BQ448" s="94"/>
      <c r="BR448" s="94"/>
      <c r="BS448" s="94"/>
      <c r="BT448" s="94"/>
      <c r="BU448" s="94"/>
      <c r="BV448" s="94"/>
      <c r="BW448" s="94"/>
      <c r="BX448" s="94"/>
      <c r="BY448" s="94"/>
      <c r="BZ448" s="94"/>
      <c r="CA448" s="94"/>
      <c r="CB448" s="94"/>
      <c r="CC448" s="94"/>
      <c r="CD448" s="94"/>
      <c r="CE448" s="94"/>
      <c r="CF448" s="94"/>
      <c r="CG448" s="94"/>
      <c r="CH448" s="94"/>
      <c r="CI448" s="94"/>
      <c r="CJ448" s="94"/>
      <c r="CK448" s="94"/>
      <c r="CL448" s="94"/>
      <c r="CM448" s="94"/>
      <c r="CN448" s="94"/>
      <c r="CO448" s="94"/>
      <c r="CP448" s="94"/>
      <c r="CQ448" s="94"/>
      <c r="CR448" s="94"/>
      <c r="CS448" s="94"/>
      <c r="CT448" s="94"/>
      <c r="CU448" s="94"/>
      <c r="CV448" s="94"/>
      <c r="CW448" s="94"/>
      <c r="CX448" s="94"/>
      <c r="CY448" s="94"/>
      <c r="CZ448" s="94"/>
      <c r="DA448" s="94"/>
      <c r="DB448" s="94"/>
      <c r="DC448" s="94"/>
      <c r="DD448" s="94"/>
      <c r="DE448" s="94"/>
      <c r="DF448" s="94"/>
      <c r="DG448" s="94"/>
      <c r="DH448" s="94"/>
      <c r="DI448" s="94"/>
      <c r="DJ448" s="94"/>
      <c r="DK448" s="94"/>
      <c r="DL448" s="94"/>
      <c r="DM448" s="94"/>
      <c r="DN448" s="94"/>
      <c r="DO448" s="94"/>
      <c r="DP448" s="94"/>
      <c r="DQ448" s="94"/>
      <c r="DR448" s="94"/>
      <c r="DS448" s="94"/>
      <c r="DT448" s="94"/>
      <c r="DU448" s="94"/>
      <c r="DV448" s="94"/>
      <c r="DW448" s="94"/>
      <c r="DX448" s="94"/>
      <c r="DY448" s="94"/>
      <c r="DZ448" s="94"/>
      <c r="EA448" s="94"/>
      <c r="EB448" s="94"/>
      <c r="EC448" s="94"/>
      <c r="ED448" s="94"/>
      <c r="EE448" s="94"/>
      <c r="EF448" s="94"/>
      <c r="EG448" s="94"/>
      <c r="EH448" s="94"/>
      <c r="EI448" s="94"/>
      <c r="EJ448" s="94"/>
      <c r="EK448" s="94"/>
      <c r="EL448" s="94"/>
      <c r="EM448" s="94"/>
      <c r="EN448" s="94"/>
      <c r="EO448" s="94"/>
      <c r="EP448" s="94"/>
      <c r="EQ448" s="94"/>
      <c r="ER448" s="94"/>
      <c r="ES448" s="94"/>
      <c r="ET448" s="94"/>
      <c r="EU448" s="94"/>
      <c r="EV448" s="94"/>
      <c r="EW448" s="94"/>
      <c r="EX448" s="94"/>
      <c r="EY448" s="94"/>
      <c r="EZ448" s="94"/>
      <c r="FA448" s="94"/>
      <c r="FB448" s="94"/>
      <c r="FC448" s="94"/>
      <c r="FD448" s="94"/>
      <c r="FE448" s="94"/>
      <c r="FF448" s="94"/>
      <c r="FG448" s="94"/>
      <c r="FH448" s="94"/>
      <c r="FI448" s="94"/>
      <c r="FJ448" s="94"/>
      <c r="FK448" s="94"/>
      <c r="FL448" s="94"/>
      <c r="FM448" s="94"/>
      <c r="FN448" s="94"/>
      <c r="FO448" s="94"/>
      <c r="FP448" s="94"/>
      <c r="FQ448" s="94"/>
      <c r="FR448" s="94"/>
      <c r="FS448" s="94"/>
      <c r="FT448" s="94"/>
      <c r="FU448" s="94"/>
      <c r="FV448" s="94"/>
      <c r="FW448" s="94"/>
      <c r="FX448" s="94"/>
      <c r="FY448" s="94"/>
      <c r="FZ448" s="94"/>
      <c r="GA448" s="94"/>
      <c r="GB448" s="94"/>
      <c r="GC448" s="94"/>
      <c r="GD448" s="94"/>
      <c r="GE448" s="94"/>
      <c r="GF448" s="94"/>
      <c r="GG448" s="94"/>
      <c r="GH448" s="94"/>
      <c r="GI448" s="94"/>
      <c r="GJ448" s="94"/>
      <c r="GK448" s="94"/>
      <c r="GL448" s="94"/>
      <c r="GM448" s="94"/>
      <c r="GN448" s="94"/>
      <c r="GO448" s="94"/>
      <c r="GP448" s="94"/>
      <c r="GQ448" s="94"/>
      <c r="GR448" s="94"/>
    </row>
    <row r="449" spans="2:200">
      <c r="B449" s="115"/>
      <c r="C449" s="94"/>
      <c r="D449" s="94"/>
      <c r="E449" s="94"/>
      <c r="F449" s="94"/>
      <c r="G449" s="94"/>
      <c r="H449" s="94"/>
      <c r="I449" s="84"/>
      <c r="J449" s="94"/>
      <c r="K449" s="94"/>
      <c r="L449" s="94"/>
      <c r="M449" s="94"/>
      <c r="N449" s="94"/>
      <c r="O449" s="94"/>
      <c r="P449" s="94"/>
      <c r="Q449" s="94"/>
      <c r="R449" s="94"/>
      <c r="S449" s="84"/>
      <c r="T449" s="84"/>
      <c r="U449" s="84"/>
      <c r="V449" s="94"/>
      <c r="W449" s="94"/>
      <c r="X449" s="94"/>
      <c r="Y449" s="94"/>
      <c r="Z449" s="94"/>
      <c r="AA449" s="94"/>
      <c r="AB449" s="94"/>
      <c r="AC449" s="8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c r="BW449" s="94"/>
      <c r="BX449" s="94"/>
      <c r="BY449" s="94"/>
      <c r="BZ449" s="94"/>
      <c r="CA449" s="94"/>
      <c r="CB449" s="94"/>
      <c r="CC449" s="94"/>
      <c r="CD449" s="94"/>
      <c r="CE449" s="94"/>
      <c r="CF449" s="94"/>
      <c r="CG449" s="94"/>
      <c r="CH449" s="94"/>
      <c r="CI449" s="94"/>
      <c r="CJ449" s="94"/>
      <c r="CK449" s="94"/>
      <c r="CL449" s="94"/>
      <c r="CM449" s="94"/>
      <c r="CN449" s="94"/>
      <c r="CO449" s="94"/>
      <c r="CP449" s="94"/>
      <c r="CQ449" s="94"/>
      <c r="CR449" s="94"/>
      <c r="CS449" s="94"/>
      <c r="CT449" s="94"/>
      <c r="CU449" s="94"/>
      <c r="CV449" s="94"/>
      <c r="CW449" s="94"/>
      <c r="CX449" s="94"/>
      <c r="CY449" s="94"/>
      <c r="CZ449" s="94"/>
      <c r="DA449" s="94"/>
      <c r="DB449" s="94"/>
      <c r="DC449" s="94"/>
      <c r="DD449" s="94"/>
      <c r="DE449" s="94"/>
      <c r="DF449" s="94"/>
      <c r="DG449" s="94"/>
      <c r="DH449" s="94"/>
      <c r="DI449" s="94"/>
      <c r="DJ449" s="94"/>
      <c r="DK449" s="94"/>
      <c r="DL449" s="94"/>
      <c r="DM449" s="94"/>
      <c r="DN449" s="94"/>
      <c r="DO449" s="94"/>
      <c r="DP449" s="94"/>
      <c r="DQ449" s="94"/>
      <c r="DR449" s="94"/>
      <c r="DS449" s="94"/>
      <c r="DT449" s="94"/>
      <c r="DU449" s="94"/>
      <c r="DV449" s="94"/>
      <c r="DW449" s="94"/>
      <c r="DX449" s="94"/>
      <c r="DY449" s="94"/>
      <c r="DZ449" s="94"/>
      <c r="EA449" s="94"/>
      <c r="EB449" s="94"/>
      <c r="EC449" s="94"/>
      <c r="ED449" s="94"/>
      <c r="EE449" s="94"/>
      <c r="EF449" s="94"/>
      <c r="EG449" s="94"/>
      <c r="EH449" s="94"/>
      <c r="EI449" s="94"/>
      <c r="EJ449" s="94"/>
      <c r="EK449" s="94"/>
      <c r="EL449" s="94"/>
      <c r="EM449" s="94"/>
      <c r="EN449" s="94"/>
      <c r="EO449" s="94"/>
      <c r="EP449" s="94"/>
      <c r="EQ449" s="94"/>
      <c r="ER449" s="94"/>
      <c r="ES449" s="94"/>
      <c r="ET449" s="94"/>
      <c r="EU449" s="94"/>
      <c r="EV449" s="94"/>
      <c r="EW449" s="94"/>
      <c r="EX449" s="94"/>
      <c r="EY449" s="94"/>
      <c r="EZ449" s="94"/>
      <c r="FA449" s="94"/>
      <c r="FB449" s="94"/>
      <c r="FC449" s="94"/>
      <c r="FD449" s="94"/>
      <c r="FE449" s="94"/>
      <c r="FF449" s="94"/>
      <c r="FG449" s="94"/>
      <c r="FH449" s="94"/>
      <c r="FI449" s="94"/>
      <c r="FJ449" s="94"/>
      <c r="FK449" s="94"/>
      <c r="FL449" s="94"/>
      <c r="FM449" s="94"/>
      <c r="FN449" s="94"/>
      <c r="FO449" s="94"/>
      <c r="FP449" s="94"/>
      <c r="FQ449" s="94"/>
      <c r="FR449" s="94"/>
      <c r="FS449" s="94"/>
      <c r="FT449" s="94"/>
      <c r="FU449" s="94"/>
      <c r="FV449" s="94"/>
      <c r="FW449" s="94"/>
      <c r="FX449" s="94"/>
      <c r="FY449" s="94"/>
      <c r="FZ449" s="94"/>
      <c r="GA449" s="94"/>
      <c r="GB449" s="94"/>
      <c r="GC449" s="94"/>
      <c r="GD449" s="94"/>
      <c r="GE449" s="94"/>
      <c r="GF449" s="94"/>
      <c r="GG449" s="94"/>
      <c r="GH449" s="94"/>
      <c r="GI449" s="94"/>
      <c r="GJ449" s="94"/>
      <c r="GK449" s="94"/>
      <c r="GL449" s="94"/>
      <c r="GM449" s="94"/>
      <c r="GN449" s="94"/>
      <c r="GO449" s="94"/>
      <c r="GP449" s="94"/>
      <c r="GQ449" s="94"/>
      <c r="GR449" s="94"/>
    </row>
    <row r="450" spans="2:200">
      <c r="B450" s="115"/>
      <c r="C450" s="94"/>
      <c r="D450" s="94"/>
      <c r="E450" s="94"/>
      <c r="F450" s="94"/>
      <c r="G450" s="94"/>
      <c r="H450" s="94"/>
      <c r="I450" s="84"/>
      <c r="J450" s="94"/>
      <c r="K450" s="94"/>
      <c r="L450" s="94"/>
      <c r="M450" s="94"/>
      <c r="N450" s="94"/>
      <c r="O450" s="94"/>
      <c r="P450" s="94"/>
      <c r="Q450" s="94"/>
      <c r="R450" s="94"/>
      <c r="S450" s="84"/>
      <c r="T450" s="84"/>
      <c r="U450" s="84"/>
      <c r="V450" s="94"/>
      <c r="W450" s="94"/>
      <c r="X450" s="94"/>
      <c r="Y450" s="94"/>
      <c r="Z450" s="94"/>
      <c r="AA450" s="94"/>
      <c r="AB450" s="94"/>
      <c r="AC450" s="8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94"/>
      <c r="BI450" s="94"/>
      <c r="BJ450" s="94"/>
      <c r="BK450" s="94"/>
      <c r="BL450" s="94"/>
      <c r="BM450" s="94"/>
      <c r="BN450" s="94"/>
      <c r="BO450" s="94"/>
      <c r="BP450" s="94"/>
      <c r="BQ450" s="94"/>
      <c r="BR450" s="94"/>
      <c r="BS450" s="94"/>
      <c r="BT450" s="94"/>
      <c r="BU450" s="94"/>
      <c r="BV450" s="94"/>
      <c r="BW450" s="94"/>
      <c r="BX450" s="94"/>
      <c r="BY450" s="94"/>
      <c r="BZ450" s="94"/>
      <c r="CA450" s="94"/>
      <c r="CB450" s="94"/>
      <c r="CC450" s="94"/>
      <c r="CD450" s="94"/>
      <c r="CE450" s="94"/>
      <c r="CF450" s="94"/>
      <c r="CG450" s="94"/>
      <c r="CH450" s="94"/>
      <c r="CI450" s="94"/>
      <c r="CJ450" s="94"/>
      <c r="CK450" s="94"/>
      <c r="CL450" s="94"/>
      <c r="CM450" s="94"/>
      <c r="CN450" s="94"/>
      <c r="CO450" s="94"/>
      <c r="CP450" s="94"/>
      <c r="CQ450" s="94"/>
      <c r="CR450" s="94"/>
      <c r="CS450" s="94"/>
      <c r="CT450" s="94"/>
      <c r="CU450" s="94"/>
      <c r="CV450" s="94"/>
      <c r="CW450" s="94"/>
      <c r="CX450" s="94"/>
      <c r="CY450" s="94"/>
      <c r="CZ450" s="94"/>
      <c r="DA450" s="94"/>
      <c r="DB450" s="94"/>
      <c r="DC450" s="94"/>
      <c r="DD450" s="94"/>
      <c r="DE450" s="94"/>
      <c r="DF450" s="94"/>
      <c r="DG450" s="94"/>
      <c r="DH450" s="94"/>
      <c r="DI450" s="94"/>
      <c r="DJ450" s="94"/>
      <c r="DK450" s="94"/>
      <c r="DL450" s="94"/>
      <c r="DM450" s="94"/>
      <c r="DN450" s="94"/>
      <c r="DO450" s="94"/>
      <c r="DP450" s="94"/>
      <c r="DQ450" s="94"/>
      <c r="DR450" s="94"/>
      <c r="DS450" s="94"/>
      <c r="DT450" s="94"/>
      <c r="DU450" s="94"/>
      <c r="DV450" s="94"/>
      <c r="DW450" s="94"/>
      <c r="DX450" s="94"/>
      <c r="DY450" s="94"/>
      <c r="DZ450" s="94"/>
      <c r="EA450" s="94"/>
      <c r="EB450" s="94"/>
      <c r="EC450" s="94"/>
      <c r="ED450" s="94"/>
      <c r="EE450" s="94"/>
      <c r="EF450" s="94"/>
      <c r="EG450" s="94"/>
      <c r="EH450" s="94"/>
      <c r="EI450" s="94"/>
      <c r="EJ450" s="94"/>
      <c r="EK450" s="94"/>
      <c r="EL450" s="94"/>
      <c r="EM450" s="94"/>
      <c r="EN450" s="94"/>
      <c r="EO450" s="94"/>
      <c r="EP450" s="94"/>
      <c r="EQ450" s="94"/>
      <c r="ER450" s="94"/>
      <c r="ES450" s="94"/>
      <c r="ET450" s="94"/>
      <c r="EU450" s="94"/>
      <c r="EV450" s="94"/>
      <c r="EW450" s="94"/>
      <c r="EX450" s="94"/>
      <c r="EY450" s="94"/>
      <c r="EZ450" s="94"/>
      <c r="FA450" s="94"/>
      <c r="FB450" s="94"/>
      <c r="FC450" s="94"/>
      <c r="FD450" s="94"/>
      <c r="FE450" s="94"/>
      <c r="FF450" s="94"/>
      <c r="FG450" s="94"/>
      <c r="FH450" s="94"/>
      <c r="FI450" s="94"/>
      <c r="FJ450" s="94"/>
      <c r="FK450" s="94"/>
      <c r="FL450" s="94"/>
      <c r="FM450" s="94"/>
      <c r="FN450" s="94"/>
      <c r="FO450" s="94"/>
      <c r="FP450" s="94"/>
      <c r="FQ450" s="94"/>
      <c r="FR450" s="94"/>
      <c r="FS450" s="94"/>
      <c r="FT450" s="94"/>
      <c r="FU450" s="94"/>
      <c r="FV450" s="94"/>
      <c r="FW450" s="94"/>
      <c r="FX450" s="94"/>
      <c r="FY450" s="94"/>
      <c r="FZ450" s="94"/>
      <c r="GA450" s="94"/>
      <c r="GB450" s="94"/>
      <c r="GC450" s="94"/>
      <c r="GD450" s="94"/>
      <c r="GE450" s="94"/>
      <c r="GF450" s="94"/>
      <c r="GG450" s="94"/>
      <c r="GH450" s="94"/>
      <c r="GI450" s="94"/>
      <c r="GJ450" s="94"/>
      <c r="GK450" s="94"/>
      <c r="GL450" s="94"/>
      <c r="GM450" s="94"/>
      <c r="GN450" s="94"/>
      <c r="GO450" s="94"/>
      <c r="GP450" s="94"/>
      <c r="GQ450" s="94"/>
      <c r="GR450" s="94"/>
    </row>
    <row r="451" spans="2:200">
      <c r="B451" s="115"/>
      <c r="C451" s="94"/>
      <c r="D451" s="94"/>
      <c r="E451" s="94"/>
      <c r="F451" s="94"/>
      <c r="G451" s="94"/>
      <c r="H451" s="94"/>
      <c r="I451" s="84"/>
      <c r="J451" s="94"/>
      <c r="K451" s="94"/>
      <c r="L451" s="94"/>
      <c r="M451" s="94"/>
      <c r="N451" s="94"/>
      <c r="O451" s="94"/>
      <c r="P451" s="94"/>
      <c r="Q451" s="94"/>
      <c r="R451" s="94"/>
      <c r="S451" s="84"/>
      <c r="T451" s="84"/>
      <c r="U451" s="84"/>
      <c r="V451" s="94"/>
      <c r="W451" s="94"/>
      <c r="X451" s="94"/>
      <c r="Y451" s="94"/>
      <c r="Z451" s="94"/>
      <c r="AA451" s="94"/>
      <c r="AB451" s="94"/>
      <c r="AC451" s="84"/>
      <c r="AD451" s="94"/>
      <c r="AE451" s="94"/>
      <c r="AF451" s="94"/>
      <c r="AG451" s="94"/>
      <c r="AH451" s="94"/>
      <c r="AI451" s="94"/>
      <c r="AJ451" s="94"/>
      <c r="AK451" s="94"/>
      <c r="AL451" s="94"/>
      <c r="AM451" s="94"/>
      <c r="AN451" s="94"/>
      <c r="AO451" s="94"/>
      <c r="AP451" s="94"/>
      <c r="AQ451" s="94"/>
      <c r="AR451" s="94"/>
      <c r="AS451" s="94"/>
      <c r="AT451" s="94"/>
      <c r="AU451" s="94"/>
      <c r="AV451" s="94"/>
      <c r="AW451" s="94"/>
      <c r="AX451" s="94"/>
      <c r="AY451" s="94"/>
      <c r="AZ451" s="94"/>
      <c r="BA451" s="94"/>
      <c r="BB451" s="94"/>
      <c r="BC451" s="94"/>
      <c r="BD451" s="94"/>
      <c r="BE451" s="94"/>
      <c r="BF451" s="94"/>
      <c r="BG451" s="94"/>
      <c r="BH451" s="94"/>
      <c r="BI451" s="94"/>
      <c r="BJ451" s="94"/>
      <c r="BK451" s="94"/>
      <c r="BL451" s="94"/>
      <c r="BM451" s="94"/>
      <c r="BN451" s="94"/>
      <c r="BO451" s="94"/>
      <c r="BP451" s="94"/>
      <c r="BQ451" s="94"/>
      <c r="BR451" s="94"/>
      <c r="BS451" s="94"/>
      <c r="BT451" s="94"/>
      <c r="BU451" s="94"/>
      <c r="BV451" s="94"/>
      <c r="BW451" s="94"/>
      <c r="BX451" s="94"/>
      <c r="BY451" s="94"/>
      <c r="BZ451" s="94"/>
      <c r="CA451" s="94"/>
      <c r="CB451" s="94"/>
      <c r="CC451" s="94"/>
      <c r="CD451" s="94"/>
      <c r="CE451" s="94"/>
      <c r="CF451" s="94"/>
      <c r="CG451" s="94"/>
      <c r="CH451" s="94"/>
      <c r="CI451" s="94"/>
      <c r="CJ451" s="94"/>
      <c r="CK451" s="94"/>
      <c r="CL451" s="94"/>
      <c r="CM451" s="94"/>
      <c r="CN451" s="94"/>
      <c r="CO451" s="94"/>
      <c r="CP451" s="94"/>
      <c r="CQ451" s="94"/>
      <c r="CR451" s="94"/>
      <c r="CS451" s="94"/>
      <c r="CT451" s="94"/>
      <c r="CU451" s="94"/>
      <c r="CV451" s="94"/>
      <c r="CW451" s="94"/>
      <c r="CX451" s="94"/>
      <c r="CY451" s="94"/>
      <c r="CZ451" s="94"/>
      <c r="DA451" s="94"/>
      <c r="DB451" s="94"/>
      <c r="DC451" s="94"/>
      <c r="DD451" s="94"/>
      <c r="DE451" s="94"/>
      <c r="DF451" s="94"/>
      <c r="DG451" s="94"/>
      <c r="DH451" s="94"/>
      <c r="DI451" s="94"/>
      <c r="DJ451" s="94"/>
      <c r="DK451" s="94"/>
      <c r="DL451" s="94"/>
      <c r="DM451" s="94"/>
      <c r="DN451" s="94"/>
      <c r="DO451" s="94"/>
      <c r="DP451" s="94"/>
      <c r="DQ451" s="94"/>
      <c r="DR451" s="94"/>
      <c r="DS451" s="94"/>
      <c r="DT451" s="94"/>
      <c r="DU451" s="94"/>
      <c r="DV451" s="94"/>
      <c r="DW451" s="94"/>
      <c r="DX451" s="94"/>
      <c r="DY451" s="94"/>
      <c r="DZ451" s="94"/>
      <c r="EA451" s="94"/>
      <c r="EB451" s="94"/>
      <c r="EC451" s="94"/>
      <c r="ED451" s="94"/>
      <c r="EE451" s="94"/>
      <c r="EF451" s="94"/>
      <c r="EG451" s="94"/>
      <c r="EH451" s="94"/>
      <c r="EI451" s="94"/>
      <c r="EJ451" s="94"/>
      <c r="EK451" s="94"/>
      <c r="EL451" s="94"/>
      <c r="EM451" s="94"/>
      <c r="EN451" s="94"/>
      <c r="EO451" s="94"/>
      <c r="EP451" s="94"/>
      <c r="EQ451" s="94"/>
      <c r="ER451" s="94"/>
      <c r="ES451" s="94"/>
      <c r="ET451" s="94"/>
      <c r="EU451" s="94"/>
      <c r="EV451" s="94"/>
      <c r="EW451" s="94"/>
      <c r="EX451" s="94"/>
      <c r="EY451" s="94"/>
      <c r="EZ451" s="94"/>
      <c r="FA451" s="94"/>
      <c r="FB451" s="94"/>
      <c r="FC451" s="94"/>
      <c r="FD451" s="94"/>
      <c r="FE451" s="94"/>
      <c r="FF451" s="94"/>
      <c r="FG451" s="94"/>
      <c r="FH451" s="94"/>
      <c r="FI451" s="94"/>
      <c r="FJ451" s="94"/>
      <c r="FK451" s="94"/>
      <c r="FL451" s="94"/>
      <c r="FM451" s="94"/>
      <c r="FN451" s="94"/>
      <c r="FO451" s="94"/>
      <c r="FP451" s="94"/>
      <c r="FQ451" s="94"/>
      <c r="FR451" s="94"/>
      <c r="FS451" s="94"/>
      <c r="FT451" s="94"/>
      <c r="FU451" s="94"/>
      <c r="FV451" s="94"/>
      <c r="FW451" s="94"/>
      <c r="FX451" s="94"/>
      <c r="FY451" s="94"/>
      <c r="FZ451" s="94"/>
      <c r="GA451" s="94"/>
      <c r="GB451" s="94"/>
      <c r="GC451" s="94"/>
      <c r="GD451" s="94"/>
      <c r="GE451" s="94"/>
      <c r="GF451" s="94"/>
      <c r="GG451" s="94"/>
      <c r="GH451" s="94"/>
      <c r="GI451" s="94"/>
      <c r="GJ451" s="94"/>
      <c r="GK451" s="94"/>
      <c r="GL451" s="94"/>
      <c r="GM451" s="94"/>
      <c r="GN451" s="94"/>
      <c r="GO451" s="94"/>
      <c r="GP451" s="94"/>
      <c r="GQ451" s="94"/>
      <c r="GR451" s="94"/>
    </row>
    <row r="452" spans="2:200">
      <c r="B452" s="115"/>
      <c r="C452" s="94"/>
      <c r="D452" s="94"/>
      <c r="E452" s="94"/>
      <c r="F452" s="94"/>
      <c r="G452" s="94"/>
      <c r="H452" s="94"/>
      <c r="I452" s="84"/>
      <c r="J452" s="94"/>
      <c r="K452" s="94"/>
      <c r="L452" s="94"/>
      <c r="M452" s="94"/>
      <c r="N452" s="94"/>
      <c r="O452" s="94"/>
      <c r="P452" s="94"/>
      <c r="Q452" s="94"/>
      <c r="R452" s="94"/>
      <c r="S452" s="84"/>
      <c r="T452" s="84"/>
      <c r="U452" s="84"/>
      <c r="V452" s="94"/>
      <c r="W452" s="94"/>
      <c r="X452" s="94"/>
      <c r="Y452" s="94"/>
      <c r="Z452" s="94"/>
      <c r="AA452" s="94"/>
      <c r="AB452" s="94"/>
      <c r="AC452" s="8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A452" s="94"/>
      <c r="CB452" s="94"/>
      <c r="CC452" s="94"/>
      <c r="CD452" s="94"/>
      <c r="CE452" s="94"/>
      <c r="CF452" s="94"/>
      <c r="CG452" s="94"/>
      <c r="CH452" s="94"/>
      <c r="CI452" s="94"/>
      <c r="CJ452" s="94"/>
      <c r="CK452" s="94"/>
      <c r="CL452" s="94"/>
      <c r="CM452" s="94"/>
      <c r="CN452" s="94"/>
      <c r="CO452" s="94"/>
      <c r="CP452" s="94"/>
      <c r="CQ452" s="94"/>
      <c r="CR452" s="94"/>
      <c r="CS452" s="94"/>
      <c r="CT452" s="94"/>
      <c r="CU452" s="94"/>
      <c r="CV452" s="94"/>
      <c r="CW452" s="94"/>
      <c r="CX452" s="94"/>
      <c r="CY452" s="94"/>
      <c r="CZ452" s="94"/>
      <c r="DA452" s="94"/>
      <c r="DB452" s="94"/>
      <c r="DC452" s="94"/>
      <c r="DD452" s="94"/>
      <c r="DE452" s="94"/>
      <c r="DF452" s="94"/>
      <c r="DG452" s="94"/>
      <c r="DH452" s="94"/>
      <c r="DI452" s="94"/>
      <c r="DJ452" s="94"/>
      <c r="DK452" s="94"/>
      <c r="DL452" s="94"/>
      <c r="DM452" s="94"/>
      <c r="DN452" s="94"/>
      <c r="DO452" s="94"/>
      <c r="DP452" s="94"/>
      <c r="DQ452" s="94"/>
      <c r="DR452" s="94"/>
      <c r="DS452" s="94"/>
      <c r="DT452" s="94"/>
      <c r="DU452" s="94"/>
      <c r="DV452" s="94"/>
      <c r="DW452" s="94"/>
      <c r="DX452" s="94"/>
      <c r="DY452" s="94"/>
      <c r="DZ452" s="94"/>
      <c r="EA452" s="94"/>
      <c r="EB452" s="94"/>
      <c r="EC452" s="94"/>
      <c r="ED452" s="94"/>
      <c r="EE452" s="94"/>
      <c r="EF452" s="94"/>
      <c r="EG452" s="94"/>
      <c r="EH452" s="94"/>
      <c r="EI452" s="94"/>
      <c r="EJ452" s="94"/>
      <c r="EK452" s="94"/>
      <c r="EL452" s="94"/>
      <c r="EM452" s="94"/>
      <c r="EN452" s="94"/>
      <c r="EO452" s="94"/>
      <c r="EP452" s="94"/>
      <c r="EQ452" s="94"/>
      <c r="ER452" s="94"/>
      <c r="ES452" s="94"/>
      <c r="ET452" s="94"/>
      <c r="EU452" s="94"/>
      <c r="EV452" s="94"/>
      <c r="EW452" s="94"/>
      <c r="EX452" s="94"/>
      <c r="EY452" s="94"/>
      <c r="EZ452" s="94"/>
      <c r="FA452" s="94"/>
      <c r="FB452" s="94"/>
      <c r="FC452" s="94"/>
      <c r="FD452" s="94"/>
      <c r="FE452" s="94"/>
      <c r="FF452" s="94"/>
      <c r="FG452" s="94"/>
      <c r="FH452" s="94"/>
      <c r="FI452" s="94"/>
      <c r="FJ452" s="94"/>
      <c r="FK452" s="94"/>
      <c r="FL452" s="94"/>
      <c r="FM452" s="94"/>
      <c r="FN452" s="94"/>
      <c r="FO452" s="94"/>
      <c r="FP452" s="94"/>
      <c r="FQ452" s="94"/>
      <c r="FR452" s="94"/>
      <c r="FS452" s="94"/>
      <c r="FT452" s="94"/>
      <c r="FU452" s="94"/>
      <c r="FV452" s="94"/>
      <c r="FW452" s="94"/>
      <c r="FX452" s="94"/>
      <c r="FY452" s="94"/>
      <c r="FZ452" s="94"/>
      <c r="GA452" s="94"/>
      <c r="GB452" s="94"/>
      <c r="GC452" s="94"/>
      <c r="GD452" s="94"/>
      <c r="GE452" s="94"/>
      <c r="GF452" s="94"/>
      <c r="GG452" s="94"/>
      <c r="GH452" s="94"/>
      <c r="GI452" s="94"/>
      <c r="GJ452" s="94"/>
      <c r="GK452" s="94"/>
      <c r="GL452" s="94"/>
      <c r="GM452" s="94"/>
      <c r="GN452" s="94"/>
      <c r="GO452" s="94"/>
      <c r="GP452" s="94"/>
      <c r="GQ452" s="94"/>
      <c r="GR452" s="94"/>
    </row>
    <row r="453" spans="2:200">
      <c r="B453" s="115"/>
      <c r="C453" s="94"/>
      <c r="D453" s="94"/>
      <c r="E453" s="94"/>
      <c r="F453" s="94"/>
      <c r="G453" s="94"/>
      <c r="H453" s="94"/>
      <c r="I453" s="84"/>
      <c r="J453" s="94"/>
      <c r="K453" s="94"/>
      <c r="L453" s="94"/>
      <c r="M453" s="94"/>
      <c r="N453" s="94"/>
      <c r="O453" s="94"/>
      <c r="P453" s="94"/>
      <c r="Q453" s="94"/>
      <c r="R453" s="94"/>
      <c r="S453" s="84"/>
      <c r="T453" s="84"/>
      <c r="U453" s="84"/>
      <c r="V453" s="94"/>
      <c r="W453" s="94"/>
      <c r="X453" s="94"/>
      <c r="Y453" s="94"/>
      <c r="Z453" s="94"/>
      <c r="AA453" s="94"/>
      <c r="AB453" s="94"/>
      <c r="AC453" s="84"/>
      <c r="AD453" s="94"/>
      <c r="AE453" s="94"/>
      <c r="AF453" s="94"/>
      <c r="AG453" s="94"/>
      <c r="AH453" s="94"/>
      <c r="AI453" s="94"/>
      <c r="AJ453" s="94"/>
      <c r="AK453" s="94"/>
      <c r="AL453" s="94"/>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c r="BW453" s="94"/>
      <c r="BX453" s="94"/>
      <c r="BY453" s="94"/>
      <c r="BZ453" s="94"/>
      <c r="CA453" s="94"/>
      <c r="CB453" s="94"/>
      <c r="CC453" s="94"/>
      <c r="CD453" s="94"/>
      <c r="CE453" s="94"/>
      <c r="CF453" s="94"/>
      <c r="CG453" s="94"/>
      <c r="CH453" s="94"/>
      <c r="CI453" s="94"/>
      <c r="CJ453" s="94"/>
      <c r="CK453" s="94"/>
      <c r="CL453" s="94"/>
      <c r="CM453" s="94"/>
      <c r="CN453" s="94"/>
      <c r="CO453" s="94"/>
      <c r="CP453" s="94"/>
      <c r="CQ453" s="94"/>
      <c r="CR453" s="94"/>
      <c r="CS453" s="94"/>
      <c r="CT453" s="94"/>
      <c r="CU453" s="94"/>
      <c r="CV453" s="94"/>
      <c r="CW453" s="94"/>
      <c r="CX453" s="94"/>
      <c r="CY453" s="94"/>
      <c r="CZ453" s="94"/>
      <c r="DA453" s="94"/>
      <c r="DB453" s="94"/>
      <c r="DC453" s="94"/>
      <c r="DD453" s="94"/>
      <c r="DE453" s="94"/>
      <c r="DF453" s="94"/>
      <c r="DG453" s="94"/>
      <c r="DH453" s="94"/>
      <c r="DI453" s="94"/>
      <c r="DJ453" s="94"/>
      <c r="DK453" s="94"/>
      <c r="DL453" s="94"/>
      <c r="DM453" s="94"/>
      <c r="DN453" s="94"/>
      <c r="DO453" s="94"/>
      <c r="DP453" s="94"/>
      <c r="DQ453" s="94"/>
      <c r="DR453" s="94"/>
      <c r="DS453" s="94"/>
      <c r="DT453" s="94"/>
      <c r="DU453" s="94"/>
      <c r="DV453" s="94"/>
      <c r="DW453" s="94"/>
      <c r="DX453" s="94"/>
      <c r="DY453" s="94"/>
      <c r="DZ453" s="94"/>
      <c r="EA453" s="94"/>
      <c r="EB453" s="94"/>
      <c r="EC453" s="94"/>
      <c r="ED453" s="94"/>
      <c r="EE453" s="94"/>
      <c r="EF453" s="94"/>
      <c r="EG453" s="94"/>
      <c r="EH453" s="94"/>
      <c r="EI453" s="94"/>
      <c r="EJ453" s="94"/>
      <c r="EK453" s="94"/>
      <c r="EL453" s="94"/>
      <c r="EM453" s="94"/>
      <c r="EN453" s="94"/>
      <c r="EO453" s="94"/>
      <c r="EP453" s="94"/>
      <c r="EQ453" s="94"/>
      <c r="ER453" s="94"/>
      <c r="ES453" s="94"/>
      <c r="ET453" s="94"/>
      <c r="EU453" s="94"/>
      <c r="EV453" s="94"/>
      <c r="EW453" s="94"/>
      <c r="EX453" s="94"/>
      <c r="EY453" s="94"/>
      <c r="EZ453" s="94"/>
      <c r="FA453" s="94"/>
      <c r="FB453" s="94"/>
      <c r="FC453" s="94"/>
      <c r="FD453" s="94"/>
      <c r="FE453" s="94"/>
      <c r="FF453" s="94"/>
      <c r="FG453" s="94"/>
      <c r="FH453" s="94"/>
      <c r="FI453" s="94"/>
      <c r="FJ453" s="94"/>
      <c r="FK453" s="94"/>
      <c r="FL453" s="94"/>
      <c r="FM453" s="94"/>
      <c r="FN453" s="94"/>
      <c r="FO453" s="94"/>
      <c r="FP453" s="94"/>
      <c r="FQ453" s="94"/>
      <c r="FR453" s="94"/>
      <c r="FS453" s="94"/>
      <c r="FT453" s="94"/>
      <c r="FU453" s="94"/>
      <c r="FV453" s="94"/>
      <c r="FW453" s="94"/>
      <c r="FX453" s="94"/>
      <c r="FY453" s="94"/>
      <c r="FZ453" s="94"/>
      <c r="GA453" s="94"/>
      <c r="GB453" s="94"/>
      <c r="GC453" s="94"/>
      <c r="GD453" s="94"/>
      <c r="GE453" s="94"/>
      <c r="GF453" s="94"/>
      <c r="GG453" s="94"/>
      <c r="GH453" s="94"/>
      <c r="GI453" s="94"/>
      <c r="GJ453" s="94"/>
      <c r="GK453" s="94"/>
      <c r="GL453" s="94"/>
      <c r="GM453" s="94"/>
      <c r="GN453" s="94"/>
      <c r="GO453" s="94"/>
      <c r="GP453" s="94"/>
      <c r="GQ453" s="94"/>
      <c r="GR453" s="94"/>
    </row>
    <row r="454" spans="2:200">
      <c r="B454" s="115"/>
      <c r="C454" s="94"/>
      <c r="D454" s="94"/>
      <c r="E454" s="94"/>
      <c r="F454" s="94"/>
      <c r="G454" s="94"/>
      <c r="H454" s="94"/>
      <c r="I454" s="84"/>
      <c r="J454" s="94"/>
      <c r="K454" s="94"/>
      <c r="L454" s="94"/>
      <c r="M454" s="94"/>
      <c r="N454" s="94"/>
      <c r="O454" s="94"/>
      <c r="P454" s="94"/>
      <c r="Q454" s="94"/>
      <c r="R454" s="94"/>
      <c r="S454" s="84"/>
      <c r="T454" s="84"/>
      <c r="U454" s="84"/>
      <c r="V454" s="94"/>
      <c r="W454" s="94"/>
      <c r="X454" s="94"/>
      <c r="Y454" s="94"/>
      <c r="Z454" s="94"/>
      <c r="AA454" s="94"/>
      <c r="AB454" s="94"/>
      <c r="AC454" s="84"/>
      <c r="AD454" s="94"/>
      <c r="AE454" s="94"/>
      <c r="AF454" s="94"/>
      <c r="AG454" s="94"/>
      <c r="AH454" s="94"/>
      <c r="AI454" s="94"/>
      <c r="AJ454" s="94"/>
      <c r="AK454" s="94"/>
      <c r="AL454" s="94"/>
      <c r="AM454" s="94"/>
      <c r="AN454" s="94"/>
      <c r="AO454" s="94"/>
      <c r="AP454" s="94"/>
      <c r="AQ454" s="94"/>
      <c r="AR454" s="94"/>
      <c r="AS454" s="94"/>
      <c r="AT454" s="94"/>
      <c r="AU454" s="94"/>
      <c r="AV454" s="94"/>
      <c r="AW454" s="94"/>
      <c r="AX454" s="94"/>
      <c r="AY454" s="94"/>
      <c r="AZ454" s="94"/>
      <c r="BA454" s="94"/>
      <c r="BB454" s="94"/>
      <c r="BC454" s="94"/>
      <c r="BD454" s="94"/>
      <c r="BE454" s="94"/>
      <c r="BF454" s="94"/>
      <c r="BG454" s="94"/>
      <c r="BH454" s="94"/>
      <c r="BI454" s="94"/>
      <c r="BJ454" s="94"/>
      <c r="BK454" s="94"/>
      <c r="BL454" s="94"/>
      <c r="BM454" s="94"/>
      <c r="BN454" s="94"/>
      <c r="BO454" s="94"/>
      <c r="BP454" s="94"/>
      <c r="BQ454" s="94"/>
      <c r="BR454" s="94"/>
      <c r="BS454" s="94"/>
      <c r="BT454" s="94"/>
      <c r="BU454" s="94"/>
      <c r="BV454" s="94"/>
      <c r="BW454" s="94"/>
      <c r="BX454" s="94"/>
      <c r="BY454" s="94"/>
      <c r="BZ454" s="94"/>
      <c r="CA454" s="94"/>
      <c r="CB454" s="94"/>
      <c r="CC454" s="94"/>
      <c r="CD454" s="94"/>
      <c r="CE454" s="94"/>
      <c r="CF454" s="94"/>
      <c r="CG454" s="94"/>
      <c r="CH454" s="94"/>
      <c r="CI454" s="94"/>
      <c r="CJ454" s="94"/>
      <c r="CK454" s="94"/>
      <c r="CL454" s="94"/>
      <c r="CM454" s="94"/>
      <c r="CN454" s="94"/>
      <c r="CO454" s="94"/>
      <c r="CP454" s="94"/>
      <c r="CQ454" s="94"/>
      <c r="CR454" s="94"/>
      <c r="CS454" s="94"/>
      <c r="CT454" s="94"/>
      <c r="CU454" s="94"/>
      <c r="CV454" s="94"/>
      <c r="CW454" s="94"/>
      <c r="CX454" s="94"/>
      <c r="CY454" s="94"/>
      <c r="CZ454" s="94"/>
      <c r="DA454" s="94"/>
      <c r="DB454" s="94"/>
      <c r="DC454" s="94"/>
      <c r="DD454" s="94"/>
      <c r="DE454" s="94"/>
      <c r="DF454" s="94"/>
      <c r="DG454" s="94"/>
      <c r="DH454" s="94"/>
      <c r="DI454" s="94"/>
      <c r="DJ454" s="94"/>
      <c r="DK454" s="94"/>
      <c r="DL454" s="94"/>
      <c r="DM454" s="94"/>
      <c r="DN454" s="94"/>
      <c r="DO454" s="94"/>
      <c r="DP454" s="94"/>
      <c r="DQ454" s="94"/>
      <c r="DR454" s="94"/>
      <c r="DS454" s="94"/>
      <c r="DT454" s="94"/>
      <c r="DU454" s="94"/>
      <c r="DV454" s="94"/>
      <c r="DW454" s="94"/>
      <c r="DX454" s="94"/>
      <c r="DY454" s="94"/>
      <c r="DZ454" s="94"/>
      <c r="EA454" s="94"/>
      <c r="EB454" s="94"/>
      <c r="EC454" s="94"/>
      <c r="ED454" s="94"/>
      <c r="EE454" s="94"/>
      <c r="EF454" s="94"/>
      <c r="EG454" s="94"/>
      <c r="EH454" s="94"/>
      <c r="EI454" s="94"/>
      <c r="EJ454" s="94"/>
      <c r="EK454" s="94"/>
      <c r="EL454" s="94"/>
      <c r="EM454" s="94"/>
      <c r="EN454" s="94"/>
      <c r="EO454" s="94"/>
      <c r="EP454" s="94"/>
      <c r="EQ454" s="94"/>
      <c r="ER454" s="94"/>
      <c r="ES454" s="94"/>
      <c r="ET454" s="94"/>
      <c r="EU454" s="94"/>
      <c r="EV454" s="94"/>
      <c r="EW454" s="94"/>
      <c r="EX454" s="94"/>
      <c r="EY454" s="94"/>
      <c r="EZ454" s="94"/>
      <c r="FA454" s="94"/>
      <c r="FB454" s="94"/>
      <c r="FC454" s="94"/>
      <c r="FD454" s="94"/>
      <c r="FE454" s="94"/>
      <c r="FF454" s="94"/>
      <c r="FG454" s="94"/>
      <c r="FH454" s="94"/>
      <c r="FI454" s="94"/>
      <c r="FJ454" s="94"/>
      <c r="FK454" s="94"/>
      <c r="FL454" s="94"/>
      <c r="FM454" s="94"/>
      <c r="FN454" s="94"/>
      <c r="FO454" s="94"/>
      <c r="FP454" s="94"/>
      <c r="FQ454" s="94"/>
      <c r="FR454" s="94"/>
      <c r="FS454" s="94"/>
      <c r="FT454" s="94"/>
      <c r="FU454" s="94"/>
      <c r="FV454" s="94"/>
      <c r="FW454" s="94"/>
      <c r="FX454" s="94"/>
      <c r="FY454" s="94"/>
      <c r="FZ454" s="94"/>
      <c r="GA454" s="94"/>
      <c r="GB454" s="94"/>
      <c r="GC454" s="94"/>
      <c r="GD454" s="94"/>
      <c r="GE454" s="94"/>
      <c r="GF454" s="94"/>
      <c r="GG454" s="94"/>
      <c r="GH454" s="94"/>
      <c r="GI454" s="94"/>
      <c r="GJ454" s="94"/>
      <c r="GK454" s="94"/>
      <c r="GL454" s="94"/>
      <c r="GM454" s="94"/>
      <c r="GN454" s="94"/>
      <c r="GO454" s="94"/>
      <c r="GP454" s="94"/>
      <c r="GQ454" s="94"/>
      <c r="GR454" s="94"/>
    </row>
    <row r="455" spans="2:200">
      <c r="B455" s="115"/>
      <c r="C455" s="94"/>
      <c r="D455" s="94"/>
      <c r="E455" s="94"/>
      <c r="F455" s="94"/>
      <c r="G455" s="94"/>
      <c r="H455" s="94"/>
      <c r="I455" s="84"/>
      <c r="J455" s="94"/>
      <c r="K455" s="94"/>
      <c r="L455" s="94"/>
      <c r="M455" s="94"/>
      <c r="N455" s="94"/>
      <c r="O455" s="94"/>
      <c r="P455" s="94"/>
      <c r="Q455" s="94"/>
      <c r="R455" s="94"/>
      <c r="S455" s="84"/>
      <c r="T455" s="84"/>
      <c r="U455" s="84"/>
      <c r="V455" s="94"/>
      <c r="W455" s="94"/>
      <c r="X455" s="94"/>
      <c r="Y455" s="94"/>
      <c r="Z455" s="94"/>
      <c r="AA455" s="94"/>
      <c r="AB455" s="94"/>
      <c r="AC455" s="84"/>
      <c r="AD455" s="94"/>
      <c r="AE455" s="94"/>
      <c r="AF455" s="94"/>
      <c r="AG455" s="94"/>
      <c r="AH455" s="94"/>
      <c r="AI455" s="94"/>
      <c r="AJ455" s="94"/>
      <c r="AK455" s="94"/>
      <c r="AL455" s="94"/>
      <c r="AM455" s="94"/>
      <c r="AN455" s="94"/>
      <c r="AO455" s="94"/>
      <c r="AP455" s="94"/>
      <c r="AQ455" s="94"/>
      <c r="AR455" s="94"/>
      <c r="AS455" s="94"/>
      <c r="AT455" s="94"/>
      <c r="AU455" s="94"/>
      <c r="AV455" s="94"/>
      <c r="AW455" s="94"/>
      <c r="AX455" s="94"/>
      <c r="AY455" s="94"/>
      <c r="AZ455" s="94"/>
      <c r="BA455" s="94"/>
      <c r="BB455" s="94"/>
      <c r="BC455" s="94"/>
      <c r="BD455" s="94"/>
      <c r="BE455" s="94"/>
      <c r="BF455" s="94"/>
      <c r="BG455" s="94"/>
      <c r="BH455" s="94"/>
      <c r="BI455" s="94"/>
      <c r="BJ455" s="94"/>
      <c r="BK455" s="94"/>
      <c r="BL455" s="94"/>
      <c r="BM455" s="94"/>
      <c r="BN455" s="94"/>
      <c r="BO455" s="94"/>
      <c r="BP455" s="94"/>
      <c r="BQ455" s="94"/>
      <c r="BR455" s="94"/>
      <c r="BS455" s="94"/>
      <c r="BT455" s="94"/>
      <c r="BU455" s="94"/>
      <c r="BV455" s="94"/>
      <c r="BW455" s="94"/>
      <c r="BX455" s="94"/>
      <c r="BY455" s="94"/>
      <c r="BZ455" s="94"/>
      <c r="CA455" s="94"/>
      <c r="CB455" s="94"/>
      <c r="CC455" s="94"/>
      <c r="CD455" s="94"/>
      <c r="CE455" s="94"/>
      <c r="CF455" s="94"/>
      <c r="CG455" s="94"/>
      <c r="CH455" s="94"/>
      <c r="CI455" s="94"/>
      <c r="CJ455" s="94"/>
      <c r="CK455" s="94"/>
      <c r="CL455" s="94"/>
      <c r="CM455" s="94"/>
      <c r="CN455" s="94"/>
      <c r="CO455" s="94"/>
      <c r="CP455" s="94"/>
      <c r="CQ455" s="94"/>
      <c r="CR455" s="94"/>
      <c r="CS455" s="94"/>
      <c r="CT455" s="94"/>
      <c r="CU455" s="94"/>
      <c r="CV455" s="94"/>
      <c r="CW455" s="94"/>
      <c r="CX455" s="94"/>
      <c r="CY455" s="94"/>
      <c r="CZ455" s="94"/>
      <c r="DA455" s="94"/>
      <c r="DB455" s="94"/>
      <c r="DC455" s="94"/>
      <c r="DD455" s="94"/>
      <c r="DE455" s="94"/>
      <c r="DF455" s="94"/>
      <c r="DG455" s="94"/>
      <c r="DH455" s="94"/>
      <c r="DI455" s="94"/>
      <c r="DJ455" s="94"/>
      <c r="DK455" s="94"/>
      <c r="DL455" s="94"/>
      <c r="DM455" s="94"/>
      <c r="DN455" s="94"/>
      <c r="DO455" s="94"/>
      <c r="DP455" s="94"/>
      <c r="DQ455" s="94"/>
      <c r="DR455" s="94"/>
      <c r="DS455" s="94"/>
      <c r="DT455" s="94"/>
      <c r="DU455" s="94"/>
      <c r="DV455" s="94"/>
      <c r="DW455" s="94"/>
      <c r="DX455" s="94"/>
      <c r="DY455" s="94"/>
      <c r="DZ455" s="94"/>
      <c r="EA455" s="94"/>
      <c r="EB455" s="94"/>
      <c r="EC455" s="94"/>
      <c r="ED455" s="94"/>
      <c r="EE455" s="94"/>
      <c r="EF455" s="94"/>
      <c r="EG455" s="94"/>
      <c r="EH455" s="94"/>
      <c r="EI455" s="94"/>
      <c r="EJ455" s="94"/>
      <c r="EK455" s="94"/>
      <c r="EL455" s="94"/>
      <c r="EM455" s="94"/>
      <c r="EN455" s="94"/>
      <c r="EO455" s="94"/>
      <c r="EP455" s="94"/>
      <c r="EQ455" s="94"/>
      <c r="ER455" s="94"/>
      <c r="ES455" s="94"/>
      <c r="ET455" s="94"/>
      <c r="EU455" s="94"/>
      <c r="EV455" s="94"/>
      <c r="EW455" s="94"/>
      <c r="EX455" s="94"/>
      <c r="EY455" s="94"/>
      <c r="EZ455" s="94"/>
      <c r="FA455" s="94"/>
      <c r="FB455" s="94"/>
      <c r="FC455" s="94"/>
      <c r="FD455" s="94"/>
      <c r="FE455" s="94"/>
      <c r="FF455" s="94"/>
      <c r="FG455" s="94"/>
      <c r="FH455" s="94"/>
      <c r="FI455" s="94"/>
      <c r="FJ455" s="94"/>
      <c r="FK455" s="94"/>
      <c r="FL455" s="94"/>
      <c r="FM455" s="94"/>
      <c r="FN455" s="94"/>
      <c r="FO455" s="94"/>
      <c r="FP455" s="94"/>
      <c r="FQ455" s="94"/>
      <c r="FR455" s="94"/>
      <c r="FS455" s="94"/>
      <c r="FT455" s="94"/>
      <c r="FU455" s="94"/>
      <c r="FV455" s="94"/>
      <c r="FW455" s="94"/>
      <c r="FX455" s="94"/>
      <c r="FY455" s="94"/>
      <c r="FZ455" s="94"/>
      <c r="GA455" s="94"/>
      <c r="GB455" s="94"/>
      <c r="GC455" s="94"/>
      <c r="GD455" s="94"/>
      <c r="GE455" s="94"/>
      <c r="GF455" s="94"/>
      <c r="GG455" s="94"/>
      <c r="GH455" s="94"/>
      <c r="GI455" s="94"/>
      <c r="GJ455" s="94"/>
      <c r="GK455" s="94"/>
      <c r="GL455" s="94"/>
      <c r="GM455" s="94"/>
      <c r="GN455" s="94"/>
      <c r="GO455" s="94"/>
      <c r="GP455" s="94"/>
      <c r="GQ455" s="94"/>
      <c r="GR455" s="94"/>
    </row>
    <row r="456" spans="2:200">
      <c r="B456" s="115"/>
      <c r="C456" s="94"/>
      <c r="D456" s="94"/>
      <c r="E456" s="94"/>
      <c r="F456" s="94"/>
      <c r="G456" s="94"/>
      <c r="H456" s="94"/>
      <c r="I456" s="84"/>
      <c r="J456" s="94"/>
      <c r="K456" s="94"/>
      <c r="L456" s="94"/>
      <c r="M456" s="94"/>
      <c r="N456" s="94"/>
      <c r="O456" s="94"/>
      <c r="P456" s="94"/>
      <c r="Q456" s="94"/>
      <c r="R456" s="94"/>
      <c r="S456" s="84"/>
      <c r="T456" s="84"/>
      <c r="U456" s="84"/>
      <c r="V456" s="94"/>
      <c r="W456" s="94"/>
      <c r="X456" s="94"/>
      <c r="Y456" s="94"/>
      <c r="Z456" s="94"/>
      <c r="AA456" s="94"/>
      <c r="AB456" s="94"/>
      <c r="AC456" s="8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94"/>
      <c r="CD456" s="94"/>
      <c r="CE456" s="94"/>
      <c r="CF456" s="94"/>
      <c r="CG456" s="94"/>
      <c r="CH456" s="94"/>
      <c r="CI456" s="94"/>
      <c r="CJ456" s="94"/>
      <c r="CK456" s="94"/>
      <c r="CL456" s="94"/>
      <c r="CM456" s="94"/>
      <c r="CN456" s="94"/>
      <c r="CO456" s="94"/>
      <c r="CP456" s="94"/>
      <c r="CQ456" s="94"/>
      <c r="CR456" s="94"/>
      <c r="CS456" s="94"/>
      <c r="CT456" s="94"/>
      <c r="CU456" s="94"/>
      <c r="CV456" s="94"/>
      <c r="CW456" s="94"/>
      <c r="CX456" s="94"/>
      <c r="CY456" s="94"/>
      <c r="CZ456" s="94"/>
      <c r="DA456" s="94"/>
      <c r="DB456" s="94"/>
      <c r="DC456" s="94"/>
      <c r="DD456" s="94"/>
      <c r="DE456" s="94"/>
      <c r="DF456" s="94"/>
      <c r="DG456" s="94"/>
      <c r="DH456" s="94"/>
      <c r="DI456" s="94"/>
      <c r="DJ456" s="94"/>
      <c r="DK456" s="94"/>
      <c r="DL456" s="94"/>
      <c r="DM456" s="94"/>
      <c r="DN456" s="94"/>
      <c r="DO456" s="94"/>
      <c r="DP456" s="94"/>
      <c r="DQ456" s="94"/>
      <c r="DR456" s="94"/>
      <c r="DS456" s="94"/>
      <c r="DT456" s="94"/>
      <c r="DU456" s="94"/>
      <c r="DV456" s="94"/>
      <c r="DW456" s="94"/>
      <c r="DX456" s="94"/>
      <c r="DY456" s="94"/>
      <c r="DZ456" s="94"/>
      <c r="EA456" s="94"/>
      <c r="EB456" s="94"/>
      <c r="EC456" s="94"/>
      <c r="ED456" s="94"/>
      <c r="EE456" s="94"/>
      <c r="EF456" s="94"/>
      <c r="EG456" s="94"/>
      <c r="EH456" s="94"/>
      <c r="EI456" s="94"/>
      <c r="EJ456" s="94"/>
      <c r="EK456" s="94"/>
      <c r="EL456" s="94"/>
      <c r="EM456" s="94"/>
      <c r="EN456" s="94"/>
      <c r="EO456" s="94"/>
      <c r="EP456" s="94"/>
      <c r="EQ456" s="94"/>
      <c r="ER456" s="94"/>
      <c r="ES456" s="94"/>
      <c r="ET456" s="94"/>
      <c r="EU456" s="94"/>
      <c r="EV456" s="94"/>
      <c r="EW456" s="94"/>
      <c r="EX456" s="94"/>
      <c r="EY456" s="94"/>
      <c r="EZ456" s="94"/>
      <c r="FA456" s="94"/>
      <c r="FB456" s="94"/>
      <c r="FC456" s="94"/>
      <c r="FD456" s="94"/>
      <c r="FE456" s="94"/>
      <c r="FF456" s="94"/>
      <c r="FG456" s="94"/>
      <c r="FH456" s="94"/>
      <c r="FI456" s="94"/>
      <c r="FJ456" s="94"/>
      <c r="FK456" s="94"/>
      <c r="FL456" s="94"/>
      <c r="FM456" s="94"/>
      <c r="FN456" s="94"/>
      <c r="FO456" s="94"/>
      <c r="FP456" s="94"/>
      <c r="FQ456" s="94"/>
      <c r="FR456" s="94"/>
      <c r="FS456" s="94"/>
      <c r="FT456" s="94"/>
      <c r="FU456" s="94"/>
      <c r="FV456" s="94"/>
      <c r="FW456" s="94"/>
      <c r="FX456" s="94"/>
      <c r="FY456" s="94"/>
      <c r="FZ456" s="94"/>
      <c r="GA456" s="94"/>
      <c r="GB456" s="94"/>
      <c r="GC456" s="94"/>
      <c r="GD456" s="94"/>
      <c r="GE456" s="94"/>
      <c r="GF456" s="94"/>
      <c r="GG456" s="94"/>
      <c r="GH456" s="94"/>
      <c r="GI456" s="94"/>
      <c r="GJ456" s="94"/>
      <c r="GK456" s="94"/>
      <c r="GL456" s="94"/>
      <c r="GM456" s="94"/>
      <c r="GN456" s="94"/>
      <c r="GO456" s="94"/>
      <c r="GP456" s="94"/>
      <c r="GQ456" s="94"/>
      <c r="GR456" s="94"/>
    </row>
    <row r="457" spans="2:200">
      <c r="B457" s="115"/>
      <c r="C457" s="94"/>
      <c r="D457" s="94"/>
      <c r="E457" s="94"/>
      <c r="F457" s="94"/>
      <c r="G457" s="94"/>
      <c r="H457" s="94"/>
      <c r="I457" s="84"/>
      <c r="J457" s="94"/>
      <c r="K457" s="94"/>
      <c r="L457" s="94"/>
      <c r="M457" s="94"/>
      <c r="N457" s="94"/>
      <c r="O457" s="94"/>
      <c r="P457" s="94"/>
      <c r="Q457" s="94"/>
      <c r="R457" s="94"/>
      <c r="S457" s="84"/>
      <c r="T457" s="84"/>
      <c r="U457" s="84"/>
      <c r="V457" s="94"/>
      <c r="W457" s="94"/>
      <c r="X457" s="94"/>
      <c r="Y457" s="94"/>
      <c r="Z457" s="94"/>
      <c r="AA457" s="94"/>
      <c r="AB457" s="94"/>
      <c r="AC457" s="84"/>
      <c r="AD457" s="94"/>
      <c r="AE457" s="94"/>
      <c r="AF457" s="94"/>
      <c r="AG457" s="94"/>
      <c r="AH457" s="94"/>
      <c r="AI457" s="94"/>
      <c r="AJ457" s="94"/>
      <c r="AK457" s="94"/>
      <c r="AL457" s="94"/>
      <c r="AM457" s="94"/>
      <c r="AN457" s="94"/>
      <c r="AO457" s="94"/>
      <c r="AP457" s="94"/>
      <c r="AQ457" s="94"/>
      <c r="AR457" s="94"/>
      <c r="AS457" s="94"/>
      <c r="AT457" s="94"/>
      <c r="AU457" s="94"/>
      <c r="AV457" s="94"/>
      <c r="AW457" s="94"/>
      <c r="AX457" s="94"/>
      <c r="AY457" s="94"/>
      <c r="AZ457" s="94"/>
      <c r="BA457" s="94"/>
      <c r="BB457" s="94"/>
      <c r="BC457" s="94"/>
      <c r="BD457" s="94"/>
      <c r="BE457" s="94"/>
      <c r="BF457" s="94"/>
      <c r="BG457" s="94"/>
      <c r="BH457" s="94"/>
      <c r="BI457" s="94"/>
      <c r="BJ457" s="94"/>
      <c r="BK457" s="94"/>
      <c r="BL457" s="94"/>
      <c r="BM457" s="94"/>
      <c r="BN457" s="94"/>
      <c r="BO457" s="94"/>
      <c r="BP457" s="94"/>
      <c r="BQ457" s="94"/>
      <c r="BR457" s="94"/>
      <c r="BS457" s="94"/>
      <c r="BT457" s="94"/>
      <c r="BU457" s="94"/>
      <c r="BV457" s="94"/>
      <c r="BW457" s="94"/>
      <c r="BX457" s="94"/>
      <c r="BY457" s="94"/>
      <c r="BZ457" s="94"/>
      <c r="CA457" s="94"/>
      <c r="CB457" s="94"/>
      <c r="CC457" s="94"/>
      <c r="CD457" s="94"/>
      <c r="CE457" s="94"/>
      <c r="CF457" s="94"/>
      <c r="CG457" s="94"/>
      <c r="CH457" s="94"/>
      <c r="CI457" s="94"/>
      <c r="CJ457" s="94"/>
      <c r="CK457" s="94"/>
      <c r="CL457" s="94"/>
      <c r="CM457" s="94"/>
      <c r="CN457" s="94"/>
      <c r="CO457" s="94"/>
      <c r="CP457" s="94"/>
      <c r="CQ457" s="94"/>
      <c r="CR457" s="94"/>
      <c r="CS457" s="94"/>
      <c r="CT457" s="94"/>
      <c r="CU457" s="94"/>
      <c r="CV457" s="94"/>
      <c r="CW457" s="94"/>
      <c r="CX457" s="94"/>
      <c r="CY457" s="94"/>
      <c r="CZ457" s="94"/>
      <c r="DA457" s="94"/>
      <c r="DB457" s="94"/>
      <c r="DC457" s="94"/>
      <c r="DD457" s="94"/>
      <c r="DE457" s="94"/>
      <c r="DF457" s="94"/>
      <c r="DG457" s="94"/>
      <c r="DH457" s="94"/>
      <c r="DI457" s="94"/>
      <c r="DJ457" s="94"/>
      <c r="DK457" s="94"/>
      <c r="DL457" s="94"/>
      <c r="DM457" s="94"/>
      <c r="DN457" s="94"/>
      <c r="DO457" s="94"/>
      <c r="DP457" s="94"/>
      <c r="DQ457" s="94"/>
      <c r="DR457" s="94"/>
      <c r="DS457" s="94"/>
      <c r="DT457" s="94"/>
      <c r="DU457" s="94"/>
      <c r="DV457" s="94"/>
      <c r="DW457" s="94"/>
      <c r="DX457" s="94"/>
      <c r="DY457" s="94"/>
      <c r="DZ457" s="94"/>
      <c r="EA457" s="94"/>
      <c r="EB457" s="94"/>
      <c r="EC457" s="94"/>
      <c r="ED457" s="94"/>
      <c r="EE457" s="94"/>
      <c r="EF457" s="94"/>
      <c r="EG457" s="94"/>
      <c r="EH457" s="94"/>
      <c r="EI457" s="94"/>
      <c r="EJ457" s="94"/>
      <c r="EK457" s="94"/>
      <c r="EL457" s="94"/>
      <c r="EM457" s="94"/>
      <c r="EN457" s="94"/>
      <c r="EO457" s="94"/>
      <c r="EP457" s="94"/>
      <c r="EQ457" s="94"/>
      <c r="ER457" s="94"/>
      <c r="ES457" s="94"/>
      <c r="ET457" s="94"/>
      <c r="EU457" s="94"/>
      <c r="EV457" s="94"/>
      <c r="EW457" s="94"/>
      <c r="EX457" s="94"/>
      <c r="EY457" s="94"/>
      <c r="EZ457" s="94"/>
      <c r="FA457" s="94"/>
      <c r="FB457" s="94"/>
      <c r="FC457" s="94"/>
      <c r="FD457" s="94"/>
      <c r="FE457" s="94"/>
      <c r="FF457" s="94"/>
      <c r="FG457" s="94"/>
      <c r="FH457" s="94"/>
      <c r="FI457" s="94"/>
      <c r="FJ457" s="94"/>
      <c r="FK457" s="94"/>
      <c r="FL457" s="94"/>
      <c r="FM457" s="94"/>
      <c r="FN457" s="94"/>
      <c r="FO457" s="94"/>
      <c r="FP457" s="94"/>
      <c r="FQ457" s="94"/>
      <c r="FR457" s="94"/>
      <c r="FS457" s="94"/>
      <c r="FT457" s="94"/>
      <c r="FU457" s="94"/>
      <c r="FV457" s="94"/>
      <c r="FW457" s="94"/>
      <c r="FX457" s="94"/>
      <c r="FY457" s="94"/>
      <c r="FZ457" s="94"/>
      <c r="GA457" s="94"/>
      <c r="GB457" s="94"/>
      <c r="GC457" s="94"/>
      <c r="GD457" s="94"/>
      <c r="GE457" s="94"/>
      <c r="GF457" s="94"/>
      <c r="GG457" s="94"/>
      <c r="GH457" s="94"/>
      <c r="GI457" s="94"/>
      <c r="GJ457" s="94"/>
      <c r="GK457" s="94"/>
      <c r="GL457" s="94"/>
      <c r="GM457" s="94"/>
      <c r="GN457" s="94"/>
      <c r="GO457" s="94"/>
      <c r="GP457" s="94"/>
      <c r="GQ457" s="94"/>
      <c r="GR457" s="94"/>
    </row>
    <row r="458" spans="2:200">
      <c r="B458" s="115"/>
      <c r="C458" s="94"/>
      <c r="D458" s="94"/>
      <c r="E458" s="94"/>
      <c r="F458" s="94"/>
      <c r="G458" s="94"/>
      <c r="H458" s="94"/>
      <c r="I458" s="84"/>
      <c r="J458" s="94"/>
      <c r="K458" s="94"/>
      <c r="L458" s="94"/>
      <c r="M458" s="94"/>
      <c r="N458" s="94"/>
      <c r="O458" s="94"/>
      <c r="P458" s="94"/>
      <c r="Q458" s="94"/>
      <c r="R458" s="94"/>
      <c r="S458" s="84"/>
      <c r="T458" s="84"/>
      <c r="U458" s="84"/>
      <c r="V458" s="94"/>
      <c r="W458" s="94"/>
      <c r="X458" s="94"/>
      <c r="Y458" s="94"/>
      <c r="Z458" s="94"/>
      <c r="AA458" s="94"/>
      <c r="AB458" s="94"/>
      <c r="AC458" s="84"/>
      <c r="AD458" s="94"/>
      <c r="AE458" s="94"/>
      <c r="AF458" s="94"/>
      <c r="AG458" s="94"/>
      <c r="AH458" s="94"/>
      <c r="AI458" s="94"/>
      <c r="AJ458" s="94"/>
      <c r="AK458" s="94"/>
      <c r="AL458" s="94"/>
      <c r="AM458" s="94"/>
      <c r="AN458" s="94"/>
      <c r="AO458" s="94"/>
      <c r="AP458" s="94"/>
      <c r="AQ458" s="94"/>
      <c r="AR458" s="94"/>
      <c r="AS458" s="94"/>
      <c r="AT458" s="94"/>
      <c r="AU458" s="94"/>
      <c r="AV458" s="94"/>
      <c r="AW458" s="94"/>
      <c r="AX458" s="94"/>
      <c r="AY458" s="94"/>
      <c r="AZ458" s="94"/>
      <c r="BA458" s="94"/>
      <c r="BB458" s="94"/>
      <c r="BC458" s="94"/>
      <c r="BD458" s="94"/>
      <c r="BE458" s="94"/>
      <c r="BF458" s="94"/>
      <c r="BG458" s="94"/>
      <c r="BH458" s="94"/>
      <c r="BI458" s="94"/>
      <c r="BJ458" s="94"/>
      <c r="BK458" s="94"/>
      <c r="BL458" s="94"/>
      <c r="BM458" s="94"/>
      <c r="BN458" s="94"/>
      <c r="BO458" s="94"/>
      <c r="BP458" s="94"/>
      <c r="BQ458" s="94"/>
      <c r="BR458" s="94"/>
      <c r="BS458" s="94"/>
      <c r="BT458" s="94"/>
      <c r="BU458" s="94"/>
      <c r="BV458" s="94"/>
      <c r="BW458" s="94"/>
      <c r="BX458" s="94"/>
      <c r="BY458" s="94"/>
      <c r="BZ458" s="94"/>
      <c r="CA458" s="94"/>
      <c r="CB458" s="94"/>
      <c r="CC458" s="94"/>
      <c r="CD458" s="94"/>
      <c r="CE458" s="94"/>
      <c r="CF458" s="94"/>
      <c r="CG458" s="94"/>
      <c r="CH458" s="94"/>
      <c r="CI458" s="94"/>
      <c r="CJ458" s="94"/>
      <c r="CK458" s="94"/>
      <c r="CL458" s="94"/>
      <c r="CM458" s="94"/>
      <c r="CN458" s="94"/>
      <c r="CO458" s="94"/>
      <c r="CP458" s="94"/>
      <c r="CQ458" s="94"/>
      <c r="CR458" s="94"/>
      <c r="CS458" s="94"/>
      <c r="CT458" s="94"/>
      <c r="CU458" s="94"/>
      <c r="CV458" s="94"/>
      <c r="CW458" s="94"/>
      <c r="CX458" s="94"/>
      <c r="CY458" s="94"/>
      <c r="CZ458" s="94"/>
      <c r="DA458" s="94"/>
      <c r="DB458" s="94"/>
      <c r="DC458" s="94"/>
      <c r="DD458" s="94"/>
      <c r="DE458" s="94"/>
      <c r="DF458" s="94"/>
      <c r="DG458" s="94"/>
      <c r="DH458" s="94"/>
      <c r="DI458" s="94"/>
      <c r="DJ458" s="94"/>
      <c r="DK458" s="94"/>
      <c r="DL458" s="94"/>
      <c r="DM458" s="94"/>
      <c r="DN458" s="94"/>
      <c r="DO458" s="94"/>
      <c r="DP458" s="94"/>
      <c r="DQ458" s="94"/>
      <c r="DR458" s="94"/>
      <c r="DS458" s="94"/>
      <c r="DT458" s="94"/>
      <c r="DU458" s="94"/>
      <c r="DV458" s="94"/>
      <c r="DW458" s="94"/>
      <c r="DX458" s="94"/>
      <c r="DY458" s="94"/>
      <c r="DZ458" s="94"/>
      <c r="EA458" s="94"/>
      <c r="EB458" s="94"/>
      <c r="EC458" s="94"/>
      <c r="ED458" s="94"/>
      <c r="EE458" s="94"/>
      <c r="EF458" s="94"/>
      <c r="EG458" s="94"/>
      <c r="EH458" s="94"/>
      <c r="EI458" s="94"/>
      <c r="EJ458" s="94"/>
      <c r="EK458" s="94"/>
      <c r="EL458" s="94"/>
      <c r="EM458" s="94"/>
      <c r="EN458" s="94"/>
      <c r="EO458" s="94"/>
      <c r="EP458" s="94"/>
      <c r="EQ458" s="94"/>
      <c r="ER458" s="94"/>
      <c r="ES458" s="94"/>
      <c r="ET458" s="94"/>
      <c r="EU458" s="94"/>
      <c r="EV458" s="94"/>
      <c r="EW458" s="94"/>
      <c r="EX458" s="94"/>
      <c r="EY458" s="94"/>
      <c r="EZ458" s="94"/>
      <c r="FA458" s="94"/>
      <c r="FB458" s="94"/>
      <c r="FC458" s="94"/>
      <c r="FD458" s="94"/>
      <c r="FE458" s="94"/>
      <c r="FF458" s="94"/>
      <c r="FG458" s="94"/>
      <c r="FH458" s="94"/>
      <c r="FI458" s="94"/>
      <c r="FJ458" s="94"/>
      <c r="FK458" s="94"/>
      <c r="FL458" s="94"/>
      <c r="FM458" s="94"/>
      <c r="FN458" s="94"/>
      <c r="FO458" s="94"/>
      <c r="FP458" s="94"/>
      <c r="FQ458" s="94"/>
      <c r="FR458" s="94"/>
      <c r="FS458" s="94"/>
      <c r="FT458" s="94"/>
      <c r="FU458" s="94"/>
      <c r="FV458" s="94"/>
      <c r="FW458" s="94"/>
      <c r="FX458" s="94"/>
      <c r="FY458" s="94"/>
      <c r="FZ458" s="94"/>
      <c r="GA458" s="94"/>
      <c r="GB458" s="94"/>
      <c r="GC458" s="94"/>
      <c r="GD458" s="94"/>
      <c r="GE458" s="94"/>
      <c r="GF458" s="94"/>
      <c r="GG458" s="94"/>
      <c r="GH458" s="94"/>
      <c r="GI458" s="94"/>
      <c r="GJ458" s="94"/>
      <c r="GK458" s="94"/>
      <c r="GL458" s="94"/>
      <c r="GM458" s="94"/>
      <c r="GN458" s="94"/>
      <c r="GO458" s="94"/>
      <c r="GP458" s="94"/>
      <c r="GQ458" s="94"/>
      <c r="GR458" s="94"/>
    </row>
    <row r="459" spans="2:200">
      <c r="B459" s="115"/>
      <c r="C459" s="94"/>
      <c r="D459" s="94"/>
      <c r="E459" s="94"/>
      <c r="F459" s="94"/>
      <c r="G459" s="94"/>
      <c r="H459" s="94"/>
      <c r="I459" s="84"/>
      <c r="J459" s="94"/>
      <c r="K459" s="94"/>
      <c r="L459" s="94"/>
      <c r="M459" s="94"/>
      <c r="N459" s="94"/>
      <c r="O459" s="94"/>
      <c r="P459" s="94"/>
      <c r="Q459" s="94"/>
      <c r="R459" s="94"/>
      <c r="S459" s="84"/>
      <c r="T459" s="84"/>
      <c r="U459" s="84"/>
      <c r="V459" s="94"/>
      <c r="W459" s="94"/>
      <c r="X459" s="94"/>
      <c r="Y459" s="94"/>
      <c r="Z459" s="94"/>
      <c r="AA459" s="94"/>
      <c r="AB459" s="94"/>
      <c r="AC459" s="8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A459" s="94"/>
      <c r="CB459" s="94"/>
      <c r="CC459" s="94"/>
      <c r="CD459" s="94"/>
      <c r="CE459" s="94"/>
      <c r="CF459" s="94"/>
      <c r="CG459" s="94"/>
      <c r="CH459" s="94"/>
      <c r="CI459" s="94"/>
      <c r="CJ459" s="94"/>
      <c r="CK459" s="94"/>
      <c r="CL459" s="94"/>
      <c r="CM459" s="94"/>
      <c r="CN459" s="94"/>
      <c r="CO459" s="94"/>
      <c r="CP459" s="94"/>
      <c r="CQ459" s="94"/>
      <c r="CR459" s="94"/>
      <c r="CS459" s="94"/>
      <c r="CT459" s="94"/>
      <c r="CU459" s="94"/>
      <c r="CV459" s="94"/>
      <c r="CW459" s="94"/>
      <c r="CX459" s="94"/>
      <c r="CY459" s="94"/>
      <c r="CZ459" s="94"/>
      <c r="DA459" s="94"/>
      <c r="DB459" s="94"/>
      <c r="DC459" s="94"/>
      <c r="DD459" s="94"/>
      <c r="DE459" s="94"/>
      <c r="DF459" s="94"/>
      <c r="DG459" s="94"/>
      <c r="DH459" s="94"/>
      <c r="DI459" s="94"/>
      <c r="DJ459" s="94"/>
      <c r="DK459" s="94"/>
      <c r="DL459" s="94"/>
      <c r="DM459" s="94"/>
      <c r="DN459" s="94"/>
      <c r="DO459" s="94"/>
      <c r="DP459" s="94"/>
      <c r="DQ459" s="94"/>
      <c r="DR459" s="94"/>
      <c r="DS459" s="94"/>
      <c r="DT459" s="94"/>
      <c r="DU459" s="94"/>
      <c r="DV459" s="94"/>
      <c r="DW459" s="94"/>
      <c r="DX459" s="94"/>
      <c r="DY459" s="94"/>
      <c r="DZ459" s="94"/>
      <c r="EA459" s="94"/>
      <c r="EB459" s="94"/>
      <c r="EC459" s="94"/>
      <c r="ED459" s="94"/>
      <c r="EE459" s="94"/>
      <c r="EF459" s="94"/>
      <c r="EG459" s="94"/>
      <c r="EH459" s="94"/>
      <c r="EI459" s="94"/>
      <c r="EJ459" s="94"/>
      <c r="EK459" s="94"/>
      <c r="EL459" s="94"/>
      <c r="EM459" s="94"/>
      <c r="EN459" s="94"/>
      <c r="EO459" s="94"/>
      <c r="EP459" s="94"/>
      <c r="EQ459" s="94"/>
      <c r="ER459" s="94"/>
      <c r="ES459" s="94"/>
      <c r="ET459" s="94"/>
      <c r="EU459" s="94"/>
      <c r="EV459" s="94"/>
      <c r="EW459" s="94"/>
      <c r="EX459" s="94"/>
      <c r="EY459" s="94"/>
      <c r="EZ459" s="94"/>
      <c r="FA459" s="94"/>
      <c r="FB459" s="94"/>
      <c r="FC459" s="94"/>
      <c r="FD459" s="94"/>
      <c r="FE459" s="94"/>
      <c r="FF459" s="94"/>
      <c r="FG459" s="94"/>
      <c r="FH459" s="94"/>
      <c r="FI459" s="94"/>
      <c r="FJ459" s="94"/>
      <c r="FK459" s="94"/>
      <c r="FL459" s="94"/>
      <c r="FM459" s="94"/>
      <c r="FN459" s="94"/>
      <c r="FO459" s="94"/>
      <c r="FP459" s="94"/>
      <c r="FQ459" s="94"/>
      <c r="FR459" s="94"/>
      <c r="FS459" s="94"/>
      <c r="FT459" s="94"/>
      <c r="FU459" s="94"/>
      <c r="FV459" s="94"/>
      <c r="FW459" s="94"/>
      <c r="FX459" s="94"/>
      <c r="FY459" s="94"/>
      <c r="FZ459" s="94"/>
      <c r="GA459" s="94"/>
      <c r="GB459" s="94"/>
      <c r="GC459" s="94"/>
      <c r="GD459" s="94"/>
      <c r="GE459" s="94"/>
      <c r="GF459" s="94"/>
      <c r="GG459" s="94"/>
      <c r="GH459" s="94"/>
      <c r="GI459" s="94"/>
      <c r="GJ459" s="94"/>
      <c r="GK459" s="94"/>
      <c r="GL459" s="94"/>
      <c r="GM459" s="94"/>
      <c r="GN459" s="94"/>
      <c r="GO459" s="94"/>
      <c r="GP459" s="94"/>
      <c r="GQ459" s="94"/>
      <c r="GR459" s="94"/>
    </row>
    <row r="460" spans="2:200">
      <c r="B460" s="115"/>
      <c r="C460" s="94"/>
      <c r="D460" s="94"/>
      <c r="E460" s="94"/>
      <c r="F460" s="94"/>
      <c r="G460" s="94"/>
      <c r="H460" s="94"/>
      <c r="I460" s="84"/>
      <c r="J460" s="94"/>
      <c r="K460" s="94"/>
      <c r="L460" s="94"/>
      <c r="M460" s="94"/>
      <c r="N460" s="94"/>
      <c r="O460" s="94"/>
      <c r="P460" s="94"/>
      <c r="Q460" s="94"/>
      <c r="R460" s="94"/>
      <c r="S460" s="84"/>
      <c r="T460" s="84"/>
      <c r="U460" s="84"/>
      <c r="V460" s="94"/>
      <c r="W460" s="94"/>
      <c r="X460" s="94"/>
      <c r="Y460" s="94"/>
      <c r="Z460" s="94"/>
      <c r="AA460" s="94"/>
      <c r="AB460" s="94"/>
      <c r="AC460" s="84"/>
      <c r="AD460" s="94"/>
      <c r="AE460" s="94"/>
      <c r="AF460" s="94"/>
      <c r="AG460" s="94"/>
      <c r="AH460" s="94"/>
      <c r="AI460" s="94"/>
      <c r="AJ460" s="94"/>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c r="BY460" s="115"/>
      <c r="BZ460" s="115"/>
      <c r="CA460" s="115"/>
      <c r="CB460" s="115"/>
      <c r="CC460" s="115"/>
      <c r="CD460" s="115"/>
      <c r="CE460" s="115"/>
      <c r="CF460" s="115"/>
      <c r="CG460" s="115"/>
      <c r="CH460" s="115"/>
      <c r="CI460" s="115"/>
      <c r="CJ460" s="115"/>
      <c r="CK460" s="115"/>
      <c r="CL460" s="115"/>
      <c r="CM460" s="115"/>
      <c r="CN460" s="115"/>
      <c r="CO460" s="115"/>
      <c r="CP460" s="115"/>
      <c r="CQ460" s="115"/>
      <c r="CR460" s="115"/>
      <c r="CS460" s="115"/>
      <c r="CT460" s="115"/>
      <c r="CU460" s="115"/>
      <c r="CV460" s="115"/>
      <c r="CW460" s="115"/>
      <c r="CX460" s="115"/>
      <c r="CY460" s="115"/>
      <c r="CZ460" s="115"/>
      <c r="DA460" s="115"/>
      <c r="DB460" s="115"/>
      <c r="DC460" s="115"/>
      <c r="DD460" s="115"/>
      <c r="DE460" s="115"/>
      <c r="DF460" s="115"/>
      <c r="DG460" s="115"/>
      <c r="DH460" s="115"/>
      <c r="DI460" s="115"/>
      <c r="DJ460" s="115"/>
      <c r="DK460" s="115"/>
      <c r="DL460" s="115"/>
      <c r="DM460" s="115"/>
      <c r="DN460" s="115"/>
      <c r="DO460" s="115"/>
      <c r="DP460" s="115"/>
      <c r="DQ460" s="115"/>
      <c r="DR460" s="115"/>
      <c r="DS460" s="115"/>
      <c r="DT460" s="115"/>
      <c r="DU460" s="115"/>
      <c r="DV460" s="115"/>
      <c r="DW460" s="115"/>
      <c r="DX460" s="115"/>
      <c r="DY460" s="115"/>
      <c r="DZ460" s="115"/>
      <c r="EA460" s="115"/>
      <c r="EB460" s="115"/>
      <c r="EC460" s="115"/>
      <c r="ED460" s="115"/>
      <c r="EE460" s="115"/>
      <c r="EF460" s="115"/>
      <c r="EG460" s="115"/>
      <c r="EH460" s="115"/>
      <c r="EI460" s="115"/>
      <c r="EJ460" s="115"/>
      <c r="EK460" s="115"/>
      <c r="EL460" s="115"/>
      <c r="EM460" s="115"/>
      <c r="EN460" s="115"/>
      <c r="EO460" s="115"/>
      <c r="EP460" s="115"/>
      <c r="EQ460" s="115"/>
      <c r="ER460" s="115"/>
      <c r="ES460" s="115"/>
      <c r="ET460" s="115"/>
      <c r="EU460" s="115"/>
      <c r="EV460" s="115"/>
      <c r="EW460" s="115"/>
      <c r="EX460" s="115"/>
      <c r="EY460" s="115"/>
      <c r="EZ460" s="115"/>
      <c r="FA460" s="115"/>
      <c r="FB460" s="115"/>
      <c r="FC460" s="115"/>
      <c r="FD460" s="115"/>
      <c r="FE460" s="115"/>
      <c r="FF460" s="115"/>
      <c r="FG460" s="115"/>
      <c r="FH460" s="115"/>
      <c r="FI460" s="115"/>
      <c r="FJ460" s="115"/>
      <c r="FK460" s="115"/>
      <c r="FL460" s="115"/>
      <c r="FM460" s="115"/>
      <c r="FN460" s="115"/>
      <c r="FO460" s="115"/>
      <c r="FP460" s="115"/>
      <c r="FQ460" s="115"/>
      <c r="FR460" s="115"/>
      <c r="FS460" s="115"/>
      <c r="FT460" s="115"/>
      <c r="FU460" s="115"/>
      <c r="FV460" s="115"/>
      <c r="FW460" s="115"/>
      <c r="FX460" s="115"/>
      <c r="FY460" s="115"/>
      <c r="FZ460" s="115"/>
      <c r="GA460" s="115"/>
      <c r="GB460" s="115"/>
      <c r="GC460" s="115"/>
      <c r="GD460" s="115"/>
      <c r="GE460" s="115"/>
      <c r="GF460" s="115"/>
      <c r="GG460" s="115"/>
      <c r="GH460" s="115"/>
      <c r="GI460" s="115"/>
      <c r="GJ460" s="115"/>
      <c r="GK460" s="115"/>
      <c r="GL460" s="115"/>
      <c r="GM460" s="115"/>
      <c r="GN460" s="115"/>
      <c r="GO460" s="115"/>
      <c r="GP460" s="115"/>
      <c r="GQ460" s="115"/>
      <c r="GR460" s="115"/>
    </row>
    <row r="461" spans="2:200">
      <c r="B461" s="115"/>
      <c r="C461" s="94"/>
      <c r="D461" s="94"/>
      <c r="E461" s="94"/>
      <c r="F461" s="94"/>
      <c r="G461" s="94"/>
      <c r="H461" s="94"/>
      <c r="I461" s="84"/>
      <c r="J461" s="94"/>
      <c r="K461" s="94"/>
      <c r="L461" s="94"/>
      <c r="M461" s="94"/>
      <c r="N461" s="94"/>
      <c r="O461" s="94"/>
      <c r="P461" s="94"/>
      <c r="Q461" s="94"/>
      <c r="R461" s="94"/>
      <c r="S461" s="84"/>
      <c r="T461" s="84"/>
      <c r="U461" s="84"/>
      <c r="V461" s="94"/>
      <c r="W461" s="94"/>
      <c r="X461" s="94"/>
      <c r="Y461" s="94"/>
      <c r="Z461" s="94"/>
      <c r="AA461" s="94"/>
      <c r="AB461" s="94"/>
      <c r="AC461" s="84"/>
      <c r="AD461" s="94"/>
      <c r="AE461" s="94"/>
      <c r="AF461" s="94"/>
      <c r="AG461" s="94"/>
      <c r="AH461" s="94"/>
      <c r="AI461" s="94"/>
      <c r="AJ461" s="94"/>
      <c r="AK461" s="94"/>
      <c r="AL461" s="94"/>
      <c r="AM461" s="94"/>
      <c r="AN461" s="94"/>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c r="CA461" s="94"/>
      <c r="CB461" s="94"/>
      <c r="CC461" s="94"/>
      <c r="CD461" s="94"/>
      <c r="CE461" s="94"/>
      <c r="CF461" s="94"/>
      <c r="CG461" s="94"/>
      <c r="CH461" s="94"/>
      <c r="CI461" s="94"/>
      <c r="CJ461" s="94"/>
      <c r="CK461" s="94"/>
      <c r="CL461" s="94"/>
      <c r="CM461" s="94"/>
      <c r="CN461" s="94"/>
      <c r="CO461" s="94"/>
      <c r="CP461" s="94"/>
      <c r="CQ461" s="94"/>
      <c r="CR461" s="94"/>
      <c r="CS461" s="94"/>
      <c r="CT461" s="94"/>
      <c r="CU461" s="94"/>
      <c r="CV461" s="94"/>
      <c r="CW461" s="94"/>
      <c r="CX461" s="94"/>
      <c r="CY461" s="94"/>
      <c r="CZ461" s="94"/>
      <c r="DA461" s="94"/>
      <c r="DB461" s="94"/>
      <c r="DC461" s="94"/>
      <c r="DD461" s="94"/>
      <c r="DE461" s="94"/>
      <c r="DF461" s="94"/>
      <c r="DG461" s="94"/>
      <c r="DH461" s="94"/>
      <c r="DI461" s="94"/>
      <c r="DJ461" s="94"/>
      <c r="DK461" s="94"/>
      <c r="DL461" s="94"/>
      <c r="DM461" s="94"/>
      <c r="DN461" s="94"/>
      <c r="DO461" s="94"/>
      <c r="DP461" s="94"/>
      <c r="DQ461" s="94"/>
      <c r="DR461" s="94"/>
      <c r="DS461" s="94"/>
      <c r="DT461" s="94"/>
      <c r="DU461" s="94"/>
      <c r="DV461" s="94"/>
      <c r="DW461" s="94"/>
      <c r="DX461" s="94"/>
      <c r="DY461" s="94"/>
      <c r="DZ461" s="94"/>
      <c r="EA461" s="94"/>
      <c r="EB461" s="94"/>
      <c r="EC461" s="94"/>
      <c r="ED461" s="94"/>
      <c r="EE461" s="94"/>
      <c r="EF461" s="94"/>
      <c r="EG461" s="94"/>
      <c r="EH461" s="94"/>
      <c r="EI461" s="94"/>
      <c r="EJ461" s="94"/>
      <c r="EK461" s="94"/>
      <c r="EL461" s="94"/>
      <c r="EM461" s="94"/>
      <c r="EN461" s="94"/>
      <c r="EO461" s="94"/>
      <c r="EP461" s="94"/>
      <c r="EQ461" s="94"/>
      <c r="ER461" s="94"/>
      <c r="ES461" s="94"/>
      <c r="ET461" s="94"/>
      <c r="EU461" s="94"/>
      <c r="EV461" s="94"/>
      <c r="EW461" s="94"/>
      <c r="EX461" s="94"/>
      <c r="EY461" s="94"/>
      <c r="EZ461" s="94"/>
      <c r="FA461" s="94"/>
      <c r="FB461" s="94"/>
      <c r="FC461" s="94"/>
      <c r="FD461" s="94"/>
      <c r="FE461" s="94"/>
      <c r="FF461" s="94"/>
      <c r="FG461" s="94"/>
      <c r="FH461" s="94"/>
      <c r="FI461" s="94"/>
      <c r="FJ461" s="94"/>
      <c r="FK461" s="94"/>
      <c r="FL461" s="94"/>
      <c r="FM461" s="94"/>
      <c r="FN461" s="94"/>
      <c r="FO461" s="94"/>
      <c r="FP461" s="94"/>
      <c r="FQ461" s="94"/>
      <c r="FR461" s="94"/>
      <c r="FS461" s="94"/>
      <c r="FT461" s="94"/>
      <c r="FU461" s="94"/>
      <c r="FV461" s="94"/>
      <c r="FW461" s="94"/>
      <c r="FX461" s="94"/>
      <c r="FY461" s="94"/>
      <c r="FZ461" s="94"/>
      <c r="GA461" s="94"/>
      <c r="GB461" s="94"/>
      <c r="GC461" s="94"/>
      <c r="GD461" s="94"/>
      <c r="GE461" s="94"/>
      <c r="GF461" s="94"/>
      <c r="GG461" s="94"/>
      <c r="GH461" s="94"/>
      <c r="GI461" s="94"/>
      <c r="GJ461" s="94"/>
      <c r="GK461" s="94"/>
      <c r="GL461" s="94"/>
      <c r="GM461" s="94"/>
      <c r="GN461" s="94"/>
      <c r="GO461" s="94"/>
      <c r="GP461" s="94"/>
      <c r="GQ461" s="94"/>
      <c r="GR461" s="94"/>
    </row>
    <row r="462" spans="2:200">
      <c r="B462" s="115"/>
      <c r="C462" s="94"/>
      <c r="D462" s="94"/>
      <c r="E462" s="94"/>
      <c r="F462" s="94"/>
      <c r="G462" s="94"/>
      <c r="H462" s="94"/>
      <c r="I462" s="84"/>
      <c r="J462" s="94"/>
      <c r="K462" s="94"/>
      <c r="L462" s="94"/>
      <c r="M462" s="94"/>
      <c r="N462" s="94"/>
      <c r="O462" s="94"/>
      <c r="P462" s="94"/>
      <c r="Q462" s="94"/>
      <c r="R462" s="94"/>
      <c r="S462" s="84"/>
      <c r="T462" s="84"/>
      <c r="U462" s="84"/>
      <c r="V462" s="94"/>
      <c r="W462" s="94"/>
      <c r="X462" s="94"/>
      <c r="Y462" s="94"/>
      <c r="Z462" s="94"/>
      <c r="AA462" s="94"/>
      <c r="AB462" s="94"/>
      <c r="AC462" s="8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94"/>
      <c r="CD462" s="94"/>
      <c r="CE462" s="94"/>
      <c r="CF462" s="94"/>
      <c r="CG462" s="94"/>
      <c r="CH462" s="94"/>
      <c r="CI462" s="94"/>
      <c r="CJ462" s="94"/>
      <c r="CK462" s="94"/>
      <c r="CL462" s="94"/>
      <c r="CM462" s="94"/>
      <c r="CN462" s="94"/>
      <c r="CO462" s="94"/>
      <c r="CP462" s="94"/>
      <c r="CQ462" s="94"/>
      <c r="CR462" s="94"/>
      <c r="CS462" s="94"/>
      <c r="CT462" s="94"/>
      <c r="CU462" s="94"/>
      <c r="CV462" s="94"/>
      <c r="CW462" s="94"/>
      <c r="CX462" s="94"/>
      <c r="CY462" s="94"/>
      <c r="CZ462" s="94"/>
      <c r="DA462" s="94"/>
      <c r="DB462" s="94"/>
      <c r="DC462" s="94"/>
      <c r="DD462" s="94"/>
      <c r="DE462" s="94"/>
      <c r="DF462" s="94"/>
      <c r="DG462" s="94"/>
      <c r="DH462" s="94"/>
      <c r="DI462" s="94"/>
      <c r="DJ462" s="94"/>
      <c r="DK462" s="94"/>
      <c r="DL462" s="94"/>
      <c r="DM462" s="94"/>
      <c r="DN462" s="94"/>
      <c r="DO462" s="94"/>
      <c r="DP462" s="94"/>
      <c r="DQ462" s="94"/>
      <c r="DR462" s="94"/>
      <c r="DS462" s="94"/>
      <c r="DT462" s="94"/>
      <c r="DU462" s="94"/>
      <c r="DV462" s="94"/>
      <c r="DW462" s="94"/>
      <c r="DX462" s="94"/>
      <c r="DY462" s="94"/>
      <c r="DZ462" s="94"/>
      <c r="EA462" s="94"/>
      <c r="EB462" s="94"/>
      <c r="EC462" s="94"/>
      <c r="ED462" s="94"/>
      <c r="EE462" s="94"/>
      <c r="EF462" s="94"/>
      <c r="EG462" s="94"/>
      <c r="EH462" s="94"/>
      <c r="EI462" s="94"/>
      <c r="EJ462" s="94"/>
      <c r="EK462" s="94"/>
      <c r="EL462" s="94"/>
      <c r="EM462" s="94"/>
      <c r="EN462" s="94"/>
      <c r="EO462" s="94"/>
      <c r="EP462" s="94"/>
      <c r="EQ462" s="94"/>
      <c r="ER462" s="94"/>
      <c r="ES462" s="94"/>
      <c r="ET462" s="94"/>
      <c r="EU462" s="94"/>
      <c r="EV462" s="94"/>
      <c r="EW462" s="94"/>
      <c r="EX462" s="94"/>
      <c r="EY462" s="94"/>
      <c r="EZ462" s="94"/>
      <c r="FA462" s="94"/>
      <c r="FB462" s="94"/>
      <c r="FC462" s="94"/>
      <c r="FD462" s="94"/>
      <c r="FE462" s="94"/>
      <c r="FF462" s="94"/>
      <c r="FG462" s="94"/>
      <c r="FH462" s="94"/>
      <c r="FI462" s="94"/>
      <c r="FJ462" s="94"/>
      <c r="FK462" s="94"/>
      <c r="FL462" s="94"/>
      <c r="FM462" s="94"/>
      <c r="FN462" s="94"/>
      <c r="FO462" s="94"/>
      <c r="FP462" s="94"/>
      <c r="FQ462" s="94"/>
      <c r="FR462" s="94"/>
      <c r="FS462" s="94"/>
      <c r="FT462" s="94"/>
      <c r="FU462" s="94"/>
      <c r="FV462" s="94"/>
      <c r="FW462" s="94"/>
      <c r="FX462" s="94"/>
      <c r="FY462" s="94"/>
      <c r="FZ462" s="94"/>
      <c r="GA462" s="94"/>
      <c r="GB462" s="94"/>
      <c r="GC462" s="94"/>
      <c r="GD462" s="94"/>
      <c r="GE462" s="94"/>
      <c r="GF462" s="94"/>
      <c r="GG462" s="94"/>
      <c r="GH462" s="94"/>
      <c r="GI462" s="94"/>
      <c r="GJ462" s="94"/>
      <c r="GK462" s="94"/>
      <c r="GL462" s="94"/>
      <c r="GM462" s="94"/>
      <c r="GN462" s="94"/>
      <c r="GO462" s="94"/>
      <c r="GP462" s="94"/>
      <c r="GQ462" s="94"/>
      <c r="GR462" s="94"/>
    </row>
    <row r="463" spans="2:200">
      <c r="B463" s="115"/>
      <c r="C463" s="94"/>
      <c r="D463" s="94"/>
      <c r="E463" s="94"/>
      <c r="F463" s="94"/>
      <c r="G463" s="94"/>
      <c r="H463" s="94"/>
      <c r="I463" s="84"/>
      <c r="J463" s="94"/>
      <c r="K463" s="94"/>
      <c r="L463" s="94"/>
      <c r="M463" s="94"/>
      <c r="N463" s="94"/>
      <c r="O463" s="94"/>
      <c r="P463" s="94"/>
      <c r="Q463" s="94"/>
      <c r="R463" s="94"/>
      <c r="S463" s="84"/>
      <c r="T463" s="84"/>
      <c r="U463" s="84"/>
      <c r="V463" s="94"/>
      <c r="W463" s="94"/>
      <c r="X463" s="94"/>
      <c r="Y463" s="94"/>
      <c r="Z463" s="94"/>
      <c r="AA463" s="94"/>
      <c r="AB463" s="94"/>
      <c r="AC463" s="84"/>
      <c r="AD463" s="94"/>
      <c r="AE463" s="94"/>
      <c r="AF463" s="94"/>
      <c r="AG463" s="94"/>
      <c r="AH463" s="94"/>
      <c r="AI463" s="94"/>
      <c r="AJ463" s="94"/>
      <c r="AK463" s="94"/>
      <c r="AL463" s="94"/>
      <c r="AM463" s="94"/>
      <c r="AN463" s="94"/>
      <c r="AO463" s="94"/>
      <c r="AP463" s="94"/>
      <c r="AQ463" s="94"/>
      <c r="AR463" s="94"/>
      <c r="AS463" s="94"/>
      <c r="AT463" s="94"/>
      <c r="AU463" s="94"/>
      <c r="AV463" s="94"/>
      <c r="AW463" s="94"/>
      <c r="AX463" s="94"/>
      <c r="AY463" s="94"/>
      <c r="AZ463" s="94"/>
      <c r="BA463" s="94"/>
      <c r="BB463" s="94"/>
      <c r="BC463" s="94"/>
      <c r="BD463" s="94"/>
      <c r="BE463" s="94"/>
      <c r="BF463" s="94"/>
      <c r="BG463" s="94"/>
      <c r="BH463" s="94"/>
      <c r="BI463" s="94"/>
      <c r="BJ463" s="94"/>
      <c r="BK463" s="94"/>
      <c r="BL463" s="94"/>
      <c r="BM463" s="94"/>
      <c r="BN463" s="94"/>
      <c r="BO463" s="94"/>
      <c r="BP463" s="94"/>
      <c r="BQ463" s="94"/>
      <c r="BR463" s="94"/>
      <c r="BS463" s="94"/>
      <c r="BT463" s="94"/>
      <c r="BU463" s="94"/>
      <c r="BV463" s="94"/>
      <c r="BW463" s="94"/>
      <c r="BX463" s="94"/>
      <c r="BY463" s="94"/>
      <c r="BZ463" s="94"/>
      <c r="CA463" s="94"/>
      <c r="CB463" s="94"/>
      <c r="CC463" s="94"/>
      <c r="CD463" s="94"/>
      <c r="CE463" s="94"/>
      <c r="CF463" s="94"/>
      <c r="CG463" s="94"/>
      <c r="CH463" s="94"/>
      <c r="CI463" s="94"/>
      <c r="CJ463" s="94"/>
      <c r="CK463" s="94"/>
      <c r="CL463" s="94"/>
      <c r="CM463" s="94"/>
      <c r="CN463" s="94"/>
      <c r="CO463" s="94"/>
      <c r="CP463" s="94"/>
      <c r="CQ463" s="94"/>
      <c r="CR463" s="94"/>
      <c r="CS463" s="94"/>
      <c r="CT463" s="94"/>
      <c r="CU463" s="94"/>
      <c r="CV463" s="94"/>
      <c r="CW463" s="94"/>
      <c r="CX463" s="94"/>
      <c r="CY463" s="94"/>
      <c r="CZ463" s="94"/>
      <c r="DA463" s="94"/>
      <c r="DB463" s="94"/>
      <c r="DC463" s="94"/>
      <c r="DD463" s="94"/>
      <c r="DE463" s="94"/>
      <c r="DF463" s="94"/>
      <c r="DG463" s="94"/>
      <c r="DH463" s="94"/>
      <c r="DI463" s="94"/>
      <c r="DJ463" s="94"/>
      <c r="DK463" s="94"/>
      <c r="DL463" s="94"/>
      <c r="DM463" s="94"/>
      <c r="DN463" s="94"/>
      <c r="DO463" s="94"/>
      <c r="DP463" s="94"/>
      <c r="DQ463" s="94"/>
      <c r="DR463" s="94"/>
      <c r="DS463" s="94"/>
      <c r="DT463" s="94"/>
      <c r="DU463" s="94"/>
      <c r="DV463" s="94"/>
      <c r="DW463" s="94"/>
      <c r="DX463" s="94"/>
      <c r="DY463" s="94"/>
      <c r="DZ463" s="94"/>
      <c r="EA463" s="94"/>
      <c r="EB463" s="94"/>
      <c r="EC463" s="94"/>
      <c r="ED463" s="94"/>
      <c r="EE463" s="94"/>
      <c r="EF463" s="94"/>
      <c r="EG463" s="94"/>
      <c r="EH463" s="94"/>
      <c r="EI463" s="94"/>
      <c r="EJ463" s="94"/>
      <c r="EK463" s="94"/>
      <c r="EL463" s="94"/>
      <c r="EM463" s="94"/>
      <c r="EN463" s="94"/>
      <c r="EO463" s="94"/>
      <c r="EP463" s="94"/>
      <c r="EQ463" s="94"/>
      <c r="ER463" s="94"/>
      <c r="ES463" s="94"/>
      <c r="ET463" s="94"/>
      <c r="EU463" s="94"/>
      <c r="EV463" s="94"/>
      <c r="EW463" s="94"/>
      <c r="EX463" s="94"/>
      <c r="EY463" s="94"/>
      <c r="EZ463" s="94"/>
      <c r="FA463" s="94"/>
      <c r="FB463" s="94"/>
      <c r="FC463" s="94"/>
      <c r="FD463" s="94"/>
      <c r="FE463" s="94"/>
      <c r="FF463" s="94"/>
      <c r="FG463" s="94"/>
      <c r="FH463" s="94"/>
      <c r="FI463" s="94"/>
      <c r="FJ463" s="94"/>
      <c r="FK463" s="94"/>
      <c r="FL463" s="94"/>
      <c r="FM463" s="94"/>
      <c r="FN463" s="94"/>
      <c r="FO463" s="94"/>
      <c r="FP463" s="94"/>
      <c r="FQ463" s="94"/>
      <c r="FR463" s="94"/>
      <c r="FS463" s="94"/>
      <c r="FT463" s="94"/>
      <c r="FU463" s="94"/>
      <c r="FV463" s="94"/>
      <c r="FW463" s="94"/>
      <c r="FX463" s="94"/>
      <c r="FY463" s="94"/>
      <c r="FZ463" s="94"/>
      <c r="GA463" s="94"/>
      <c r="GB463" s="94"/>
      <c r="GC463" s="94"/>
      <c r="GD463" s="94"/>
      <c r="GE463" s="94"/>
      <c r="GF463" s="94"/>
      <c r="GG463" s="94"/>
      <c r="GH463" s="94"/>
      <c r="GI463" s="94"/>
      <c r="GJ463" s="94"/>
      <c r="GK463" s="94"/>
      <c r="GL463" s="94"/>
      <c r="GM463" s="94"/>
      <c r="GN463" s="94"/>
      <c r="GO463" s="94"/>
      <c r="GP463" s="94"/>
      <c r="GQ463" s="94"/>
      <c r="GR463" s="94"/>
    </row>
    <row r="464" spans="2:200">
      <c r="B464" s="115"/>
      <c r="C464" s="94"/>
      <c r="D464" s="94"/>
      <c r="E464" s="94"/>
      <c r="F464" s="94"/>
      <c r="G464" s="94"/>
      <c r="H464" s="94"/>
      <c r="I464" s="84"/>
      <c r="J464" s="94"/>
      <c r="K464" s="94"/>
      <c r="L464" s="94"/>
      <c r="M464" s="94"/>
      <c r="N464" s="94"/>
      <c r="O464" s="94"/>
      <c r="P464" s="94"/>
      <c r="Q464" s="94"/>
      <c r="R464" s="94"/>
      <c r="S464" s="84"/>
      <c r="T464" s="84"/>
      <c r="U464" s="84"/>
      <c r="V464" s="94"/>
      <c r="W464" s="94"/>
      <c r="X464" s="94"/>
      <c r="Y464" s="94"/>
      <c r="Z464" s="94"/>
      <c r="AA464" s="94"/>
      <c r="AB464" s="94"/>
      <c r="AC464" s="84"/>
      <c r="AD464" s="94"/>
      <c r="AE464" s="94"/>
      <c r="AF464" s="94"/>
      <c r="AG464" s="94"/>
      <c r="AH464" s="94"/>
      <c r="AI464" s="94"/>
      <c r="AJ464" s="94"/>
      <c r="AK464" s="94"/>
      <c r="AL464" s="94"/>
      <c r="AM464" s="94"/>
      <c r="AN464" s="94"/>
      <c r="AO464" s="94"/>
      <c r="AP464" s="94"/>
      <c r="AQ464" s="94"/>
      <c r="AR464" s="94"/>
      <c r="AS464" s="94"/>
      <c r="AT464" s="94"/>
      <c r="AU464" s="94"/>
      <c r="AV464" s="94"/>
      <c r="AW464" s="94"/>
      <c r="AX464" s="94"/>
      <c r="AY464" s="94"/>
      <c r="AZ464" s="94"/>
      <c r="BA464" s="94"/>
      <c r="BB464" s="94"/>
      <c r="BC464" s="94"/>
      <c r="BD464" s="94"/>
      <c r="BE464" s="94"/>
      <c r="BF464" s="94"/>
      <c r="BG464" s="94"/>
      <c r="BH464" s="94"/>
      <c r="BI464" s="94"/>
      <c r="BJ464" s="94"/>
      <c r="BK464" s="94"/>
      <c r="BL464" s="94"/>
      <c r="BM464" s="94"/>
      <c r="BN464" s="94"/>
      <c r="BO464" s="94"/>
      <c r="BP464" s="94"/>
      <c r="BQ464" s="94"/>
      <c r="BR464" s="94"/>
      <c r="BS464" s="94"/>
      <c r="BT464" s="94"/>
      <c r="BU464" s="94"/>
      <c r="BV464" s="94"/>
      <c r="BW464" s="94"/>
      <c r="BX464" s="94"/>
      <c r="BY464" s="94"/>
      <c r="BZ464" s="94"/>
      <c r="CA464" s="94"/>
      <c r="CB464" s="94"/>
      <c r="CC464" s="94"/>
      <c r="CD464" s="94"/>
      <c r="CE464" s="94"/>
      <c r="CF464" s="94"/>
      <c r="CG464" s="94"/>
      <c r="CH464" s="94"/>
      <c r="CI464" s="94"/>
      <c r="CJ464" s="94"/>
      <c r="CK464" s="94"/>
      <c r="CL464" s="94"/>
      <c r="CM464" s="94"/>
      <c r="CN464" s="94"/>
      <c r="CO464" s="94"/>
      <c r="CP464" s="94"/>
      <c r="CQ464" s="94"/>
      <c r="CR464" s="94"/>
      <c r="CS464" s="94"/>
      <c r="CT464" s="94"/>
      <c r="CU464" s="94"/>
      <c r="CV464" s="94"/>
      <c r="CW464" s="94"/>
      <c r="CX464" s="94"/>
      <c r="CY464" s="94"/>
      <c r="CZ464" s="94"/>
      <c r="DA464" s="94"/>
      <c r="DB464" s="94"/>
      <c r="DC464" s="94"/>
      <c r="DD464" s="94"/>
      <c r="DE464" s="94"/>
      <c r="DF464" s="94"/>
      <c r="DG464" s="94"/>
      <c r="DH464" s="94"/>
      <c r="DI464" s="94"/>
      <c r="DJ464" s="94"/>
      <c r="DK464" s="94"/>
      <c r="DL464" s="94"/>
      <c r="DM464" s="94"/>
      <c r="DN464" s="94"/>
      <c r="DO464" s="94"/>
      <c r="DP464" s="94"/>
      <c r="DQ464" s="94"/>
      <c r="DR464" s="94"/>
      <c r="DS464" s="94"/>
      <c r="DT464" s="94"/>
      <c r="DU464" s="94"/>
      <c r="DV464" s="94"/>
      <c r="DW464" s="94"/>
      <c r="DX464" s="94"/>
      <c r="DY464" s="94"/>
      <c r="DZ464" s="94"/>
      <c r="EA464" s="94"/>
      <c r="EB464" s="94"/>
      <c r="EC464" s="94"/>
      <c r="ED464" s="94"/>
      <c r="EE464" s="94"/>
      <c r="EF464" s="94"/>
      <c r="EG464" s="94"/>
      <c r="EH464" s="94"/>
      <c r="EI464" s="94"/>
      <c r="EJ464" s="94"/>
      <c r="EK464" s="94"/>
      <c r="EL464" s="94"/>
      <c r="EM464" s="94"/>
      <c r="EN464" s="94"/>
      <c r="EO464" s="94"/>
      <c r="EP464" s="94"/>
      <c r="EQ464" s="94"/>
      <c r="ER464" s="94"/>
      <c r="ES464" s="94"/>
      <c r="ET464" s="94"/>
      <c r="EU464" s="94"/>
      <c r="EV464" s="94"/>
      <c r="EW464" s="94"/>
      <c r="EX464" s="94"/>
      <c r="EY464" s="94"/>
      <c r="EZ464" s="94"/>
      <c r="FA464" s="94"/>
      <c r="FB464" s="94"/>
      <c r="FC464" s="94"/>
      <c r="FD464" s="94"/>
      <c r="FE464" s="94"/>
      <c r="FF464" s="94"/>
      <c r="FG464" s="94"/>
      <c r="FH464" s="94"/>
      <c r="FI464" s="94"/>
      <c r="FJ464" s="94"/>
      <c r="FK464" s="94"/>
      <c r="FL464" s="94"/>
      <c r="FM464" s="94"/>
      <c r="FN464" s="94"/>
      <c r="FO464" s="94"/>
      <c r="FP464" s="94"/>
      <c r="FQ464" s="94"/>
      <c r="FR464" s="94"/>
      <c r="FS464" s="94"/>
      <c r="FT464" s="94"/>
      <c r="FU464" s="94"/>
      <c r="FV464" s="94"/>
      <c r="FW464" s="94"/>
      <c r="FX464" s="94"/>
      <c r="FY464" s="94"/>
      <c r="FZ464" s="94"/>
      <c r="GA464" s="94"/>
      <c r="GB464" s="94"/>
      <c r="GC464" s="94"/>
      <c r="GD464" s="94"/>
      <c r="GE464" s="94"/>
      <c r="GF464" s="94"/>
      <c r="GG464" s="94"/>
      <c r="GH464" s="94"/>
      <c r="GI464" s="94"/>
      <c r="GJ464" s="94"/>
      <c r="GK464" s="94"/>
      <c r="GL464" s="94"/>
      <c r="GM464" s="94"/>
      <c r="GN464" s="94"/>
      <c r="GO464" s="94"/>
      <c r="GP464" s="94"/>
      <c r="GQ464" s="94"/>
      <c r="GR464" s="94"/>
    </row>
    <row r="465" spans="2:200">
      <c r="B465" s="115"/>
      <c r="C465" s="94"/>
      <c r="D465" s="94"/>
      <c r="E465" s="94"/>
      <c r="F465" s="94"/>
      <c r="G465" s="94"/>
      <c r="H465" s="94"/>
      <c r="I465" s="84"/>
      <c r="J465" s="94"/>
      <c r="K465" s="94"/>
      <c r="L465" s="94"/>
      <c r="M465" s="94"/>
      <c r="N465" s="94"/>
      <c r="O465" s="94"/>
      <c r="P465" s="94"/>
      <c r="Q465" s="94"/>
      <c r="R465" s="94"/>
      <c r="S465" s="84"/>
      <c r="T465" s="84"/>
      <c r="U465" s="84"/>
      <c r="V465" s="94"/>
      <c r="W465" s="94"/>
      <c r="X465" s="94"/>
      <c r="Y465" s="94"/>
      <c r="Z465" s="94"/>
      <c r="AA465" s="94"/>
      <c r="AB465" s="94"/>
      <c r="AC465" s="8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A465" s="94"/>
      <c r="CB465" s="94"/>
      <c r="CC465" s="94"/>
      <c r="CD465" s="94"/>
      <c r="CE465" s="94"/>
      <c r="CF465" s="94"/>
      <c r="CG465" s="94"/>
      <c r="CH465" s="94"/>
      <c r="CI465" s="94"/>
      <c r="CJ465" s="94"/>
      <c r="CK465" s="94"/>
      <c r="CL465" s="94"/>
      <c r="CM465" s="94"/>
      <c r="CN465" s="94"/>
      <c r="CO465" s="94"/>
      <c r="CP465" s="94"/>
      <c r="CQ465" s="94"/>
      <c r="CR465" s="94"/>
      <c r="CS465" s="94"/>
      <c r="CT465" s="94"/>
      <c r="CU465" s="94"/>
      <c r="CV465" s="94"/>
      <c r="CW465" s="94"/>
      <c r="CX465" s="94"/>
      <c r="CY465" s="94"/>
      <c r="CZ465" s="94"/>
      <c r="DA465" s="94"/>
      <c r="DB465" s="94"/>
      <c r="DC465" s="94"/>
      <c r="DD465" s="94"/>
      <c r="DE465" s="94"/>
      <c r="DF465" s="94"/>
      <c r="DG465" s="94"/>
      <c r="DH465" s="94"/>
      <c r="DI465" s="94"/>
      <c r="DJ465" s="94"/>
      <c r="DK465" s="94"/>
      <c r="DL465" s="94"/>
      <c r="DM465" s="94"/>
      <c r="DN465" s="94"/>
      <c r="DO465" s="94"/>
      <c r="DP465" s="94"/>
      <c r="DQ465" s="94"/>
      <c r="DR465" s="94"/>
      <c r="DS465" s="94"/>
      <c r="DT465" s="94"/>
      <c r="DU465" s="94"/>
      <c r="DV465" s="94"/>
      <c r="DW465" s="94"/>
      <c r="DX465" s="94"/>
      <c r="DY465" s="94"/>
      <c r="DZ465" s="94"/>
      <c r="EA465" s="94"/>
      <c r="EB465" s="94"/>
      <c r="EC465" s="94"/>
      <c r="ED465" s="94"/>
      <c r="EE465" s="94"/>
      <c r="EF465" s="94"/>
      <c r="EG465" s="94"/>
      <c r="EH465" s="94"/>
      <c r="EI465" s="94"/>
      <c r="EJ465" s="94"/>
      <c r="EK465" s="94"/>
      <c r="EL465" s="94"/>
      <c r="EM465" s="94"/>
      <c r="EN465" s="94"/>
      <c r="EO465" s="94"/>
      <c r="EP465" s="94"/>
      <c r="EQ465" s="94"/>
      <c r="ER465" s="94"/>
      <c r="ES465" s="94"/>
      <c r="ET465" s="94"/>
      <c r="EU465" s="94"/>
      <c r="EV465" s="94"/>
      <c r="EW465" s="94"/>
      <c r="EX465" s="94"/>
      <c r="EY465" s="94"/>
      <c r="EZ465" s="94"/>
      <c r="FA465" s="94"/>
      <c r="FB465" s="94"/>
      <c r="FC465" s="94"/>
      <c r="FD465" s="94"/>
      <c r="FE465" s="94"/>
      <c r="FF465" s="94"/>
      <c r="FG465" s="94"/>
      <c r="FH465" s="94"/>
      <c r="FI465" s="94"/>
      <c r="FJ465" s="94"/>
      <c r="FK465" s="94"/>
      <c r="FL465" s="94"/>
      <c r="FM465" s="94"/>
      <c r="FN465" s="94"/>
      <c r="FO465" s="94"/>
      <c r="FP465" s="94"/>
      <c r="FQ465" s="94"/>
      <c r="FR465" s="94"/>
      <c r="FS465" s="94"/>
      <c r="FT465" s="94"/>
      <c r="FU465" s="94"/>
      <c r="FV465" s="94"/>
      <c r="FW465" s="94"/>
      <c r="FX465" s="94"/>
      <c r="FY465" s="94"/>
      <c r="FZ465" s="94"/>
      <c r="GA465" s="94"/>
      <c r="GB465" s="94"/>
      <c r="GC465" s="94"/>
      <c r="GD465" s="94"/>
      <c r="GE465" s="94"/>
      <c r="GF465" s="94"/>
      <c r="GG465" s="94"/>
      <c r="GH465" s="94"/>
      <c r="GI465" s="94"/>
      <c r="GJ465" s="94"/>
      <c r="GK465" s="94"/>
      <c r="GL465" s="94"/>
      <c r="GM465" s="94"/>
      <c r="GN465" s="94"/>
      <c r="GO465" s="94"/>
      <c r="GP465" s="94"/>
      <c r="GQ465" s="94"/>
      <c r="GR465" s="94"/>
    </row>
    <row r="466" spans="2:200">
      <c r="B466" s="115"/>
      <c r="C466" s="94"/>
      <c r="D466" s="94"/>
      <c r="E466" s="94"/>
      <c r="F466" s="94"/>
      <c r="G466" s="94"/>
      <c r="H466" s="94"/>
      <c r="I466" s="84"/>
      <c r="J466" s="94"/>
      <c r="K466" s="94"/>
      <c r="L466" s="94"/>
      <c r="M466" s="94"/>
      <c r="N466" s="94"/>
      <c r="O466" s="94"/>
      <c r="P466" s="94"/>
      <c r="Q466" s="94"/>
      <c r="R466" s="94"/>
      <c r="S466" s="84"/>
      <c r="T466" s="84"/>
      <c r="U466" s="84"/>
      <c r="V466" s="94"/>
      <c r="W466" s="94"/>
      <c r="X466" s="94"/>
      <c r="Y466" s="94"/>
      <c r="Z466" s="94"/>
      <c r="AA466" s="94"/>
      <c r="AB466" s="94"/>
      <c r="AC466" s="84"/>
      <c r="AD466" s="94"/>
      <c r="AE466" s="94"/>
      <c r="AF466" s="94"/>
      <c r="AG466" s="94"/>
      <c r="AH466" s="94"/>
      <c r="AI466" s="94"/>
      <c r="AJ466" s="94"/>
      <c r="AK466" s="94"/>
      <c r="AL466" s="94"/>
      <c r="AM466" s="94"/>
      <c r="AN466" s="94"/>
      <c r="AO466" s="94"/>
      <c r="AP466" s="94"/>
      <c r="AQ466" s="94"/>
      <c r="AR466" s="94"/>
      <c r="AS466" s="94"/>
      <c r="AT466" s="94"/>
      <c r="AU466" s="94"/>
      <c r="AV466" s="94"/>
      <c r="AW466" s="94"/>
      <c r="AX466" s="94"/>
      <c r="AY466" s="94"/>
      <c r="AZ466" s="94"/>
      <c r="BA466" s="94"/>
      <c r="BB466" s="94"/>
      <c r="BC466" s="94"/>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A466" s="94"/>
      <c r="CB466" s="94"/>
      <c r="CC466" s="94"/>
      <c r="CD466" s="94"/>
      <c r="CE466" s="94"/>
      <c r="CF466" s="94"/>
      <c r="CG466" s="94"/>
      <c r="CH466" s="94"/>
      <c r="CI466" s="94"/>
      <c r="CJ466" s="94"/>
      <c r="CK466" s="94"/>
      <c r="CL466" s="94"/>
      <c r="CM466" s="94"/>
      <c r="CN466" s="94"/>
      <c r="CO466" s="94"/>
      <c r="CP466" s="94"/>
      <c r="CQ466" s="94"/>
      <c r="CR466" s="94"/>
      <c r="CS466" s="94"/>
      <c r="CT466" s="94"/>
      <c r="CU466" s="94"/>
      <c r="CV466" s="94"/>
      <c r="CW466" s="94"/>
      <c r="CX466" s="94"/>
      <c r="CY466" s="94"/>
      <c r="CZ466" s="94"/>
      <c r="DA466" s="94"/>
      <c r="DB466" s="94"/>
      <c r="DC466" s="94"/>
      <c r="DD466" s="94"/>
      <c r="DE466" s="94"/>
      <c r="DF466" s="94"/>
      <c r="DG466" s="94"/>
      <c r="DH466" s="94"/>
      <c r="DI466" s="94"/>
      <c r="DJ466" s="94"/>
      <c r="DK466" s="94"/>
      <c r="DL466" s="94"/>
      <c r="DM466" s="94"/>
      <c r="DN466" s="94"/>
      <c r="DO466" s="94"/>
      <c r="DP466" s="94"/>
      <c r="DQ466" s="94"/>
      <c r="DR466" s="94"/>
      <c r="DS466" s="94"/>
      <c r="DT466" s="94"/>
      <c r="DU466" s="94"/>
      <c r="DV466" s="94"/>
      <c r="DW466" s="94"/>
      <c r="DX466" s="94"/>
      <c r="DY466" s="94"/>
      <c r="DZ466" s="94"/>
      <c r="EA466" s="94"/>
      <c r="EB466" s="94"/>
      <c r="EC466" s="94"/>
      <c r="ED466" s="94"/>
      <c r="EE466" s="94"/>
      <c r="EF466" s="94"/>
      <c r="EG466" s="94"/>
      <c r="EH466" s="94"/>
      <c r="EI466" s="94"/>
      <c r="EJ466" s="94"/>
      <c r="EK466" s="94"/>
      <c r="EL466" s="94"/>
      <c r="EM466" s="94"/>
      <c r="EN466" s="94"/>
      <c r="EO466" s="94"/>
      <c r="EP466" s="94"/>
      <c r="EQ466" s="94"/>
      <c r="ER466" s="94"/>
      <c r="ES466" s="94"/>
      <c r="ET466" s="94"/>
      <c r="EU466" s="94"/>
      <c r="EV466" s="94"/>
      <c r="EW466" s="94"/>
      <c r="EX466" s="94"/>
      <c r="EY466" s="94"/>
      <c r="EZ466" s="94"/>
      <c r="FA466" s="94"/>
      <c r="FB466" s="94"/>
      <c r="FC466" s="94"/>
      <c r="FD466" s="94"/>
      <c r="FE466" s="94"/>
      <c r="FF466" s="94"/>
      <c r="FG466" s="94"/>
      <c r="FH466" s="94"/>
      <c r="FI466" s="94"/>
      <c r="FJ466" s="94"/>
      <c r="FK466" s="94"/>
      <c r="FL466" s="94"/>
      <c r="FM466" s="94"/>
      <c r="FN466" s="94"/>
      <c r="FO466" s="94"/>
      <c r="FP466" s="94"/>
      <c r="FQ466" s="94"/>
      <c r="FR466" s="94"/>
      <c r="FS466" s="94"/>
      <c r="FT466" s="94"/>
      <c r="FU466" s="94"/>
      <c r="FV466" s="94"/>
      <c r="FW466" s="94"/>
      <c r="FX466" s="94"/>
      <c r="FY466" s="94"/>
      <c r="FZ466" s="94"/>
      <c r="GA466" s="94"/>
      <c r="GB466" s="94"/>
      <c r="GC466" s="94"/>
      <c r="GD466" s="94"/>
      <c r="GE466" s="94"/>
      <c r="GF466" s="94"/>
      <c r="GG466" s="94"/>
      <c r="GH466" s="94"/>
      <c r="GI466" s="94"/>
      <c r="GJ466" s="94"/>
      <c r="GK466" s="94"/>
      <c r="GL466" s="94"/>
      <c r="GM466" s="94"/>
      <c r="GN466" s="94"/>
      <c r="GO466" s="94"/>
      <c r="GP466" s="94"/>
      <c r="GQ466" s="94"/>
      <c r="GR466" s="94"/>
    </row>
    <row r="467" spans="2:200">
      <c r="B467" s="115"/>
      <c r="C467" s="94"/>
      <c r="D467" s="94"/>
      <c r="E467" s="94"/>
      <c r="F467" s="94"/>
      <c r="G467" s="94"/>
      <c r="H467" s="94"/>
      <c r="I467" s="84"/>
      <c r="J467" s="94"/>
      <c r="K467" s="94"/>
      <c r="L467" s="94"/>
      <c r="M467" s="94"/>
      <c r="N467" s="94"/>
      <c r="O467" s="94"/>
      <c r="P467" s="94"/>
      <c r="Q467" s="94"/>
      <c r="R467" s="94"/>
      <c r="S467" s="84"/>
      <c r="T467" s="84"/>
      <c r="U467" s="84"/>
      <c r="V467" s="94"/>
      <c r="W467" s="94"/>
      <c r="X467" s="94"/>
      <c r="Y467" s="94"/>
      <c r="Z467" s="94"/>
      <c r="AA467" s="94"/>
      <c r="AB467" s="94"/>
      <c r="AC467" s="8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94"/>
      <c r="CD467" s="94"/>
      <c r="CE467" s="94"/>
      <c r="CF467" s="94"/>
      <c r="CG467" s="94"/>
      <c r="CH467" s="94"/>
      <c r="CI467" s="94"/>
      <c r="CJ467" s="94"/>
      <c r="CK467" s="94"/>
      <c r="CL467" s="94"/>
      <c r="CM467" s="94"/>
      <c r="CN467" s="94"/>
      <c r="CO467" s="94"/>
      <c r="CP467" s="94"/>
      <c r="CQ467" s="94"/>
      <c r="CR467" s="94"/>
      <c r="CS467" s="94"/>
      <c r="CT467" s="94"/>
      <c r="CU467" s="94"/>
      <c r="CV467" s="94"/>
      <c r="CW467" s="94"/>
      <c r="CX467" s="94"/>
      <c r="CY467" s="94"/>
      <c r="CZ467" s="94"/>
      <c r="DA467" s="94"/>
      <c r="DB467" s="94"/>
      <c r="DC467" s="94"/>
      <c r="DD467" s="94"/>
      <c r="DE467" s="94"/>
      <c r="DF467" s="94"/>
      <c r="DG467" s="94"/>
      <c r="DH467" s="94"/>
      <c r="DI467" s="94"/>
      <c r="DJ467" s="94"/>
      <c r="DK467" s="94"/>
      <c r="DL467" s="94"/>
      <c r="DM467" s="94"/>
      <c r="DN467" s="94"/>
      <c r="DO467" s="94"/>
      <c r="DP467" s="94"/>
      <c r="DQ467" s="94"/>
      <c r="DR467" s="94"/>
      <c r="DS467" s="94"/>
      <c r="DT467" s="94"/>
      <c r="DU467" s="94"/>
      <c r="DV467" s="94"/>
      <c r="DW467" s="94"/>
      <c r="DX467" s="94"/>
      <c r="DY467" s="94"/>
      <c r="DZ467" s="94"/>
      <c r="EA467" s="94"/>
      <c r="EB467" s="94"/>
      <c r="EC467" s="94"/>
      <c r="ED467" s="94"/>
      <c r="EE467" s="94"/>
      <c r="EF467" s="94"/>
      <c r="EG467" s="94"/>
      <c r="EH467" s="94"/>
      <c r="EI467" s="94"/>
      <c r="EJ467" s="94"/>
      <c r="EK467" s="94"/>
      <c r="EL467" s="94"/>
      <c r="EM467" s="94"/>
      <c r="EN467" s="94"/>
      <c r="EO467" s="94"/>
      <c r="EP467" s="94"/>
      <c r="EQ467" s="94"/>
      <c r="ER467" s="94"/>
      <c r="ES467" s="94"/>
      <c r="ET467" s="94"/>
      <c r="EU467" s="94"/>
      <c r="EV467" s="94"/>
      <c r="EW467" s="94"/>
      <c r="EX467" s="94"/>
      <c r="EY467" s="94"/>
      <c r="EZ467" s="94"/>
      <c r="FA467" s="94"/>
      <c r="FB467" s="94"/>
      <c r="FC467" s="94"/>
      <c r="FD467" s="94"/>
      <c r="FE467" s="94"/>
      <c r="FF467" s="94"/>
      <c r="FG467" s="94"/>
      <c r="FH467" s="94"/>
      <c r="FI467" s="94"/>
      <c r="FJ467" s="94"/>
      <c r="FK467" s="94"/>
      <c r="FL467" s="94"/>
      <c r="FM467" s="94"/>
      <c r="FN467" s="94"/>
      <c r="FO467" s="94"/>
      <c r="FP467" s="94"/>
      <c r="FQ467" s="94"/>
      <c r="FR467" s="94"/>
      <c r="FS467" s="94"/>
      <c r="FT467" s="94"/>
      <c r="FU467" s="94"/>
      <c r="FV467" s="94"/>
      <c r="FW467" s="94"/>
      <c r="FX467" s="94"/>
      <c r="FY467" s="94"/>
      <c r="FZ467" s="94"/>
      <c r="GA467" s="94"/>
      <c r="GB467" s="94"/>
      <c r="GC467" s="94"/>
      <c r="GD467" s="94"/>
      <c r="GE467" s="94"/>
      <c r="GF467" s="94"/>
      <c r="GG467" s="94"/>
      <c r="GH467" s="94"/>
      <c r="GI467" s="94"/>
      <c r="GJ467" s="94"/>
      <c r="GK467" s="94"/>
      <c r="GL467" s="94"/>
      <c r="GM467" s="94"/>
      <c r="GN467" s="94"/>
      <c r="GO467" s="94"/>
      <c r="GP467" s="94"/>
      <c r="GQ467" s="94"/>
      <c r="GR467" s="94"/>
    </row>
    <row r="468" spans="2:200">
      <c r="B468" s="115"/>
      <c r="C468" s="94"/>
      <c r="D468" s="94"/>
      <c r="E468" s="94"/>
      <c r="F468" s="94"/>
      <c r="G468" s="94"/>
      <c r="H468" s="94"/>
      <c r="I468" s="84"/>
      <c r="J468" s="94"/>
      <c r="K468" s="94"/>
      <c r="L468" s="94"/>
      <c r="M468" s="94"/>
      <c r="N468" s="94"/>
      <c r="O468" s="94"/>
      <c r="P468" s="94"/>
      <c r="Q468" s="94"/>
      <c r="R468" s="94"/>
      <c r="S468" s="84"/>
      <c r="T468" s="84"/>
      <c r="U468" s="84"/>
      <c r="V468" s="94"/>
      <c r="W468" s="94"/>
      <c r="X468" s="94"/>
      <c r="Y468" s="94"/>
      <c r="Z468" s="94"/>
      <c r="AA468" s="94"/>
      <c r="AB468" s="94"/>
      <c r="AC468" s="8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A468" s="94"/>
      <c r="CB468" s="94"/>
      <c r="CC468" s="94"/>
      <c r="CD468" s="94"/>
      <c r="CE468" s="94"/>
      <c r="CF468" s="94"/>
      <c r="CG468" s="94"/>
      <c r="CH468" s="94"/>
      <c r="CI468" s="94"/>
      <c r="CJ468" s="94"/>
      <c r="CK468" s="94"/>
      <c r="CL468" s="94"/>
      <c r="CM468" s="94"/>
      <c r="CN468" s="94"/>
      <c r="CO468" s="94"/>
      <c r="CP468" s="94"/>
      <c r="CQ468" s="94"/>
      <c r="CR468" s="94"/>
      <c r="CS468" s="94"/>
      <c r="CT468" s="94"/>
      <c r="CU468" s="94"/>
      <c r="CV468" s="94"/>
      <c r="CW468" s="94"/>
      <c r="CX468" s="94"/>
      <c r="CY468" s="94"/>
      <c r="CZ468" s="94"/>
      <c r="DA468" s="94"/>
      <c r="DB468" s="94"/>
      <c r="DC468" s="94"/>
      <c r="DD468" s="94"/>
      <c r="DE468" s="94"/>
      <c r="DF468" s="94"/>
      <c r="DG468" s="94"/>
      <c r="DH468" s="94"/>
      <c r="DI468" s="94"/>
      <c r="DJ468" s="94"/>
      <c r="DK468" s="94"/>
      <c r="DL468" s="94"/>
      <c r="DM468" s="94"/>
      <c r="DN468" s="94"/>
      <c r="DO468" s="94"/>
      <c r="DP468" s="94"/>
      <c r="DQ468" s="94"/>
      <c r="DR468" s="94"/>
      <c r="DS468" s="94"/>
      <c r="DT468" s="94"/>
      <c r="DU468" s="94"/>
      <c r="DV468" s="94"/>
      <c r="DW468" s="94"/>
      <c r="DX468" s="94"/>
      <c r="DY468" s="94"/>
      <c r="DZ468" s="94"/>
      <c r="EA468" s="94"/>
      <c r="EB468" s="94"/>
      <c r="EC468" s="94"/>
      <c r="ED468" s="94"/>
      <c r="EE468" s="94"/>
      <c r="EF468" s="94"/>
      <c r="EG468" s="94"/>
      <c r="EH468" s="94"/>
      <c r="EI468" s="94"/>
      <c r="EJ468" s="94"/>
      <c r="EK468" s="94"/>
      <c r="EL468" s="94"/>
      <c r="EM468" s="94"/>
      <c r="EN468" s="94"/>
      <c r="EO468" s="94"/>
      <c r="EP468" s="94"/>
      <c r="EQ468" s="94"/>
      <c r="ER468" s="94"/>
      <c r="ES468" s="94"/>
      <c r="ET468" s="94"/>
      <c r="EU468" s="94"/>
      <c r="EV468" s="94"/>
      <c r="EW468" s="94"/>
      <c r="EX468" s="94"/>
      <c r="EY468" s="94"/>
      <c r="EZ468" s="94"/>
      <c r="FA468" s="94"/>
      <c r="FB468" s="94"/>
      <c r="FC468" s="94"/>
      <c r="FD468" s="94"/>
      <c r="FE468" s="94"/>
      <c r="FF468" s="94"/>
      <c r="FG468" s="94"/>
      <c r="FH468" s="94"/>
      <c r="FI468" s="94"/>
      <c r="FJ468" s="94"/>
      <c r="FK468" s="94"/>
      <c r="FL468" s="94"/>
      <c r="FM468" s="94"/>
      <c r="FN468" s="94"/>
      <c r="FO468" s="94"/>
      <c r="FP468" s="94"/>
      <c r="FQ468" s="94"/>
      <c r="FR468" s="94"/>
      <c r="FS468" s="94"/>
      <c r="FT468" s="94"/>
      <c r="FU468" s="94"/>
      <c r="FV468" s="94"/>
      <c r="FW468" s="94"/>
      <c r="FX468" s="94"/>
      <c r="FY468" s="94"/>
      <c r="FZ468" s="94"/>
      <c r="GA468" s="94"/>
      <c r="GB468" s="94"/>
      <c r="GC468" s="94"/>
      <c r="GD468" s="94"/>
      <c r="GE468" s="94"/>
      <c r="GF468" s="94"/>
      <c r="GG468" s="94"/>
      <c r="GH468" s="94"/>
      <c r="GI468" s="94"/>
      <c r="GJ468" s="94"/>
      <c r="GK468" s="94"/>
      <c r="GL468" s="94"/>
      <c r="GM468" s="94"/>
      <c r="GN468" s="94"/>
      <c r="GO468" s="94"/>
      <c r="GP468" s="94"/>
      <c r="GQ468" s="94"/>
      <c r="GR468" s="94"/>
    </row>
    <row r="469" spans="2:200">
      <c r="B469" s="115"/>
      <c r="C469" s="94"/>
      <c r="D469" s="94"/>
      <c r="E469" s="94"/>
      <c r="F469" s="94"/>
      <c r="G469" s="94"/>
      <c r="H469" s="94"/>
      <c r="I469" s="84"/>
      <c r="J469" s="94"/>
      <c r="K469" s="94"/>
      <c r="L469" s="94"/>
      <c r="M469" s="94"/>
      <c r="N469" s="94"/>
      <c r="O469" s="94"/>
      <c r="P469" s="94"/>
      <c r="Q469" s="94"/>
      <c r="R469" s="94"/>
      <c r="S469" s="84"/>
      <c r="T469" s="84"/>
      <c r="U469" s="84"/>
      <c r="V469" s="94"/>
      <c r="W469" s="94"/>
      <c r="X469" s="94"/>
      <c r="Y469" s="94"/>
      <c r="Z469" s="94"/>
      <c r="AA469" s="94"/>
      <c r="AB469" s="94"/>
      <c r="AC469" s="84"/>
      <c r="AD469" s="94"/>
      <c r="AE469" s="94"/>
      <c r="AF469" s="94"/>
      <c r="AG469" s="94"/>
      <c r="AH469" s="94"/>
      <c r="AI469" s="94"/>
      <c r="AJ469" s="94"/>
      <c r="AK469" s="94"/>
      <c r="AL469" s="94"/>
      <c r="AM469" s="94"/>
      <c r="AN469" s="94"/>
      <c r="AO469" s="94"/>
      <c r="AP469" s="94"/>
      <c r="AQ469" s="94"/>
      <c r="AR469" s="94"/>
      <c r="AS469" s="94"/>
      <c r="AT469" s="94"/>
      <c r="AU469" s="94"/>
      <c r="AV469" s="94"/>
      <c r="AW469" s="94"/>
      <c r="AX469" s="94"/>
      <c r="AY469" s="94"/>
      <c r="AZ469" s="94"/>
      <c r="BA469" s="94"/>
      <c r="BB469" s="94"/>
      <c r="BC469" s="94"/>
      <c r="BD469" s="94"/>
      <c r="BE469" s="94"/>
      <c r="BF469" s="94"/>
      <c r="BG469" s="94"/>
      <c r="BH469" s="94"/>
      <c r="BI469" s="94"/>
      <c r="BJ469" s="94"/>
      <c r="BK469" s="94"/>
      <c r="BL469" s="94"/>
      <c r="BM469" s="94"/>
      <c r="BN469" s="94"/>
      <c r="BO469" s="94"/>
      <c r="BP469" s="94"/>
      <c r="BQ469" s="94"/>
      <c r="BR469" s="94"/>
      <c r="BS469" s="94"/>
      <c r="BT469" s="94"/>
      <c r="BU469" s="94"/>
      <c r="BV469" s="94"/>
      <c r="BW469" s="94"/>
      <c r="BX469" s="94"/>
      <c r="BY469" s="94"/>
      <c r="BZ469" s="94"/>
      <c r="CA469" s="94"/>
      <c r="CB469" s="94"/>
      <c r="CC469" s="94"/>
      <c r="CD469" s="94"/>
      <c r="CE469" s="94"/>
      <c r="CF469" s="94"/>
      <c r="CG469" s="94"/>
      <c r="CH469" s="94"/>
      <c r="CI469" s="94"/>
      <c r="CJ469" s="94"/>
      <c r="CK469" s="94"/>
      <c r="CL469" s="94"/>
      <c r="CM469" s="94"/>
      <c r="CN469" s="94"/>
      <c r="CO469" s="94"/>
      <c r="CP469" s="94"/>
      <c r="CQ469" s="94"/>
      <c r="CR469" s="94"/>
      <c r="CS469" s="94"/>
      <c r="CT469" s="94"/>
      <c r="CU469" s="94"/>
      <c r="CV469" s="94"/>
      <c r="CW469" s="94"/>
      <c r="CX469" s="94"/>
      <c r="CY469" s="94"/>
      <c r="CZ469" s="94"/>
      <c r="DA469" s="94"/>
      <c r="DB469" s="94"/>
      <c r="DC469" s="94"/>
      <c r="DD469" s="94"/>
      <c r="DE469" s="94"/>
      <c r="DF469" s="94"/>
      <c r="DG469" s="94"/>
      <c r="DH469" s="94"/>
      <c r="DI469" s="94"/>
      <c r="DJ469" s="94"/>
      <c r="DK469" s="94"/>
      <c r="DL469" s="94"/>
      <c r="DM469" s="94"/>
      <c r="DN469" s="94"/>
      <c r="DO469" s="94"/>
      <c r="DP469" s="94"/>
      <c r="DQ469" s="94"/>
      <c r="DR469" s="94"/>
      <c r="DS469" s="94"/>
      <c r="DT469" s="94"/>
      <c r="DU469" s="94"/>
      <c r="DV469" s="94"/>
      <c r="DW469" s="94"/>
      <c r="DX469" s="94"/>
      <c r="DY469" s="94"/>
      <c r="DZ469" s="94"/>
      <c r="EA469" s="94"/>
      <c r="EB469" s="94"/>
      <c r="EC469" s="94"/>
      <c r="ED469" s="94"/>
      <c r="EE469" s="94"/>
      <c r="EF469" s="94"/>
      <c r="EG469" s="94"/>
      <c r="EH469" s="94"/>
      <c r="EI469" s="94"/>
      <c r="EJ469" s="94"/>
      <c r="EK469" s="94"/>
      <c r="EL469" s="94"/>
      <c r="EM469" s="94"/>
      <c r="EN469" s="94"/>
      <c r="EO469" s="94"/>
      <c r="EP469" s="94"/>
      <c r="EQ469" s="94"/>
      <c r="ER469" s="94"/>
      <c r="ES469" s="94"/>
      <c r="ET469" s="94"/>
      <c r="EU469" s="94"/>
      <c r="EV469" s="94"/>
      <c r="EW469" s="94"/>
      <c r="EX469" s="94"/>
      <c r="EY469" s="94"/>
      <c r="EZ469" s="94"/>
      <c r="FA469" s="94"/>
      <c r="FB469" s="94"/>
      <c r="FC469" s="94"/>
      <c r="FD469" s="94"/>
      <c r="FE469" s="94"/>
      <c r="FF469" s="94"/>
      <c r="FG469" s="94"/>
      <c r="FH469" s="94"/>
      <c r="FI469" s="94"/>
      <c r="FJ469" s="94"/>
      <c r="FK469" s="94"/>
      <c r="FL469" s="94"/>
      <c r="FM469" s="94"/>
      <c r="FN469" s="94"/>
      <c r="FO469" s="94"/>
      <c r="FP469" s="94"/>
      <c r="FQ469" s="94"/>
      <c r="FR469" s="94"/>
      <c r="FS469" s="94"/>
      <c r="FT469" s="94"/>
      <c r="FU469" s="94"/>
      <c r="FV469" s="94"/>
      <c r="FW469" s="94"/>
      <c r="FX469" s="94"/>
      <c r="FY469" s="94"/>
      <c r="FZ469" s="94"/>
      <c r="GA469" s="94"/>
      <c r="GB469" s="94"/>
      <c r="GC469" s="94"/>
      <c r="GD469" s="94"/>
      <c r="GE469" s="94"/>
      <c r="GF469" s="94"/>
      <c r="GG469" s="94"/>
      <c r="GH469" s="94"/>
      <c r="GI469" s="94"/>
      <c r="GJ469" s="94"/>
      <c r="GK469" s="94"/>
      <c r="GL469" s="94"/>
      <c r="GM469" s="94"/>
      <c r="GN469" s="94"/>
      <c r="GO469" s="94"/>
      <c r="GP469" s="94"/>
      <c r="GQ469" s="94"/>
      <c r="GR469" s="94"/>
    </row>
    <row r="470" spans="2:200">
      <c r="B470" s="115"/>
      <c r="C470" s="94"/>
      <c r="D470" s="94"/>
      <c r="E470" s="94"/>
      <c r="F470" s="94"/>
      <c r="G470" s="94"/>
      <c r="H470" s="94"/>
      <c r="I470" s="84"/>
      <c r="J470" s="94"/>
      <c r="K470" s="94"/>
      <c r="L470" s="94"/>
      <c r="M470" s="94"/>
      <c r="N470" s="94"/>
      <c r="O470" s="94"/>
      <c r="P470" s="94"/>
      <c r="Q470" s="94"/>
      <c r="R470" s="94"/>
      <c r="S470" s="84"/>
      <c r="T470" s="84"/>
      <c r="U470" s="84"/>
      <c r="V470" s="94"/>
      <c r="W470" s="94"/>
      <c r="X470" s="94"/>
      <c r="Y470" s="94"/>
      <c r="Z470" s="94"/>
      <c r="AA470" s="94"/>
      <c r="AB470" s="94"/>
      <c r="AC470" s="84"/>
      <c r="AD470" s="94"/>
      <c r="AE470" s="94"/>
      <c r="AF470" s="94"/>
      <c r="AG470" s="94"/>
      <c r="AH470" s="94"/>
      <c r="AI470" s="94"/>
      <c r="AJ470" s="94"/>
      <c r="AK470" s="94"/>
      <c r="AL470" s="94"/>
      <c r="AM470" s="94"/>
      <c r="AN470" s="94"/>
      <c r="AO470" s="94"/>
      <c r="AP470" s="94"/>
      <c r="AQ470" s="94"/>
      <c r="AR470" s="94"/>
      <c r="AS470" s="94"/>
      <c r="AT470" s="94"/>
      <c r="AU470" s="94"/>
      <c r="AV470" s="94"/>
      <c r="AW470" s="94"/>
      <c r="AX470" s="94"/>
      <c r="AY470" s="94"/>
      <c r="AZ470" s="94"/>
      <c r="BA470" s="94"/>
      <c r="BB470" s="94"/>
      <c r="BC470" s="94"/>
      <c r="BD470" s="94"/>
      <c r="BE470" s="94"/>
      <c r="BF470" s="94"/>
      <c r="BG470" s="94"/>
      <c r="BH470" s="94"/>
      <c r="BI470" s="94"/>
      <c r="BJ470" s="94"/>
      <c r="BK470" s="94"/>
      <c r="BL470" s="94"/>
      <c r="BM470" s="94"/>
      <c r="BN470" s="94"/>
      <c r="BO470" s="94"/>
      <c r="BP470" s="94"/>
      <c r="BQ470" s="94"/>
      <c r="BR470" s="94"/>
      <c r="BS470" s="94"/>
      <c r="BT470" s="94"/>
      <c r="BU470" s="94"/>
      <c r="BV470" s="94"/>
      <c r="BW470" s="94"/>
      <c r="BX470" s="94"/>
      <c r="BY470" s="94"/>
      <c r="BZ470" s="94"/>
      <c r="CA470" s="94"/>
      <c r="CB470" s="94"/>
      <c r="CC470" s="94"/>
      <c r="CD470" s="94"/>
      <c r="CE470" s="94"/>
      <c r="CF470" s="94"/>
      <c r="CG470" s="94"/>
      <c r="CH470" s="94"/>
      <c r="CI470" s="94"/>
      <c r="CJ470" s="94"/>
      <c r="CK470" s="94"/>
      <c r="CL470" s="94"/>
      <c r="CM470" s="94"/>
      <c r="CN470" s="94"/>
      <c r="CO470" s="94"/>
      <c r="CP470" s="94"/>
      <c r="CQ470" s="94"/>
      <c r="CR470" s="94"/>
      <c r="CS470" s="94"/>
      <c r="CT470" s="94"/>
      <c r="CU470" s="94"/>
      <c r="CV470" s="94"/>
      <c r="CW470" s="94"/>
      <c r="CX470" s="94"/>
      <c r="CY470" s="94"/>
      <c r="CZ470" s="94"/>
      <c r="DA470" s="94"/>
      <c r="DB470" s="94"/>
      <c r="DC470" s="94"/>
      <c r="DD470" s="94"/>
      <c r="DE470" s="94"/>
      <c r="DF470" s="94"/>
      <c r="DG470" s="94"/>
      <c r="DH470" s="94"/>
      <c r="DI470" s="94"/>
      <c r="DJ470" s="94"/>
      <c r="DK470" s="94"/>
      <c r="DL470" s="94"/>
      <c r="DM470" s="94"/>
      <c r="DN470" s="94"/>
      <c r="DO470" s="94"/>
      <c r="DP470" s="94"/>
      <c r="DQ470" s="94"/>
      <c r="DR470" s="94"/>
      <c r="DS470" s="94"/>
      <c r="DT470" s="94"/>
      <c r="DU470" s="94"/>
      <c r="DV470" s="94"/>
      <c r="DW470" s="94"/>
      <c r="DX470" s="94"/>
      <c r="DY470" s="94"/>
      <c r="DZ470" s="94"/>
      <c r="EA470" s="94"/>
      <c r="EB470" s="94"/>
      <c r="EC470" s="94"/>
      <c r="ED470" s="94"/>
      <c r="EE470" s="94"/>
      <c r="EF470" s="94"/>
      <c r="EG470" s="94"/>
      <c r="EH470" s="94"/>
      <c r="EI470" s="94"/>
      <c r="EJ470" s="94"/>
      <c r="EK470" s="94"/>
      <c r="EL470" s="94"/>
      <c r="EM470" s="94"/>
      <c r="EN470" s="94"/>
      <c r="EO470" s="94"/>
      <c r="EP470" s="94"/>
      <c r="EQ470" s="94"/>
      <c r="ER470" s="94"/>
      <c r="ES470" s="94"/>
      <c r="ET470" s="94"/>
      <c r="EU470" s="94"/>
      <c r="EV470" s="94"/>
      <c r="EW470" s="94"/>
      <c r="EX470" s="94"/>
      <c r="EY470" s="94"/>
      <c r="EZ470" s="94"/>
      <c r="FA470" s="94"/>
      <c r="FB470" s="94"/>
      <c r="FC470" s="94"/>
      <c r="FD470" s="94"/>
      <c r="FE470" s="94"/>
      <c r="FF470" s="94"/>
      <c r="FG470" s="94"/>
      <c r="FH470" s="94"/>
      <c r="FI470" s="94"/>
      <c r="FJ470" s="94"/>
      <c r="FK470" s="94"/>
      <c r="FL470" s="94"/>
      <c r="FM470" s="94"/>
      <c r="FN470" s="94"/>
      <c r="FO470" s="94"/>
      <c r="FP470" s="94"/>
      <c r="FQ470" s="94"/>
      <c r="FR470" s="94"/>
      <c r="FS470" s="94"/>
      <c r="FT470" s="94"/>
      <c r="FU470" s="94"/>
      <c r="FV470" s="94"/>
      <c r="FW470" s="94"/>
      <c r="FX470" s="94"/>
      <c r="FY470" s="94"/>
      <c r="FZ470" s="94"/>
      <c r="GA470" s="94"/>
      <c r="GB470" s="94"/>
      <c r="GC470" s="94"/>
      <c r="GD470" s="94"/>
      <c r="GE470" s="94"/>
      <c r="GF470" s="94"/>
      <c r="GG470" s="94"/>
      <c r="GH470" s="94"/>
      <c r="GI470" s="94"/>
      <c r="GJ470" s="94"/>
      <c r="GK470" s="94"/>
      <c r="GL470" s="94"/>
      <c r="GM470" s="94"/>
      <c r="GN470" s="94"/>
      <c r="GO470" s="94"/>
      <c r="GP470" s="94"/>
      <c r="GQ470" s="94"/>
      <c r="GR470" s="94"/>
    </row>
    <row r="471" spans="2:200">
      <c r="B471" s="115"/>
      <c r="C471" s="94"/>
      <c r="D471" s="94"/>
      <c r="E471" s="94"/>
      <c r="F471" s="94"/>
      <c r="G471" s="94"/>
      <c r="H471" s="94"/>
      <c r="I471" s="84"/>
      <c r="J471" s="94"/>
      <c r="K471" s="94"/>
      <c r="L471" s="94"/>
      <c r="M471" s="94"/>
      <c r="N471" s="94"/>
      <c r="O471" s="94"/>
      <c r="P471" s="94"/>
      <c r="Q471" s="94"/>
      <c r="R471" s="94"/>
      <c r="S471" s="84"/>
      <c r="T471" s="84"/>
      <c r="U471" s="84"/>
      <c r="V471" s="94"/>
      <c r="W471" s="94"/>
      <c r="X471" s="94"/>
      <c r="Y471" s="94"/>
      <c r="Z471" s="94"/>
      <c r="AA471" s="94"/>
      <c r="AB471" s="94"/>
      <c r="AC471" s="8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A471" s="94"/>
      <c r="CB471" s="94"/>
      <c r="CC471" s="94"/>
      <c r="CD471" s="94"/>
      <c r="CE471" s="94"/>
      <c r="CF471" s="94"/>
      <c r="CG471" s="94"/>
      <c r="CH471" s="94"/>
      <c r="CI471" s="94"/>
      <c r="CJ471" s="94"/>
      <c r="CK471" s="94"/>
      <c r="CL471" s="94"/>
      <c r="CM471" s="94"/>
      <c r="CN471" s="94"/>
      <c r="CO471" s="94"/>
      <c r="CP471" s="94"/>
      <c r="CQ471" s="94"/>
      <c r="CR471" s="94"/>
      <c r="CS471" s="94"/>
      <c r="CT471" s="94"/>
      <c r="CU471" s="94"/>
      <c r="CV471" s="94"/>
      <c r="CW471" s="94"/>
      <c r="CX471" s="94"/>
      <c r="CY471" s="94"/>
      <c r="CZ471" s="94"/>
      <c r="DA471" s="94"/>
      <c r="DB471" s="94"/>
      <c r="DC471" s="94"/>
      <c r="DD471" s="94"/>
      <c r="DE471" s="94"/>
      <c r="DF471" s="94"/>
      <c r="DG471" s="94"/>
      <c r="DH471" s="94"/>
      <c r="DI471" s="94"/>
      <c r="DJ471" s="94"/>
      <c r="DK471" s="94"/>
      <c r="DL471" s="94"/>
      <c r="DM471" s="94"/>
      <c r="DN471" s="94"/>
      <c r="DO471" s="94"/>
      <c r="DP471" s="94"/>
      <c r="DQ471" s="94"/>
      <c r="DR471" s="94"/>
      <c r="DS471" s="94"/>
      <c r="DT471" s="94"/>
      <c r="DU471" s="94"/>
      <c r="DV471" s="94"/>
      <c r="DW471" s="94"/>
      <c r="DX471" s="94"/>
      <c r="DY471" s="94"/>
      <c r="DZ471" s="94"/>
      <c r="EA471" s="94"/>
      <c r="EB471" s="94"/>
      <c r="EC471" s="94"/>
      <c r="ED471" s="94"/>
      <c r="EE471" s="94"/>
      <c r="EF471" s="94"/>
      <c r="EG471" s="94"/>
      <c r="EH471" s="94"/>
      <c r="EI471" s="94"/>
      <c r="EJ471" s="94"/>
      <c r="EK471" s="94"/>
      <c r="EL471" s="94"/>
      <c r="EM471" s="94"/>
      <c r="EN471" s="94"/>
      <c r="EO471" s="94"/>
      <c r="EP471" s="94"/>
      <c r="EQ471" s="94"/>
      <c r="ER471" s="94"/>
      <c r="ES471" s="94"/>
      <c r="ET471" s="94"/>
      <c r="EU471" s="94"/>
      <c r="EV471" s="94"/>
      <c r="EW471" s="94"/>
      <c r="EX471" s="94"/>
      <c r="EY471" s="94"/>
      <c r="EZ471" s="94"/>
      <c r="FA471" s="94"/>
      <c r="FB471" s="94"/>
      <c r="FC471" s="94"/>
      <c r="FD471" s="94"/>
      <c r="FE471" s="94"/>
      <c r="FF471" s="94"/>
      <c r="FG471" s="94"/>
      <c r="FH471" s="94"/>
      <c r="FI471" s="94"/>
      <c r="FJ471" s="94"/>
      <c r="FK471" s="94"/>
      <c r="FL471" s="94"/>
      <c r="FM471" s="94"/>
      <c r="FN471" s="94"/>
      <c r="FO471" s="94"/>
      <c r="FP471" s="94"/>
      <c r="FQ471" s="94"/>
      <c r="FR471" s="94"/>
      <c r="FS471" s="94"/>
      <c r="FT471" s="94"/>
      <c r="FU471" s="94"/>
      <c r="FV471" s="94"/>
      <c r="FW471" s="94"/>
      <c r="FX471" s="94"/>
      <c r="FY471" s="94"/>
      <c r="FZ471" s="94"/>
      <c r="GA471" s="94"/>
      <c r="GB471" s="94"/>
      <c r="GC471" s="94"/>
      <c r="GD471" s="94"/>
      <c r="GE471" s="94"/>
      <c r="GF471" s="94"/>
      <c r="GG471" s="94"/>
      <c r="GH471" s="94"/>
      <c r="GI471" s="94"/>
      <c r="GJ471" s="94"/>
      <c r="GK471" s="94"/>
      <c r="GL471" s="94"/>
      <c r="GM471" s="94"/>
      <c r="GN471" s="94"/>
      <c r="GO471" s="94"/>
      <c r="GP471" s="94"/>
      <c r="GQ471" s="94"/>
      <c r="GR471" s="94"/>
    </row>
    <row r="472" spans="2:200">
      <c r="B472" s="115"/>
      <c r="C472" s="94"/>
      <c r="D472" s="94"/>
      <c r="E472" s="94"/>
      <c r="F472" s="94"/>
      <c r="G472" s="94"/>
      <c r="H472" s="94"/>
      <c r="I472" s="84"/>
      <c r="J472" s="94"/>
      <c r="K472" s="94"/>
      <c r="L472" s="94"/>
      <c r="M472" s="94"/>
      <c r="N472" s="94"/>
      <c r="O472" s="94"/>
      <c r="P472" s="94"/>
      <c r="Q472" s="94"/>
      <c r="R472" s="94"/>
      <c r="S472" s="84"/>
      <c r="T472" s="84"/>
      <c r="U472" s="84"/>
      <c r="V472" s="94"/>
      <c r="W472" s="94"/>
      <c r="X472" s="94"/>
      <c r="Y472" s="94"/>
      <c r="Z472" s="94"/>
      <c r="AA472" s="94"/>
      <c r="AB472" s="94"/>
      <c r="AC472" s="84"/>
      <c r="AD472" s="94"/>
      <c r="AE472" s="94"/>
      <c r="AF472" s="94"/>
      <c r="AG472" s="94"/>
      <c r="AH472" s="94"/>
      <c r="AI472" s="94"/>
      <c r="AJ472" s="94"/>
      <c r="AK472" s="94"/>
      <c r="AL472" s="94"/>
      <c r="AM472" s="94"/>
      <c r="AN472" s="94"/>
      <c r="AO472" s="94"/>
      <c r="AP472" s="94"/>
      <c r="AQ472" s="94"/>
      <c r="AR472" s="94"/>
      <c r="AS472" s="94"/>
      <c r="AT472" s="94"/>
      <c r="AU472" s="94"/>
      <c r="AV472" s="94"/>
      <c r="AW472" s="94"/>
      <c r="AX472" s="94"/>
      <c r="AY472" s="94"/>
      <c r="AZ472" s="94"/>
      <c r="BA472" s="94"/>
      <c r="BB472" s="94"/>
      <c r="BC472" s="94"/>
      <c r="BD472" s="94"/>
      <c r="BE472" s="94"/>
      <c r="BF472" s="94"/>
      <c r="BG472" s="94"/>
      <c r="BH472" s="94"/>
      <c r="BI472" s="94"/>
      <c r="BJ472" s="94"/>
      <c r="BK472" s="94"/>
      <c r="BL472" s="94"/>
      <c r="BM472" s="94"/>
      <c r="BN472" s="94"/>
      <c r="BO472" s="94"/>
      <c r="BP472" s="94"/>
      <c r="BQ472" s="94"/>
      <c r="BR472" s="94"/>
      <c r="BS472" s="94"/>
      <c r="BT472" s="94"/>
      <c r="BU472" s="94"/>
      <c r="BV472" s="94"/>
      <c r="BW472" s="94"/>
      <c r="BX472" s="94"/>
      <c r="BY472" s="94"/>
      <c r="BZ472" s="94"/>
      <c r="CA472" s="94"/>
      <c r="CB472" s="94"/>
      <c r="CC472" s="94"/>
      <c r="CD472" s="94"/>
      <c r="CE472" s="94"/>
      <c r="CF472" s="94"/>
      <c r="CG472" s="94"/>
      <c r="CH472" s="94"/>
      <c r="CI472" s="94"/>
      <c r="CJ472" s="94"/>
      <c r="CK472" s="94"/>
      <c r="CL472" s="94"/>
      <c r="CM472" s="94"/>
      <c r="CN472" s="94"/>
      <c r="CO472" s="94"/>
      <c r="CP472" s="94"/>
      <c r="CQ472" s="94"/>
      <c r="CR472" s="94"/>
      <c r="CS472" s="94"/>
      <c r="CT472" s="94"/>
      <c r="CU472" s="94"/>
      <c r="CV472" s="94"/>
      <c r="CW472" s="94"/>
      <c r="CX472" s="94"/>
      <c r="CY472" s="94"/>
      <c r="CZ472" s="94"/>
      <c r="DA472" s="94"/>
      <c r="DB472" s="94"/>
      <c r="DC472" s="94"/>
      <c r="DD472" s="94"/>
      <c r="DE472" s="94"/>
      <c r="DF472" s="94"/>
      <c r="DG472" s="94"/>
      <c r="DH472" s="94"/>
      <c r="DI472" s="94"/>
      <c r="DJ472" s="94"/>
      <c r="DK472" s="94"/>
      <c r="DL472" s="94"/>
      <c r="DM472" s="94"/>
      <c r="DN472" s="94"/>
      <c r="DO472" s="94"/>
      <c r="DP472" s="94"/>
      <c r="DQ472" s="94"/>
      <c r="DR472" s="94"/>
      <c r="DS472" s="94"/>
      <c r="DT472" s="94"/>
      <c r="DU472" s="94"/>
      <c r="DV472" s="94"/>
      <c r="DW472" s="94"/>
      <c r="DX472" s="94"/>
      <c r="DY472" s="94"/>
      <c r="DZ472" s="94"/>
      <c r="EA472" s="94"/>
      <c r="EB472" s="94"/>
      <c r="EC472" s="94"/>
      <c r="ED472" s="94"/>
      <c r="EE472" s="94"/>
      <c r="EF472" s="94"/>
      <c r="EG472" s="94"/>
      <c r="EH472" s="94"/>
      <c r="EI472" s="94"/>
      <c r="EJ472" s="94"/>
      <c r="EK472" s="94"/>
      <c r="EL472" s="94"/>
      <c r="EM472" s="94"/>
      <c r="EN472" s="94"/>
      <c r="EO472" s="94"/>
      <c r="EP472" s="94"/>
      <c r="EQ472" s="94"/>
      <c r="ER472" s="94"/>
      <c r="ES472" s="94"/>
      <c r="ET472" s="94"/>
      <c r="EU472" s="94"/>
      <c r="EV472" s="94"/>
      <c r="EW472" s="94"/>
      <c r="EX472" s="94"/>
      <c r="EY472" s="94"/>
      <c r="EZ472" s="94"/>
      <c r="FA472" s="94"/>
      <c r="FB472" s="94"/>
      <c r="FC472" s="94"/>
      <c r="FD472" s="94"/>
      <c r="FE472" s="94"/>
      <c r="FF472" s="94"/>
      <c r="FG472" s="94"/>
      <c r="FH472" s="94"/>
      <c r="FI472" s="94"/>
      <c r="FJ472" s="94"/>
      <c r="FK472" s="94"/>
      <c r="FL472" s="94"/>
      <c r="FM472" s="94"/>
      <c r="FN472" s="94"/>
      <c r="FO472" s="94"/>
      <c r="FP472" s="94"/>
      <c r="FQ472" s="94"/>
      <c r="FR472" s="94"/>
      <c r="FS472" s="94"/>
      <c r="FT472" s="94"/>
      <c r="FU472" s="94"/>
      <c r="FV472" s="94"/>
      <c r="FW472" s="94"/>
      <c r="FX472" s="94"/>
      <c r="FY472" s="94"/>
      <c r="FZ472" s="94"/>
      <c r="GA472" s="94"/>
      <c r="GB472" s="94"/>
      <c r="GC472" s="94"/>
      <c r="GD472" s="94"/>
      <c r="GE472" s="94"/>
      <c r="GF472" s="94"/>
      <c r="GG472" s="94"/>
      <c r="GH472" s="94"/>
      <c r="GI472" s="94"/>
      <c r="GJ472" s="94"/>
      <c r="GK472" s="94"/>
      <c r="GL472" s="94"/>
      <c r="GM472" s="94"/>
      <c r="GN472" s="94"/>
      <c r="GO472" s="94"/>
      <c r="GP472" s="94"/>
      <c r="GQ472" s="94"/>
      <c r="GR472" s="94"/>
    </row>
    <row r="473" spans="2:200">
      <c r="B473" s="115"/>
      <c r="C473" s="94"/>
      <c r="D473" s="94"/>
      <c r="E473" s="94"/>
      <c r="F473" s="94"/>
      <c r="G473" s="94"/>
      <c r="H473" s="94"/>
      <c r="I473" s="84"/>
      <c r="J473" s="94"/>
      <c r="K473" s="94"/>
      <c r="L473" s="94"/>
      <c r="M473" s="94"/>
      <c r="N473" s="94"/>
      <c r="O473" s="94"/>
      <c r="P473" s="94"/>
      <c r="Q473" s="94"/>
      <c r="R473" s="94"/>
      <c r="S473" s="84"/>
      <c r="T473" s="84"/>
      <c r="U473" s="84"/>
      <c r="V473" s="94"/>
      <c r="W473" s="94"/>
      <c r="X473" s="94"/>
      <c r="Y473" s="94"/>
      <c r="Z473" s="94"/>
      <c r="AA473" s="94"/>
      <c r="AB473" s="94"/>
      <c r="AC473" s="8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94"/>
      <c r="CD473" s="94"/>
      <c r="CE473" s="94"/>
      <c r="CF473" s="94"/>
      <c r="CG473" s="94"/>
      <c r="CH473" s="94"/>
      <c r="CI473" s="94"/>
      <c r="CJ473" s="94"/>
      <c r="CK473" s="94"/>
      <c r="CL473" s="94"/>
      <c r="CM473" s="94"/>
      <c r="CN473" s="94"/>
      <c r="CO473" s="94"/>
      <c r="CP473" s="94"/>
      <c r="CQ473" s="94"/>
      <c r="CR473" s="94"/>
      <c r="CS473" s="94"/>
      <c r="CT473" s="94"/>
      <c r="CU473" s="94"/>
      <c r="CV473" s="94"/>
      <c r="CW473" s="94"/>
      <c r="CX473" s="94"/>
      <c r="CY473" s="94"/>
      <c r="CZ473" s="94"/>
      <c r="DA473" s="94"/>
      <c r="DB473" s="94"/>
      <c r="DC473" s="94"/>
      <c r="DD473" s="94"/>
      <c r="DE473" s="94"/>
      <c r="DF473" s="94"/>
      <c r="DG473" s="94"/>
      <c r="DH473" s="94"/>
      <c r="DI473" s="94"/>
      <c r="DJ473" s="94"/>
      <c r="DK473" s="94"/>
      <c r="DL473" s="94"/>
      <c r="DM473" s="94"/>
      <c r="DN473" s="94"/>
      <c r="DO473" s="94"/>
      <c r="DP473" s="94"/>
      <c r="DQ473" s="94"/>
      <c r="DR473" s="94"/>
      <c r="DS473" s="94"/>
      <c r="DT473" s="94"/>
      <c r="DU473" s="94"/>
      <c r="DV473" s="94"/>
      <c r="DW473" s="94"/>
      <c r="DX473" s="94"/>
      <c r="DY473" s="94"/>
      <c r="DZ473" s="94"/>
      <c r="EA473" s="94"/>
      <c r="EB473" s="94"/>
      <c r="EC473" s="94"/>
      <c r="ED473" s="94"/>
      <c r="EE473" s="94"/>
      <c r="EF473" s="94"/>
      <c r="EG473" s="94"/>
      <c r="EH473" s="94"/>
      <c r="EI473" s="94"/>
      <c r="EJ473" s="94"/>
      <c r="EK473" s="94"/>
      <c r="EL473" s="94"/>
      <c r="EM473" s="94"/>
      <c r="EN473" s="94"/>
      <c r="EO473" s="94"/>
      <c r="EP473" s="94"/>
      <c r="EQ473" s="94"/>
      <c r="ER473" s="94"/>
      <c r="ES473" s="94"/>
      <c r="ET473" s="94"/>
      <c r="EU473" s="94"/>
      <c r="EV473" s="94"/>
      <c r="EW473" s="94"/>
      <c r="EX473" s="94"/>
      <c r="EY473" s="94"/>
      <c r="EZ473" s="94"/>
      <c r="FA473" s="94"/>
      <c r="FB473" s="94"/>
      <c r="FC473" s="94"/>
      <c r="FD473" s="94"/>
      <c r="FE473" s="94"/>
      <c r="FF473" s="94"/>
      <c r="FG473" s="94"/>
      <c r="FH473" s="94"/>
      <c r="FI473" s="94"/>
      <c r="FJ473" s="94"/>
      <c r="FK473" s="94"/>
      <c r="FL473" s="94"/>
      <c r="FM473" s="94"/>
      <c r="FN473" s="94"/>
      <c r="FO473" s="94"/>
      <c r="FP473" s="94"/>
      <c r="FQ473" s="94"/>
      <c r="FR473" s="94"/>
      <c r="FS473" s="94"/>
      <c r="FT473" s="94"/>
      <c r="FU473" s="94"/>
      <c r="FV473" s="94"/>
      <c r="FW473" s="94"/>
      <c r="FX473" s="94"/>
      <c r="FY473" s="94"/>
      <c r="FZ473" s="94"/>
      <c r="GA473" s="94"/>
      <c r="GB473" s="94"/>
      <c r="GC473" s="94"/>
      <c r="GD473" s="94"/>
      <c r="GE473" s="94"/>
      <c r="GF473" s="94"/>
      <c r="GG473" s="94"/>
      <c r="GH473" s="94"/>
      <c r="GI473" s="94"/>
      <c r="GJ473" s="94"/>
      <c r="GK473" s="94"/>
      <c r="GL473" s="94"/>
      <c r="GM473" s="94"/>
      <c r="GN473" s="94"/>
      <c r="GO473" s="94"/>
      <c r="GP473" s="94"/>
      <c r="GQ473" s="94"/>
      <c r="GR473" s="94"/>
    </row>
    <row r="474" spans="2:200">
      <c r="B474" s="115"/>
      <c r="C474" s="94"/>
      <c r="D474" s="94"/>
      <c r="E474" s="94"/>
      <c r="F474" s="94"/>
      <c r="G474" s="94"/>
      <c r="H474" s="94"/>
      <c r="I474" s="84"/>
      <c r="J474" s="94"/>
      <c r="K474" s="94"/>
      <c r="L474" s="94"/>
      <c r="M474" s="94"/>
      <c r="N474" s="94"/>
      <c r="O474" s="94"/>
      <c r="P474" s="94"/>
      <c r="Q474" s="94"/>
      <c r="R474" s="94"/>
      <c r="S474" s="84"/>
      <c r="T474" s="84"/>
      <c r="U474" s="84"/>
      <c r="V474" s="94"/>
      <c r="W474" s="94"/>
      <c r="X474" s="94"/>
      <c r="Y474" s="94"/>
      <c r="Z474" s="94"/>
      <c r="AA474" s="94"/>
      <c r="AB474" s="94"/>
      <c r="AC474" s="8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A474" s="94"/>
      <c r="CB474" s="94"/>
      <c r="CC474" s="94"/>
      <c r="CD474" s="94"/>
      <c r="CE474" s="94"/>
      <c r="CF474" s="94"/>
      <c r="CG474" s="94"/>
      <c r="CH474" s="94"/>
      <c r="CI474" s="94"/>
      <c r="CJ474" s="94"/>
      <c r="CK474" s="94"/>
      <c r="CL474" s="94"/>
      <c r="CM474" s="94"/>
      <c r="CN474" s="94"/>
      <c r="CO474" s="94"/>
      <c r="CP474" s="94"/>
      <c r="CQ474" s="94"/>
      <c r="CR474" s="94"/>
      <c r="CS474" s="94"/>
      <c r="CT474" s="94"/>
      <c r="CU474" s="94"/>
      <c r="CV474" s="94"/>
      <c r="CW474" s="94"/>
      <c r="CX474" s="94"/>
      <c r="CY474" s="94"/>
      <c r="CZ474" s="94"/>
      <c r="DA474" s="94"/>
      <c r="DB474" s="94"/>
      <c r="DC474" s="94"/>
      <c r="DD474" s="94"/>
      <c r="DE474" s="94"/>
      <c r="DF474" s="94"/>
      <c r="DG474" s="94"/>
      <c r="DH474" s="94"/>
      <c r="DI474" s="94"/>
      <c r="DJ474" s="94"/>
      <c r="DK474" s="94"/>
      <c r="DL474" s="94"/>
      <c r="DM474" s="94"/>
      <c r="DN474" s="94"/>
      <c r="DO474" s="94"/>
      <c r="DP474" s="94"/>
      <c r="DQ474" s="94"/>
      <c r="DR474" s="94"/>
      <c r="DS474" s="94"/>
      <c r="DT474" s="94"/>
      <c r="DU474" s="94"/>
      <c r="DV474" s="94"/>
      <c r="DW474" s="94"/>
      <c r="DX474" s="94"/>
      <c r="DY474" s="94"/>
      <c r="DZ474" s="94"/>
      <c r="EA474" s="94"/>
      <c r="EB474" s="94"/>
      <c r="EC474" s="94"/>
      <c r="ED474" s="94"/>
      <c r="EE474" s="94"/>
      <c r="EF474" s="94"/>
      <c r="EG474" s="94"/>
      <c r="EH474" s="94"/>
      <c r="EI474" s="94"/>
      <c r="EJ474" s="94"/>
      <c r="EK474" s="94"/>
      <c r="EL474" s="94"/>
      <c r="EM474" s="94"/>
      <c r="EN474" s="94"/>
      <c r="EO474" s="94"/>
      <c r="EP474" s="94"/>
      <c r="EQ474" s="94"/>
      <c r="ER474" s="94"/>
      <c r="ES474" s="94"/>
      <c r="ET474" s="94"/>
      <c r="EU474" s="94"/>
      <c r="EV474" s="94"/>
      <c r="EW474" s="94"/>
      <c r="EX474" s="94"/>
      <c r="EY474" s="94"/>
      <c r="EZ474" s="94"/>
      <c r="FA474" s="94"/>
      <c r="FB474" s="94"/>
      <c r="FC474" s="94"/>
      <c r="FD474" s="94"/>
      <c r="FE474" s="94"/>
      <c r="FF474" s="94"/>
      <c r="FG474" s="94"/>
      <c r="FH474" s="94"/>
      <c r="FI474" s="94"/>
      <c r="FJ474" s="94"/>
      <c r="FK474" s="94"/>
      <c r="FL474" s="94"/>
      <c r="FM474" s="94"/>
      <c r="FN474" s="94"/>
      <c r="FO474" s="94"/>
      <c r="FP474" s="94"/>
      <c r="FQ474" s="94"/>
      <c r="FR474" s="94"/>
      <c r="FS474" s="94"/>
      <c r="FT474" s="94"/>
      <c r="FU474" s="94"/>
      <c r="FV474" s="94"/>
      <c r="FW474" s="94"/>
      <c r="FX474" s="94"/>
      <c r="FY474" s="94"/>
      <c r="FZ474" s="94"/>
      <c r="GA474" s="94"/>
      <c r="GB474" s="94"/>
      <c r="GC474" s="94"/>
      <c r="GD474" s="94"/>
      <c r="GE474" s="94"/>
      <c r="GF474" s="94"/>
      <c r="GG474" s="94"/>
      <c r="GH474" s="94"/>
      <c r="GI474" s="94"/>
      <c r="GJ474" s="94"/>
      <c r="GK474" s="94"/>
      <c r="GL474" s="94"/>
      <c r="GM474" s="94"/>
      <c r="GN474" s="94"/>
      <c r="GO474" s="94"/>
      <c r="GP474" s="94"/>
      <c r="GQ474" s="94"/>
      <c r="GR474" s="94"/>
    </row>
    <row r="475" spans="2:200">
      <c r="B475" s="115"/>
      <c r="C475" s="94"/>
      <c r="D475" s="94"/>
      <c r="E475" s="94"/>
      <c r="F475" s="94"/>
      <c r="G475" s="94"/>
      <c r="H475" s="94"/>
      <c r="I475" s="84"/>
      <c r="J475" s="94"/>
      <c r="K475" s="94"/>
      <c r="L475" s="94"/>
      <c r="M475" s="94"/>
      <c r="N475" s="94"/>
      <c r="O475" s="94"/>
      <c r="P475" s="94"/>
      <c r="Q475" s="94"/>
      <c r="R475" s="94"/>
      <c r="S475" s="84"/>
      <c r="T475" s="84"/>
      <c r="U475" s="84"/>
      <c r="V475" s="94"/>
      <c r="W475" s="94"/>
      <c r="X475" s="94"/>
      <c r="Y475" s="94"/>
      <c r="Z475" s="94"/>
      <c r="AA475" s="94"/>
      <c r="AB475" s="94"/>
      <c r="AC475" s="8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c r="CA475" s="94"/>
      <c r="CB475" s="94"/>
      <c r="CC475" s="94"/>
      <c r="CD475" s="94"/>
      <c r="CE475" s="94"/>
      <c r="CF475" s="94"/>
      <c r="CG475" s="94"/>
      <c r="CH475" s="94"/>
      <c r="CI475" s="94"/>
      <c r="CJ475" s="94"/>
      <c r="CK475" s="94"/>
      <c r="CL475" s="94"/>
      <c r="CM475" s="94"/>
      <c r="CN475" s="94"/>
      <c r="CO475" s="94"/>
      <c r="CP475" s="94"/>
      <c r="CQ475" s="94"/>
      <c r="CR475" s="94"/>
      <c r="CS475" s="94"/>
      <c r="CT475" s="94"/>
      <c r="CU475" s="94"/>
      <c r="CV475" s="94"/>
      <c r="CW475" s="94"/>
      <c r="CX475" s="94"/>
      <c r="CY475" s="94"/>
      <c r="CZ475" s="94"/>
      <c r="DA475" s="94"/>
      <c r="DB475" s="94"/>
      <c r="DC475" s="94"/>
      <c r="DD475" s="94"/>
      <c r="DE475" s="94"/>
      <c r="DF475" s="94"/>
      <c r="DG475" s="94"/>
      <c r="DH475" s="94"/>
      <c r="DI475" s="94"/>
      <c r="DJ475" s="94"/>
      <c r="DK475" s="94"/>
      <c r="DL475" s="94"/>
      <c r="DM475" s="94"/>
      <c r="DN475" s="94"/>
      <c r="DO475" s="94"/>
      <c r="DP475" s="94"/>
      <c r="DQ475" s="94"/>
      <c r="DR475" s="94"/>
      <c r="DS475" s="94"/>
      <c r="DT475" s="94"/>
      <c r="DU475" s="94"/>
      <c r="DV475" s="94"/>
      <c r="DW475" s="94"/>
      <c r="DX475" s="94"/>
      <c r="DY475" s="94"/>
      <c r="DZ475" s="94"/>
      <c r="EA475" s="94"/>
      <c r="EB475" s="94"/>
      <c r="EC475" s="94"/>
      <c r="ED475" s="94"/>
      <c r="EE475" s="94"/>
      <c r="EF475" s="94"/>
      <c r="EG475" s="94"/>
      <c r="EH475" s="94"/>
      <c r="EI475" s="94"/>
      <c r="EJ475" s="94"/>
      <c r="EK475" s="94"/>
      <c r="EL475" s="94"/>
      <c r="EM475" s="94"/>
      <c r="EN475" s="94"/>
      <c r="EO475" s="94"/>
      <c r="EP475" s="94"/>
      <c r="EQ475" s="94"/>
      <c r="ER475" s="94"/>
      <c r="ES475" s="94"/>
      <c r="ET475" s="94"/>
      <c r="EU475" s="94"/>
      <c r="EV475" s="94"/>
      <c r="EW475" s="94"/>
      <c r="EX475" s="94"/>
      <c r="EY475" s="94"/>
      <c r="EZ475" s="94"/>
      <c r="FA475" s="94"/>
      <c r="FB475" s="94"/>
      <c r="FC475" s="94"/>
      <c r="FD475" s="94"/>
      <c r="FE475" s="94"/>
      <c r="FF475" s="94"/>
      <c r="FG475" s="94"/>
      <c r="FH475" s="94"/>
      <c r="FI475" s="94"/>
      <c r="FJ475" s="94"/>
      <c r="FK475" s="94"/>
      <c r="FL475" s="94"/>
      <c r="FM475" s="94"/>
      <c r="FN475" s="94"/>
      <c r="FO475" s="94"/>
      <c r="FP475" s="94"/>
      <c r="FQ475" s="94"/>
      <c r="FR475" s="94"/>
      <c r="FS475" s="94"/>
      <c r="FT475" s="94"/>
      <c r="FU475" s="94"/>
      <c r="FV475" s="94"/>
      <c r="FW475" s="94"/>
      <c r="FX475" s="94"/>
      <c r="FY475" s="94"/>
      <c r="FZ475" s="94"/>
      <c r="GA475" s="94"/>
      <c r="GB475" s="94"/>
      <c r="GC475" s="94"/>
      <c r="GD475" s="94"/>
      <c r="GE475" s="94"/>
      <c r="GF475" s="94"/>
      <c r="GG475" s="94"/>
      <c r="GH475" s="94"/>
      <c r="GI475" s="94"/>
      <c r="GJ475" s="94"/>
      <c r="GK475" s="94"/>
      <c r="GL475" s="94"/>
      <c r="GM475" s="94"/>
      <c r="GN475" s="94"/>
      <c r="GO475" s="94"/>
      <c r="GP475" s="94"/>
      <c r="GQ475" s="94"/>
      <c r="GR475" s="94"/>
    </row>
    <row r="476" spans="2:200">
      <c r="B476" s="115"/>
      <c r="C476" s="94"/>
      <c r="D476" s="94"/>
      <c r="E476" s="94"/>
      <c r="F476" s="94"/>
      <c r="G476" s="94"/>
      <c r="H476" s="94"/>
      <c r="I476" s="84"/>
      <c r="J476" s="94"/>
      <c r="K476" s="94"/>
      <c r="L476" s="94"/>
      <c r="M476" s="94"/>
      <c r="N476" s="94"/>
      <c r="O476" s="94"/>
      <c r="P476" s="94"/>
      <c r="Q476" s="94"/>
      <c r="R476" s="94"/>
      <c r="S476" s="84"/>
      <c r="T476" s="84"/>
      <c r="U476" s="84"/>
      <c r="V476" s="94"/>
      <c r="W476" s="94"/>
      <c r="X476" s="94"/>
      <c r="Y476" s="94"/>
      <c r="Z476" s="94"/>
      <c r="AA476" s="94"/>
      <c r="AB476" s="94"/>
      <c r="AC476" s="84"/>
      <c r="AD476" s="94"/>
      <c r="AE476" s="94"/>
      <c r="AF476" s="94"/>
      <c r="AG476" s="94"/>
      <c r="AH476" s="94"/>
      <c r="AI476" s="94"/>
      <c r="AJ476" s="94"/>
      <c r="AK476" s="94"/>
      <c r="AL476" s="94"/>
      <c r="AM476" s="94"/>
      <c r="AN476" s="94"/>
      <c r="AO476" s="94"/>
      <c r="AP476" s="94"/>
      <c r="AQ476" s="94"/>
      <c r="AR476" s="94"/>
      <c r="AS476" s="94"/>
      <c r="AT476" s="94"/>
      <c r="AU476" s="94"/>
      <c r="AV476" s="94"/>
      <c r="AW476" s="94"/>
      <c r="AX476" s="94"/>
      <c r="AY476" s="94"/>
      <c r="AZ476" s="94"/>
      <c r="BA476" s="94"/>
      <c r="BB476" s="94"/>
      <c r="BC476" s="94"/>
      <c r="BD476" s="94"/>
      <c r="BE476" s="94"/>
      <c r="BF476" s="94"/>
      <c r="BG476" s="94"/>
      <c r="BH476" s="94"/>
      <c r="BI476" s="94"/>
      <c r="BJ476" s="94"/>
      <c r="BK476" s="94"/>
      <c r="BL476" s="94"/>
      <c r="BM476" s="94"/>
      <c r="BN476" s="94"/>
      <c r="BO476" s="94"/>
      <c r="BP476" s="94"/>
      <c r="BQ476" s="94"/>
      <c r="BR476" s="94"/>
      <c r="BS476" s="94"/>
      <c r="BT476" s="94"/>
      <c r="BU476" s="94"/>
      <c r="BV476" s="94"/>
      <c r="BW476" s="94"/>
      <c r="BX476" s="94"/>
      <c r="BY476" s="94"/>
      <c r="BZ476" s="94"/>
      <c r="CA476" s="94"/>
      <c r="CB476" s="94"/>
      <c r="CC476" s="94"/>
      <c r="CD476" s="94"/>
      <c r="CE476" s="94"/>
      <c r="CF476" s="94"/>
      <c r="CG476" s="94"/>
      <c r="CH476" s="94"/>
      <c r="CI476" s="94"/>
      <c r="CJ476" s="94"/>
      <c r="CK476" s="94"/>
      <c r="CL476" s="94"/>
      <c r="CM476" s="94"/>
      <c r="CN476" s="94"/>
      <c r="CO476" s="94"/>
      <c r="CP476" s="94"/>
      <c r="CQ476" s="94"/>
      <c r="CR476" s="94"/>
      <c r="CS476" s="94"/>
      <c r="CT476" s="94"/>
      <c r="CU476" s="94"/>
      <c r="CV476" s="94"/>
      <c r="CW476" s="94"/>
      <c r="CX476" s="94"/>
      <c r="CY476" s="94"/>
      <c r="CZ476" s="94"/>
      <c r="DA476" s="94"/>
      <c r="DB476" s="94"/>
      <c r="DC476" s="94"/>
      <c r="DD476" s="94"/>
      <c r="DE476" s="94"/>
      <c r="DF476" s="94"/>
      <c r="DG476" s="94"/>
      <c r="DH476" s="94"/>
      <c r="DI476" s="94"/>
      <c r="DJ476" s="94"/>
      <c r="DK476" s="94"/>
      <c r="DL476" s="94"/>
      <c r="DM476" s="94"/>
      <c r="DN476" s="94"/>
      <c r="DO476" s="94"/>
      <c r="DP476" s="94"/>
      <c r="DQ476" s="94"/>
      <c r="DR476" s="94"/>
      <c r="DS476" s="94"/>
      <c r="DT476" s="94"/>
      <c r="DU476" s="94"/>
      <c r="DV476" s="94"/>
      <c r="DW476" s="94"/>
      <c r="DX476" s="94"/>
      <c r="DY476" s="94"/>
      <c r="DZ476" s="94"/>
      <c r="EA476" s="94"/>
      <c r="EB476" s="94"/>
      <c r="EC476" s="94"/>
      <c r="ED476" s="94"/>
      <c r="EE476" s="94"/>
      <c r="EF476" s="94"/>
      <c r="EG476" s="94"/>
      <c r="EH476" s="94"/>
      <c r="EI476" s="94"/>
      <c r="EJ476" s="94"/>
      <c r="EK476" s="94"/>
      <c r="EL476" s="94"/>
      <c r="EM476" s="94"/>
      <c r="EN476" s="94"/>
      <c r="EO476" s="94"/>
      <c r="EP476" s="94"/>
      <c r="EQ476" s="94"/>
      <c r="ER476" s="94"/>
      <c r="ES476" s="94"/>
      <c r="ET476" s="94"/>
      <c r="EU476" s="94"/>
      <c r="EV476" s="94"/>
      <c r="EW476" s="94"/>
      <c r="EX476" s="94"/>
      <c r="EY476" s="94"/>
      <c r="EZ476" s="94"/>
      <c r="FA476" s="94"/>
      <c r="FB476" s="94"/>
      <c r="FC476" s="94"/>
      <c r="FD476" s="94"/>
      <c r="FE476" s="94"/>
      <c r="FF476" s="94"/>
      <c r="FG476" s="94"/>
      <c r="FH476" s="94"/>
      <c r="FI476" s="94"/>
      <c r="FJ476" s="94"/>
      <c r="FK476" s="94"/>
      <c r="FL476" s="94"/>
      <c r="FM476" s="94"/>
      <c r="FN476" s="94"/>
      <c r="FO476" s="94"/>
      <c r="FP476" s="94"/>
      <c r="FQ476" s="94"/>
      <c r="FR476" s="94"/>
      <c r="FS476" s="94"/>
      <c r="FT476" s="94"/>
      <c r="FU476" s="94"/>
      <c r="FV476" s="94"/>
      <c r="FW476" s="94"/>
      <c r="FX476" s="94"/>
      <c r="FY476" s="94"/>
      <c r="FZ476" s="94"/>
      <c r="GA476" s="94"/>
      <c r="GB476" s="94"/>
      <c r="GC476" s="94"/>
      <c r="GD476" s="94"/>
      <c r="GE476" s="94"/>
      <c r="GF476" s="94"/>
      <c r="GG476" s="94"/>
      <c r="GH476" s="94"/>
      <c r="GI476" s="94"/>
      <c r="GJ476" s="94"/>
      <c r="GK476" s="94"/>
      <c r="GL476" s="94"/>
      <c r="GM476" s="94"/>
      <c r="GN476" s="94"/>
      <c r="GO476" s="94"/>
      <c r="GP476" s="94"/>
      <c r="GQ476" s="94"/>
      <c r="GR476" s="94"/>
    </row>
    <row r="477" spans="2:200">
      <c r="B477" s="115"/>
      <c r="C477" s="94"/>
      <c r="D477" s="94"/>
      <c r="E477" s="94"/>
      <c r="F477" s="94"/>
      <c r="G477" s="94"/>
      <c r="H477" s="94"/>
      <c r="I477" s="84"/>
      <c r="J477" s="94"/>
      <c r="K477" s="94"/>
      <c r="L477" s="94"/>
      <c r="M477" s="94"/>
      <c r="N477" s="94"/>
      <c r="O477" s="94"/>
      <c r="P477" s="94"/>
      <c r="Q477" s="94"/>
      <c r="R477" s="94"/>
      <c r="S477" s="84"/>
      <c r="T477" s="84"/>
      <c r="U477" s="84"/>
      <c r="V477" s="94"/>
      <c r="W477" s="94"/>
      <c r="X477" s="94"/>
      <c r="Y477" s="94"/>
      <c r="Z477" s="94"/>
      <c r="AA477" s="94"/>
      <c r="AB477" s="94"/>
      <c r="AC477" s="84"/>
      <c r="AD477" s="94"/>
      <c r="AE477" s="94"/>
      <c r="AF477" s="94"/>
      <c r="AG477" s="94"/>
      <c r="AH477" s="94"/>
      <c r="AI477" s="94"/>
      <c r="AJ477" s="94"/>
      <c r="AK477" s="94"/>
      <c r="AL477" s="94"/>
      <c r="AM477" s="94"/>
      <c r="AN477" s="94"/>
      <c r="AO477" s="94"/>
      <c r="AP477" s="94"/>
      <c r="AQ477" s="94"/>
      <c r="AR477" s="94"/>
      <c r="AS477" s="94"/>
      <c r="AT477" s="94"/>
      <c r="AU477" s="94"/>
      <c r="AV477" s="94"/>
      <c r="AW477" s="94"/>
      <c r="AX477" s="94"/>
      <c r="AY477" s="94"/>
      <c r="AZ477" s="94"/>
      <c r="BA477" s="94"/>
      <c r="BB477" s="94"/>
      <c r="BC477" s="94"/>
      <c r="BD477" s="94"/>
      <c r="BE477" s="94"/>
      <c r="BF477" s="94"/>
      <c r="BG477" s="94"/>
      <c r="BH477" s="94"/>
      <c r="BI477" s="94"/>
      <c r="BJ477" s="94"/>
      <c r="BK477" s="94"/>
      <c r="BL477" s="94"/>
      <c r="BM477" s="94"/>
      <c r="BN477" s="94"/>
      <c r="BO477" s="94"/>
      <c r="BP477" s="94"/>
      <c r="BQ477" s="94"/>
      <c r="BR477" s="94"/>
      <c r="BS477" s="94"/>
      <c r="BT477" s="94"/>
      <c r="BU477" s="94"/>
      <c r="BV477" s="94"/>
      <c r="BW477" s="94"/>
      <c r="BX477" s="94"/>
      <c r="BY477" s="94"/>
      <c r="BZ477" s="94"/>
      <c r="CA477" s="94"/>
      <c r="CB477" s="94"/>
      <c r="CC477" s="94"/>
      <c r="CD477" s="94"/>
      <c r="CE477" s="94"/>
      <c r="CF477" s="94"/>
      <c r="CG477" s="94"/>
      <c r="CH477" s="94"/>
      <c r="CI477" s="94"/>
      <c r="CJ477" s="94"/>
      <c r="CK477" s="94"/>
      <c r="CL477" s="94"/>
      <c r="CM477" s="94"/>
      <c r="CN477" s="94"/>
      <c r="CO477" s="94"/>
      <c r="CP477" s="94"/>
      <c r="CQ477" s="94"/>
      <c r="CR477" s="94"/>
      <c r="CS477" s="94"/>
      <c r="CT477" s="94"/>
      <c r="CU477" s="94"/>
      <c r="CV477" s="94"/>
      <c r="CW477" s="94"/>
      <c r="CX477" s="94"/>
      <c r="CY477" s="94"/>
      <c r="CZ477" s="94"/>
      <c r="DA477" s="94"/>
      <c r="DB477" s="94"/>
      <c r="DC477" s="94"/>
      <c r="DD477" s="94"/>
      <c r="DE477" s="94"/>
      <c r="DF477" s="94"/>
      <c r="DG477" s="94"/>
      <c r="DH477" s="94"/>
      <c r="DI477" s="94"/>
      <c r="DJ477" s="94"/>
      <c r="DK477" s="94"/>
      <c r="DL477" s="94"/>
      <c r="DM477" s="94"/>
      <c r="DN477" s="94"/>
      <c r="DO477" s="94"/>
      <c r="DP477" s="94"/>
      <c r="DQ477" s="94"/>
      <c r="DR477" s="94"/>
      <c r="DS477" s="94"/>
      <c r="DT477" s="94"/>
      <c r="DU477" s="94"/>
      <c r="DV477" s="94"/>
      <c r="DW477" s="94"/>
      <c r="DX477" s="94"/>
      <c r="DY477" s="94"/>
      <c r="DZ477" s="94"/>
      <c r="EA477" s="94"/>
      <c r="EB477" s="94"/>
      <c r="EC477" s="94"/>
      <c r="ED477" s="94"/>
      <c r="EE477" s="94"/>
      <c r="EF477" s="94"/>
      <c r="EG477" s="94"/>
      <c r="EH477" s="94"/>
      <c r="EI477" s="94"/>
      <c r="EJ477" s="94"/>
      <c r="EK477" s="94"/>
      <c r="EL477" s="94"/>
      <c r="EM477" s="94"/>
      <c r="EN477" s="94"/>
      <c r="EO477" s="94"/>
      <c r="EP477" s="94"/>
      <c r="EQ477" s="94"/>
      <c r="ER477" s="94"/>
      <c r="ES477" s="94"/>
      <c r="ET477" s="94"/>
      <c r="EU477" s="94"/>
      <c r="EV477" s="94"/>
      <c r="EW477" s="94"/>
      <c r="EX477" s="94"/>
      <c r="EY477" s="94"/>
      <c r="EZ477" s="94"/>
      <c r="FA477" s="94"/>
      <c r="FB477" s="94"/>
      <c r="FC477" s="94"/>
      <c r="FD477" s="94"/>
      <c r="FE477" s="94"/>
      <c r="FF477" s="94"/>
      <c r="FG477" s="94"/>
      <c r="FH477" s="94"/>
      <c r="FI477" s="94"/>
      <c r="FJ477" s="94"/>
      <c r="FK477" s="94"/>
      <c r="FL477" s="94"/>
      <c r="FM477" s="94"/>
      <c r="FN477" s="94"/>
      <c r="FO477" s="94"/>
      <c r="FP477" s="94"/>
      <c r="FQ477" s="94"/>
      <c r="FR477" s="94"/>
      <c r="FS477" s="94"/>
      <c r="FT477" s="94"/>
      <c r="FU477" s="94"/>
      <c r="FV477" s="94"/>
      <c r="FW477" s="94"/>
      <c r="FX477" s="94"/>
      <c r="FY477" s="94"/>
      <c r="FZ477" s="94"/>
      <c r="GA477" s="94"/>
      <c r="GB477" s="94"/>
      <c r="GC477" s="94"/>
      <c r="GD477" s="94"/>
      <c r="GE477" s="94"/>
      <c r="GF477" s="94"/>
      <c r="GG477" s="94"/>
      <c r="GH477" s="94"/>
      <c r="GI477" s="94"/>
      <c r="GJ477" s="94"/>
      <c r="GK477" s="94"/>
      <c r="GL477" s="94"/>
      <c r="GM477" s="94"/>
      <c r="GN477" s="94"/>
      <c r="GO477" s="94"/>
      <c r="GP477" s="94"/>
      <c r="GQ477" s="94"/>
      <c r="GR477" s="94"/>
    </row>
    <row r="478" spans="2:200">
      <c r="B478" s="115"/>
      <c r="C478" s="94"/>
      <c r="D478" s="94"/>
      <c r="E478" s="94"/>
      <c r="F478" s="94"/>
      <c r="G478" s="94"/>
      <c r="H478" s="94"/>
      <c r="I478" s="84"/>
      <c r="J478" s="94"/>
      <c r="K478" s="94"/>
      <c r="L478" s="94"/>
      <c r="M478" s="94"/>
      <c r="N478" s="94"/>
      <c r="O478" s="94"/>
      <c r="P478" s="94"/>
      <c r="Q478" s="94"/>
      <c r="R478" s="94"/>
      <c r="S478" s="84"/>
      <c r="T478" s="84"/>
      <c r="U478" s="84"/>
      <c r="V478" s="94"/>
      <c r="W478" s="94"/>
      <c r="X478" s="94"/>
      <c r="Y478" s="94"/>
      <c r="Z478" s="94"/>
      <c r="AA478" s="94"/>
      <c r="AB478" s="94"/>
      <c r="AC478" s="84"/>
      <c r="AD478" s="94"/>
      <c r="AE478" s="94"/>
      <c r="AF478" s="94"/>
      <c r="AG478" s="94"/>
      <c r="AH478" s="94"/>
      <c r="AI478" s="94"/>
      <c r="AJ478" s="94"/>
      <c r="AK478" s="94"/>
      <c r="AL478" s="94"/>
      <c r="AM478" s="94"/>
      <c r="AN478" s="94"/>
      <c r="AO478" s="94"/>
      <c r="AP478" s="94"/>
      <c r="AQ478" s="94"/>
      <c r="AR478" s="94"/>
      <c r="AS478" s="94"/>
      <c r="AT478" s="94"/>
      <c r="AU478" s="94"/>
      <c r="AV478" s="94"/>
      <c r="AW478" s="94"/>
      <c r="AX478" s="94"/>
      <c r="AY478" s="94"/>
      <c r="AZ478" s="94"/>
      <c r="BA478" s="94"/>
      <c r="BB478" s="94"/>
      <c r="BC478" s="94"/>
      <c r="BD478" s="94"/>
      <c r="BE478" s="94"/>
      <c r="BF478" s="94"/>
      <c r="BG478" s="94"/>
      <c r="BH478" s="94"/>
      <c r="BI478" s="94"/>
      <c r="BJ478" s="94"/>
      <c r="BK478" s="94"/>
      <c r="BL478" s="94"/>
      <c r="BM478" s="94"/>
      <c r="BN478" s="94"/>
      <c r="BO478" s="94"/>
      <c r="BP478" s="94"/>
      <c r="BQ478" s="94"/>
      <c r="BR478" s="94"/>
      <c r="BS478" s="94"/>
      <c r="BT478" s="94"/>
      <c r="BU478" s="94"/>
      <c r="BV478" s="94"/>
      <c r="BW478" s="94"/>
      <c r="BX478" s="94"/>
      <c r="BY478" s="94"/>
      <c r="BZ478" s="94"/>
      <c r="CA478" s="94"/>
      <c r="CB478" s="94"/>
      <c r="CC478" s="94"/>
      <c r="CD478" s="94"/>
      <c r="CE478" s="94"/>
      <c r="CF478" s="94"/>
      <c r="CG478" s="94"/>
      <c r="CH478" s="94"/>
      <c r="CI478" s="94"/>
      <c r="CJ478" s="94"/>
      <c r="CK478" s="94"/>
      <c r="CL478" s="94"/>
      <c r="CM478" s="94"/>
      <c r="CN478" s="94"/>
      <c r="CO478" s="94"/>
      <c r="CP478" s="94"/>
      <c r="CQ478" s="94"/>
      <c r="CR478" s="94"/>
      <c r="CS478" s="94"/>
      <c r="CT478" s="94"/>
      <c r="CU478" s="94"/>
      <c r="CV478" s="94"/>
      <c r="CW478" s="94"/>
      <c r="CX478" s="94"/>
      <c r="CY478" s="94"/>
      <c r="CZ478" s="94"/>
      <c r="DA478" s="94"/>
      <c r="DB478" s="94"/>
      <c r="DC478" s="94"/>
      <c r="DD478" s="94"/>
      <c r="DE478" s="94"/>
      <c r="DF478" s="94"/>
      <c r="DG478" s="94"/>
      <c r="DH478" s="94"/>
      <c r="DI478" s="94"/>
      <c r="DJ478" s="94"/>
      <c r="DK478" s="94"/>
      <c r="DL478" s="94"/>
      <c r="DM478" s="94"/>
      <c r="DN478" s="94"/>
      <c r="DO478" s="94"/>
      <c r="DP478" s="94"/>
      <c r="DQ478" s="94"/>
      <c r="DR478" s="94"/>
      <c r="DS478" s="94"/>
      <c r="DT478" s="94"/>
      <c r="DU478" s="94"/>
      <c r="DV478" s="94"/>
      <c r="DW478" s="94"/>
      <c r="DX478" s="94"/>
      <c r="DY478" s="94"/>
      <c r="DZ478" s="94"/>
      <c r="EA478" s="94"/>
      <c r="EB478" s="94"/>
      <c r="EC478" s="94"/>
      <c r="ED478" s="94"/>
      <c r="EE478" s="94"/>
      <c r="EF478" s="94"/>
      <c r="EG478" s="94"/>
      <c r="EH478" s="94"/>
      <c r="EI478" s="94"/>
      <c r="EJ478" s="94"/>
      <c r="EK478" s="94"/>
      <c r="EL478" s="94"/>
      <c r="EM478" s="94"/>
      <c r="EN478" s="94"/>
      <c r="EO478" s="94"/>
      <c r="EP478" s="94"/>
      <c r="EQ478" s="94"/>
      <c r="ER478" s="94"/>
      <c r="ES478" s="94"/>
      <c r="ET478" s="94"/>
      <c r="EU478" s="94"/>
      <c r="EV478" s="94"/>
      <c r="EW478" s="94"/>
      <c r="EX478" s="94"/>
      <c r="EY478" s="94"/>
      <c r="EZ478" s="94"/>
      <c r="FA478" s="94"/>
      <c r="FB478" s="94"/>
      <c r="FC478" s="94"/>
      <c r="FD478" s="94"/>
      <c r="FE478" s="94"/>
      <c r="FF478" s="94"/>
      <c r="FG478" s="94"/>
      <c r="FH478" s="94"/>
      <c r="FI478" s="94"/>
      <c r="FJ478" s="94"/>
      <c r="FK478" s="94"/>
      <c r="FL478" s="94"/>
      <c r="FM478" s="94"/>
      <c r="FN478" s="94"/>
      <c r="FO478" s="94"/>
      <c r="FP478" s="94"/>
      <c r="FQ478" s="94"/>
      <c r="FR478" s="94"/>
      <c r="FS478" s="94"/>
      <c r="FT478" s="94"/>
      <c r="FU478" s="94"/>
      <c r="FV478" s="94"/>
      <c r="FW478" s="94"/>
      <c r="FX478" s="94"/>
      <c r="FY478" s="94"/>
      <c r="FZ478" s="94"/>
      <c r="GA478" s="94"/>
      <c r="GB478" s="94"/>
      <c r="GC478" s="94"/>
      <c r="GD478" s="94"/>
      <c r="GE478" s="94"/>
      <c r="GF478" s="94"/>
      <c r="GG478" s="94"/>
      <c r="GH478" s="94"/>
      <c r="GI478" s="94"/>
      <c r="GJ478" s="94"/>
      <c r="GK478" s="94"/>
      <c r="GL478" s="94"/>
      <c r="GM478" s="94"/>
      <c r="GN478" s="94"/>
      <c r="GO478" s="94"/>
      <c r="GP478" s="94"/>
      <c r="GQ478" s="94"/>
      <c r="GR478" s="94"/>
    </row>
    <row r="479" spans="2:200">
      <c r="B479" s="115"/>
      <c r="C479" s="94"/>
      <c r="D479" s="94"/>
      <c r="E479" s="94"/>
      <c r="F479" s="94"/>
      <c r="G479" s="94"/>
      <c r="H479" s="94"/>
      <c r="I479" s="84"/>
      <c r="J479" s="94"/>
      <c r="K479" s="94"/>
      <c r="L479" s="94"/>
      <c r="M479" s="94"/>
      <c r="N479" s="94"/>
      <c r="O479" s="94"/>
      <c r="P479" s="94"/>
      <c r="Q479" s="94"/>
      <c r="R479" s="94"/>
      <c r="S479" s="84"/>
      <c r="T479" s="84"/>
      <c r="U479" s="84"/>
      <c r="V479" s="94"/>
      <c r="W479" s="94"/>
      <c r="X479" s="94"/>
      <c r="Y479" s="94"/>
      <c r="Z479" s="94"/>
      <c r="AA479" s="94"/>
      <c r="AB479" s="94"/>
      <c r="AC479" s="8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94"/>
      <c r="CD479" s="94"/>
      <c r="CE479" s="94"/>
      <c r="CF479" s="94"/>
      <c r="CG479" s="94"/>
      <c r="CH479" s="94"/>
      <c r="CI479" s="94"/>
      <c r="CJ479" s="94"/>
      <c r="CK479" s="94"/>
      <c r="CL479" s="94"/>
      <c r="CM479" s="94"/>
      <c r="CN479" s="94"/>
      <c r="CO479" s="94"/>
      <c r="CP479" s="94"/>
      <c r="CQ479" s="94"/>
      <c r="CR479" s="94"/>
      <c r="CS479" s="94"/>
      <c r="CT479" s="94"/>
      <c r="CU479" s="94"/>
      <c r="CV479" s="94"/>
      <c r="CW479" s="94"/>
      <c r="CX479" s="94"/>
      <c r="CY479" s="94"/>
      <c r="CZ479" s="94"/>
      <c r="DA479" s="94"/>
      <c r="DB479" s="94"/>
      <c r="DC479" s="94"/>
      <c r="DD479" s="94"/>
      <c r="DE479" s="94"/>
      <c r="DF479" s="94"/>
      <c r="DG479" s="94"/>
      <c r="DH479" s="94"/>
      <c r="DI479" s="94"/>
      <c r="DJ479" s="94"/>
      <c r="DK479" s="94"/>
      <c r="DL479" s="94"/>
      <c r="DM479" s="94"/>
      <c r="DN479" s="94"/>
      <c r="DO479" s="94"/>
      <c r="DP479" s="94"/>
      <c r="DQ479" s="94"/>
      <c r="DR479" s="94"/>
      <c r="DS479" s="94"/>
      <c r="DT479" s="94"/>
      <c r="DU479" s="94"/>
      <c r="DV479" s="94"/>
      <c r="DW479" s="94"/>
      <c r="DX479" s="94"/>
      <c r="DY479" s="94"/>
      <c r="DZ479" s="94"/>
      <c r="EA479" s="94"/>
      <c r="EB479" s="94"/>
      <c r="EC479" s="94"/>
      <c r="ED479" s="94"/>
      <c r="EE479" s="94"/>
      <c r="EF479" s="94"/>
      <c r="EG479" s="94"/>
      <c r="EH479" s="94"/>
      <c r="EI479" s="94"/>
      <c r="EJ479" s="94"/>
      <c r="EK479" s="94"/>
      <c r="EL479" s="94"/>
      <c r="EM479" s="94"/>
      <c r="EN479" s="94"/>
      <c r="EO479" s="94"/>
      <c r="EP479" s="94"/>
      <c r="EQ479" s="94"/>
      <c r="ER479" s="94"/>
      <c r="ES479" s="94"/>
      <c r="ET479" s="94"/>
      <c r="EU479" s="94"/>
      <c r="EV479" s="94"/>
      <c r="EW479" s="94"/>
      <c r="EX479" s="94"/>
      <c r="EY479" s="94"/>
      <c r="EZ479" s="94"/>
      <c r="FA479" s="94"/>
      <c r="FB479" s="94"/>
      <c r="FC479" s="94"/>
      <c r="FD479" s="94"/>
      <c r="FE479" s="94"/>
      <c r="FF479" s="94"/>
      <c r="FG479" s="94"/>
      <c r="FH479" s="94"/>
      <c r="FI479" s="94"/>
      <c r="FJ479" s="94"/>
      <c r="FK479" s="94"/>
      <c r="FL479" s="94"/>
      <c r="FM479" s="94"/>
      <c r="FN479" s="94"/>
      <c r="FO479" s="94"/>
      <c r="FP479" s="94"/>
      <c r="FQ479" s="94"/>
      <c r="FR479" s="94"/>
      <c r="FS479" s="94"/>
      <c r="FT479" s="94"/>
      <c r="FU479" s="94"/>
      <c r="FV479" s="94"/>
      <c r="FW479" s="94"/>
      <c r="FX479" s="94"/>
      <c r="FY479" s="94"/>
      <c r="FZ479" s="94"/>
      <c r="GA479" s="94"/>
      <c r="GB479" s="94"/>
      <c r="GC479" s="94"/>
      <c r="GD479" s="94"/>
      <c r="GE479" s="94"/>
      <c r="GF479" s="94"/>
      <c r="GG479" s="94"/>
      <c r="GH479" s="94"/>
      <c r="GI479" s="94"/>
      <c r="GJ479" s="94"/>
      <c r="GK479" s="94"/>
      <c r="GL479" s="94"/>
      <c r="GM479" s="94"/>
      <c r="GN479" s="94"/>
      <c r="GO479" s="94"/>
      <c r="GP479" s="94"/>
      <c r="GQ479" s="94"/>
      <c r="GR479" s="94"/>
    </row>
    <row r="480" spans="2:200">
      <c r="B480" s="115"/>
      <c r="C480" s="94"/>
      <c r="D480" s="94"/>
      <c r="E480" s="94"/>
      <c r="F480" s="94"/>
      <c r="G480" s="94"/>
      <c r="H480" s="94"/>
      <c r="I480" s="84"/>
      <c r="J480" s="94"/>
      <c r="K480" s="94"/>
      <c r="L480" s="94"/>
      <c r="M480" s="94"/>
      <c r="N480" s="94"/>
      <c r="O480" s="94"/>
      <c r="P480" s="94"/>
      <c r="Q480" s="94"/>
      <c r="R480" s="94"/>
      <c r="S480" s="84"/>
      <c r="T480" s="84"/>
      <c r="U480" s="84"/>
      <c r="V480" s="94"/>
      <c r="W480" s="94"/>
      <c r="X480" s="94"/>
      <c r="Y480" s="94"/>
      <c r="Z480" s="94"/>
      <c r="AA480" s="94"/>
      <c r="AB480" s="94"/>
      <c r="AC480" s="8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A480" s="94"/>
      <c r="CB480" s="94"/>
      <c r="CC480" s="94"/>
      <c r="CD480" s="94"/>
      <c r="CE480" s="94"/>
      <c r="CF480" s="94"/>
      <c r="CG480" s="94"/>
      <c r="CH480" s="94"/>
      <c r="CI480" s="94"/>
      <c r="CJ480" s="94"/>
      <c r="CK480" s="94"/>
      <c r="CL480" s="94"/>
      <c r="CM480" s="94"/>
      <c r="CN480" s="94"/>
      <c r="CO480" s="94"/>
      <c r="CP480" s="94"/>
      <c r="CQ480" s="94"/>
      <c r="CR480" s="94"/>
      <c r="CS480" s="94"/>
      <c r="CT480" s="94"/>
      <c r="CU480" s="94"/>
      <c r="CV480" s="94"/>
      <c r="CW480" s="94"/>
      <c r="CX480" s="94"/>
      <c r="CY480" s="94"/>
      <c r="CZ480" s="94"/>
      <c r="DA480" s="94"/>
      <c r="DB480" s="94"/>
      <c r="DC480" s="94"/>
      <c r="DD480" s="94"/>
      <c r="DE480" s="94"/>
      <c r="DF480" s="94"/>
      <c r="DG480" s="94"/>
      <c r="DH480" s="94"/>
      <c r="DI480" s="94"/>
      <c r="DJ480" s="94"/>
      <c r="DK480" s="94"/>
      <c r="DL480" s="94"/>
      <c r="DM480" s="94"/>
      <c r="DN480" s="94"/>
      <c r="DO480" s="94"/>
      <c r="DP480" s="94"/>
      <c r="DQ480" s="94"/>
      <c r="DR480" s="94"/>
      <c r="DS480" s="94"/>
      <c r="DT480" s="94"/>
      <c r="DU480" s="94"/>
      <c r="DV480" s="94"/>
      <c r="DW480" s="94"/>
      <c r="DX480" s="94"/>
      <c r="DY480" s="94"/>
      <c r="DZ480" s="94"/>
      <c r="EA480" s="94"/>
      <c r="EB480" s="94"/>
      <c r="EC480" s="94"/>
      <c r="ED480" s="94"/>
      <c r="EE480" s="94"/>
      <c r="EF480" s="94"/>
      <c r="EG480" s="94"/>
      <c r="EH480" s="94"/>
      <c r="EI480" s="94"/>
      <c r="EJ480" s="94"/>
      <c r="EK480" s="94"/>
      <c r="EL480" s="94"/>
      <c r="EM480" s="94"/>
      <c r="EN480" s="94"/>
      <c r="EO480" s="94"/>
      <c r="EP480" s="94"/>
      <c r="EQ480" s="94"/>
      <c r="ER480" s="94"/>
      <c r="ES480" s="94"/>
      <c r="ET480" s="94"/>
      <c r="EU480" s="94"/>
      <c r="EV480" s="94"/>
      <c r="EW480" s="94"/>
      <c r="EX480" s="94"/>
      <c r="EY480" s="94"/>
      <c r="EZ480" s="94"/>
      <c r="FA480" s="94"/>
      <c r="FB480" s="94"/>
      <c r="FC480" s="94"/>
      <c r="FD480" s="94"/>
      <c r="FE480" s="94"/>
      <c r="FF480" s="94"/>
      <c r="FG480" s="94"/>
      <c r="FH480" s="94"/>
      <c r="FI480" s="94"/>
      <c r="FJ480" s="94"/>
      <c r="FK480" s="94"/>
      <c r="FL480" s="94"/>
      <c r="FM480" s="94"/>
      <c r="FN480" s="94"/>
      <c r="FO480" s="94"/>
      <c r="FP480" s="94"/>
      <c r="FQ480" s="94"/>
      <c r="FR480" s="94"/>
      <c r="FS480" s="94"/>
      <c r="FT480" s="94"/>
      <c r="FU480" s="94"/>
      <c r="FV480" s="94"/>
      <c r="FW480" s="94"/>
      <c r="FX480" s="94"/>
      <c r="FY480" s="94"/>
      <c r="FZ480" s="94"/>
      <c r="GA480" s="94"/>
      <c r="GB480" s="94"/>
      <c r="GC480" s="94"/>
      <c r="GD480" s="94"/>
      <c r="GE480" s="94"/>
      <c r="GF480" s="94"/>
      <c r="GG480" s="94"/>
      <c r="GH480" s="94"/>
      <c r="GI480" s="94"/>
      <c r="GJ480" s="94"/>
      <c r="GK480" s="94"/>
      <c r="GL480" s="94"/>
      <c r="GM480" s="94"/>
      <c r="GN480" s="94"/>
      <c r="GO480" s="94"/>
      <c r="GP480" s="94"/>
      <c r="GQ480" s="94"/>
      <c r="GR480" s="94"/>
    </row>
    <row r="481" spans="2:200">
      <c r="B481" s="115"/>
      <c r="C481" s="94"/>
      <c r="D481" s="94"/>
      <c r="E481" s="94"/>
      <c r="F481" s="94"/>
      <c r="G481" s="94"/>
      <c r="H481" s="94"/>
      <c r="I481" s="84"/>
      <c r="J481" s="94"/>
      <c r="K481" s="94"/>
      <c r="L481" s="94"/>
      <c r="M481" s="94"/>
      <c r="N481" s="94"/>
      <c r="O481" s="94"/>
      <c r="P481" s="94"/>
      <c r="Q481" s="94"/>
      <c r="R481" s="94"/>
      <c r="S481" s="84"/>
      <c r="T481" s="84"/>
      <c r="U481" s="84"/>
      <c r="V481" s="94"/>
      <c r="W481" s="94"/>
      <c r="X481" s="94"/>
      <c r="Y481" s="94"/>
      <c r="Z481" s="94"/>
      <c r="AA481" s="94"/>
      <c r="AB481" s="94"/>
      <c r="AC481" s="84"/>
      <c r="AD481" s="94"/>
      <c r="AE481" s="94"/>
      <c r="AF481" s="94"/>
      <c r="AG481" s="94"/>
      <c r="AH481" s="94"/>
      <c r="AI481" s="94"/>
      <c r="AJ481" s="94"/>
      <c r="AK481" s="94"/>
      <c r="AL481" s="94"/>
      <c r="AM481" s="94"/>
      <c r="AN481" s="94"/>
      <c r="AO481" s="94"/>
      <c r="AP481" s="94"/>
      <c r="AQ481" s="94"/>
      <c r="AR481" s="94"/>
      <c r="AS481" s="94"/>
      <c r="AT481" s="94"/>
      <c r="AU481" s="94"/>
      <c r="AV481" s="94"/>
      <c r="AW481" s="94"/>
      <c r="AX481" s="94"/>
      <c r="AY481" s="94"/>
      <c r="AZ481" s="94"/>
      <c r="BA481" s="94"/>
      <c r="BB481" s="94"/>
      <c r="BC481" s="94"/>
      <c r="BD481" s="94"/>
      <c r="BE481" s="94"/>
      <c r="BF481" s="94"/>
      <c r="BG481" s="94"/>
      <c r="BH481" s="94"/>
      <c r="BI481" s="94"/>
      <c r="BJ481" s="94"/>
      <c r="BK481" s="94"/>
      <c r="BL481" s="94"/>
      <c r="BM481" s="94"/>
      <c r="BN481" s="94"/>
      <c r="BO481" s="94"/>
      <c r="BP481" s="94"/>
      <c r="BQ481" s="94"/>
      <c r="BR481" s="94"/>
      <c r="BS481" s="94"/>
      <c r="BT481" s="94"/>
      <c r="BU481" s="94"/>
      <c r="BV481" s="94"/>
      <c r="BW481" s="94"/>
      <c r="BX481" s="94"/>
      <c r="BY481" s="94"/>
      <c r="BZ481" s="94"/>
      <c r="CA481" s="94"/>
      <c r="CB481" s="94"/>
      <c r="CC481" s="94"/>
      <c r="CD481" s="94"/>
      <c r="CE481" s="94"/>
      <c r="CF481" s="94"/>
      <c r="CG481" s="94"/>
      <c r="CH481" s="94"/>
      <c r="CI481" s="94"/>
      <c r="CJ481" s="94"/>
      <c r="CK481" s="94"/>
      <c r="CL481" s="94"/>
      <c r="CM481" s="94"/>
      <c r="CN481" s="94"/>
      <c r="CO481" s="94"/>
      <c r="CP481" s="94"/>
      <c r="CQ481" s="94"/>
      <c r="CR481" s="94"/>
      <c r="CS481" s="94"/>
      <c r="CT481" s="94"/>
      <c r="CU481" s="94"/>
      <c r="CV481" s="94"/>
      <c r="CW481" s="94"/>
      <c r="CX481" s="94"/>
      <c r="CY481" s="94"/>
      <c r="CZ481" s="94"/>
      <c r="DA481" s="94"/>
      <c r="DB481" s="94"/>
      <c r="DC481" s="94"/>
      <c r="DD481" s="94"/>
      <c r="DE481" s="94"/>
      <c r="DF481" s="94"/>
      <c r="DG481" s="94"/>
      <c r="DH481" s="94"/>
      <c r="DI481" s="94"/>
      <c r="DJ481" s="94"/>
      <c r="DK481" s="94"/>
      <c r="DL481" s="94"/>
      <c r="DM481" s="94"/>
      <c r="DN481" s="94"/>
      <c r="DO481" s="94"/>
      <c r="DP481" s="94"/>
      <c r="DQ481" s="94"/>
      <c r="DR481" s="94"/>
      <c r="DS481" s="94"/>
      <c r="DT481" s="94"/>
      <c r="DU481" s="94"/>
      <c r="DV481" s="94"/>
      <c r="DW481" s="94"/>
      <c r="DX481" s="94"/>
      <c r="DY481" s="94"/>
      <c r="DZ481" s="94"/>
      <c r="EA481" s="94"/>
      <c r="EB481" s="94"/>
      <c r="EC481" s="94"/>
      <c r="ED481" s="94"/>
      <c r="EE481" s="94"/>
      <c r="EF481" s="94"/>
      <c r="EG481" s="94"/>
      <c r="EH481" s="94"/>
      <c r="EI481" s="94"/>
      <c r="EJ481" s="94"/>
      <c r="EK481" s="94"/>
      <c r="EL481" s="94"/>
      <c r="EM481" s="94"/>
      <c r="EN481" s="94"/>
      <c r="EO481" s="94"/>
      <c r="EP481" s="94"/>
      <c r="EQ481" s="94"/>
      <c r="ER481" s="94"/>
      <c r="ES481" s="94"/>
      <c r="ET481" s="94"/>
      <c r="EU481" s="94"/>
      <c r="EV481" s="94"/>
      <c r="EW481" s="94"/>
      <c r="EX481" s="94"/>
      <c r="EY481" s="94"/>
      <c r="EZ481" s="94"/>
      <c r="FA481" s="94"/>
      <c r="FB481" s="94"/>
      <c r="FC481" s="94"/>
      <c r="FD481" s="94"/>
      <c r="FE481" s="94"/>
      <c r="FF481" s="94"/>
      <c r="FG481" s="94"/>
      <c r="FH481" s="94"/>
      <c r="FI481" s="94"/>
      <c r="FJ481" s="94"/>
      <c r="FK481" s="94"/>
      <c r="FL481" s="94"/>
      <c r="FM481" s="94"/>
      <c r="FN481" s="94"/>
      <c r="FO481" s="94"/>
      <c r="FP481" s="94"/>
      <c r="FQ481" s="94"/>
      <c r="FR481" s="94"/>
      <c r="FS481" s="94"/>
      <c r="FT481" s="94"/>
      <c r="FU481" s="94"/>
      <c r="FV481" s="94"/>
      <c r="FW481" s="94"/>
      <c r="FX481" s="94"/>
      <c r="FY481" s="94"/>
      <c r="FZ481" s="94"/>
      <c r="GA481" s="94"/>
      <c r="GB481" s="94"/>
      <c r="GC481" s="94"/>
      <c r="GD481" s="94"/>
      <c r="GE481" s="94"/>
      <c r="GF481" s="94"/>
      <c r="GG481" s="94"/>
      <c r="GH481" s="94"/>
      <c r="GI481" s="94"/>
      <c r="GJ481" s="94"/>
      <c r="GK481" s="94"/>
      <c r="GL481" s="94"/>
      <c r="GM481" s="94"/>
      <c r="GN481" s="94"/>
      <c r="GO481" s="94"/>
      <c r="GP481" s="94"/>
      <c r="GQ481" s="94"/>
      <c r="GR481" s="94"/>
    </row>
    <row r="482" spans="2:200">
      <c r="B482" s="115"/>
      <c r="C482" s="94"/>
      <c r="D482" s="94"/>
      <c r="E482" s="94"/>
      <c r="F482" s="94"/>
      <c r="G482" s="94"/>
      <c r="H482" s="94"/>
      <c r="I482" s="84"/>
      <c r="J482" s="94"/>
      <c r="K482" s="94"/>
      <c r="L482" s="94"/>
      <c r="M482" s="94"/>
      <c r="N482" s="94"/>
      <c r="O482" s="94"/>
      <c r="P482" s="94"/>
      <c r="Q482" s="94"/>
      <c r="R482" s="94"/>
      <c r="S482" s="84"/>
      <c r="T482" s="84"/>
      <c r="U482" s="84"/>
      <c r="V482" s="94"/>
      <c r="W482" s="94"/>
      <c r="X482" s="94"/>
      <c r="Y482" s="94"/>
      <c r="Z482" s="94"/>
      <c r="AA482" s="94"/>
      <c r="AB482" s="94"/>
      <c r="AC482" s="8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94"/>
      <c r="CD482" s="94"/>
      <c r="CE482" s="94"/>
      <c r="CF482" s="94"/>
      <c r="CG482" s="94"/>
      <c r="CH482" s="94"/>
      <c r="CI482" s="94"/>
      <c r="CJ482" s="94"/>
      <c r="CK482" s="94"/>
      <c r="CL482" s="94"/>
      <c r="CM482" s="94"/>
      <c r="CN482" s="94"/>
      <c r="CO482" s="94"/>
      <c r="CP482" s="94"/>
      <c r="CQ482" s="94"/>
      <c r="CR482" s="94"/>
      <c r="CS482" s="94"/>
      <c r="CT482" s="94"/>
      <c r="CU482" s="94"/>
      <c r="CV482" s="94"/>
      <c r="CW482" s="94"/>
      <c r="CX482" s="94"/>
      <c r="CY482" s="94"/>
      <c r="CZ482" s="94"/>
      <c r="DA482" s="94"/>
      <c r="DB482" s="94"/>
      <c r="DC482" s="94"/>
      <c r="DD482" s="94"/>
      <c r="DE482" s="94"/>
      <c r="DF482" s="94"/>
      <c r="DG482" s="94"/>
      <c r="DH482" s="94"/>
      <c r="DI482" s="94"/>
      <c r="DJ482" s="94"/>
      <c r="DK482" s="94"/>
      <c r="DL482" s="94"/>
      <c r="DM482" s="94"/>
      <c r="DN482" s="94"/>
      <c r="DO482" s="94"/>
      <c r="DP482" s="94"/>
      <c r="DQ482" s="94"/>
      <c r="DR482" s="94"/>
      <c r="DS482" s="94"/>
      <c r="DT482" s="94"/>
      <c r="DU482" s="94"/>
      <c r="DV482" s="94"/>
      <c r="DW482" s="94"/>
      <c r="DX482" s="94"/>
      <c r="DY482" s="94"/>
      <c r="DZ482" s="94"/>
      <c r="EA482" s="94"/>
      <c r="EB482" s="94"/>
      <c r="EC482" s="94"/>
      <c r="ED482" s="94"/>
      <c r="EE482" s="94"/>
      <c r="EF482" s="94"/>
      <c r="EG482" s="94"/>
      <c r="EH482" s="94"/>
      <c r="EI482" s="94"/>
      <c r="EJ482" s="94"/>
      <c r="EK482" s="94"/>
      <c r="EL482" s="94"/>
      <c r="EM482" s="94"/>
      <c r="EN482" s="94"/>
      <c r="EO482" s="94"/>
      <c r="EP482" s="94"/>
      <c r="EQ482" s="94"/>
      <c r="ER482" s="94"/>
      <c r="ES482" s="94"/>
      <c r="ET482" s="94"/>
      <c r="EU482" s="94"/>
      <c r="EV482" s="94"/>
      <c r="EW482" s="94"/>
      <c r="EX482" s="94"/>
      <c r="EY482" s="94"/>
      <c r="EZ482" s="94"/>
      <c r="FA482" s="94"/>
      <c r="FB482" s="94"/>
      <c r="FC482" s="94"/>
      <c r="FD482" s="94"/>
      <c r="FE482" s="94"/>
      <c r="FF482" s="94"/>
      <c r="FG482" s="94"/>
      <c r="FH482" s="94"/>
      <c r="FI482" s="94"/>
      <c r="FJ482" s="94"/>
      <c r="FK482" s="94"/>
      <c r="FL482" s="94"/>
      <c r="FM482" s="94"/>
      <c r="FN482" s="94"/>
      <c r="FO482" s="94"/>
      <c r="FP482" s="94"/>
      <c r="FQ482" s="94"/>
      <c r="FR482" s="94"/>
      <c r="FS482" s="94"/>
      <c r="FT482" s="94"/>
      <c r="FU482" s="94"/>
      <c r="FV482" s="94"/>
      <c r="FW482" s="94"/>
      <c r="FX482" s="94"/>
      <c r="FY482" s="94"/>
      <c r="FZ482" s="94"/>
      <c r="GA482" s="94"/>
      <c r="GB482" s="94"/>
      <c r="GC482" s="94"/>
      <c r="GD482" s="94"/>
      <c r="GE482" s="94"/>
      <c r="GF482" s="94"/>
      <c r="GG482" s="94"/>
      <c r="GH482" s="94"/>
      <c r="GI482" s="94"/>
      <c r="GJ482" s="94"/>
      <c r="GK482" s="94"/>
      <c r="GL482" s="94"/>
      <c r="GM482" s="94"/>
      <c r="GN482" s="94"/>
      <c r="GO482" s="94"/>
      <c r="GP482" s="94"/>
      <c r="GQ482" s="94"/>
      <c r="GR482" s="94"/>
    </row>
    <row r="483" spans="2:200">
      <c r="B483" s="115"/>
      <c r="C483" s="94"/>
      <c r="D483" s="94"/>
      <c r="E483" s="94"/>
      <c r="F483" s="94"/>
      <c r="G483" s="94"/>
      <c r="H483" s="94"/>
      <c r="I483" s="84"/>
      <c r="J483" s="94"/>
      <c r="K483" s="94"/>
      <c r="L483" s="94"/>
      <c r="M483" s="94"/>
      <c r="N483" s="94"/>
      <c r="O483" s="94"/>
      <c r="P483" s="94"/>
      <c r="Q483" s="94"/>
      <c r="R483" s="94"/>
      <c r="S483" s="84"/>
      <c r="T483" s="84"/>
      <c r="U483" s="84"/>
      <c r="V483" s="94"/>
      <c r="W483" s="94"/>
      <c r="X483" s="94"/>
      <c r="Y483" s="94"/>
      <c r="Z483" s="94"/>
      <c r="AA483" s="94"/>
      <c r="AB483" s="94"/>
      <c r="AC483" s="8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c r="BK483" s="94"/>
      <c r="BL483" s="94"/>
      <c r="BM483" s="94"/>
      <c r="BN483" s="94"/>
      <c r="BO483" s="94"/>
      <c r="BP483" s="94"/>
      <c r="BQ483" s="94"/>
      <c r="BR483" s="94"/>
      <c r="BS483" s="94"/>
      <c r="BT483" s="94"/>
      <c r="BU483" s="94"/>
      <c r="BV483" s="94"/>
      <c r="BW483" s="94"/>
      <c r="BX483" s="94"/>
      <c r="BY483" s="94"/>
      <c r="BZ483" s="94"/>
      <c r="CA483" s="94"/>
      <c r="CB483" s="94"/>
      <c r="CC483" s="94"/>
      <c r="CD483" s="94"/>
      <c r="CE483" s="94"/>
      <c r="CF483" s="94"/>
      <c r="CG483" s="94"/>
      <c r="CH483" s="94"/>
      <c r="CI483" s="94"/>
      <c r="CJ483" s="94"/>
      <c r="CK483" s="94"/>
      <c r="CL483" s="94"/>
      <c r="CM483" s="94"/>
      <c r="CN483" s="94"/>
      <c r="CO483" s="94"/>
      <c r="CP483" s="94"/>
      <c r="CQ483" s="94"/>
      <c r="CR483" s="94"/>
      <c r="CS483" s="94"/>
      <c r="CT483" s="94"/>
      <c r="CU483" s="94"/>
      <c r="CV483" s="94"/>
      <c r="CW483" s="94"/>
      <c r="CX483" s="94"/>
      <c r="CY483" s="94"/>
      <c r="CZ483" s="94"/>
      <c r="DA483" s="94"/>
      <c r="DB483" s="94"/>
      <c r="DC483" s="94"/>
      <c r="DD483" s="94"/>
      <c r="DE483" s="94"/>
      <c r="DF483" s="94"/>
      <c r="DG483" s="94"/>
      <c r="DH483" s="94"/>
      <c r="DI483" s="94"/>
      <c r="DJ483" s="94"/>
      <c r="DK483" s="94"/>
      <c r="DL483" s="94"/>
      <c r="DM483" s="94"/>
      <c r="DN483" s="94"/>
      <c r="DO483" s="94"/>
      <c r="DP483" s="94"/>
      <c r="DQ483" s="94"/>
      <c r="DR483" s="94"/>
      <c r="DS483" s="94"/>
      <c r="DT483" s="94"/>
      <c r="DU483" s="94"/>
      <c r="DV483" s="94"/>
      <c r="DW483" s="94"/>
      <c r="DX483" s="94"/>
      <c r="DY483" s="94"/>
      <c r="DZ483" s="94"/>
      <c r="EA483" s="94"/>
      <c r="EB483" s="94"/>
      <c r="EC483" s="94"/>
      <c r="ED483" s="94"/>
      <c r="EE483" s="94"/>
      <c r="EF483" s="94"/>
      <c r="EG483" s="94"/>
      <c r="EH483" s="94"/>
      <c r="EI483" s="94"/>
      <c r="EJ483" s="94"/>
      <c r="EK483" s="94"/>
      <c r="EL483" s="94"/>
      <c r="EM483" s="94"/>
      <c r="EN483" s="94"/>
      <c r="EO483" s="94"/>
      <c r="EP483" s="94"/>
      <c r="EQ483" s="94"/>
      <c r="ER483" s="94"/>
      <c r="ES483" s="94"/>
      <c r="ET483" s="94"/>
      <c r="EU483" s="94"/>
      <c r="EV483" s="94"/>
      <c r="EW483" s="94"/>
      <c r="EX483" s="94"/>
      <c r="EY483" s="94"/>
      <c r="EZ483" s="94"/>
      <c r="FA483" s="94"/>
      <c r="FB483" s="94"/>
      <c r="FC483" s="94"/>
      <c r="FD483" s="94"/>
      <c r="FE483" s="94"/>
      <c r="FF483" s="94"/>
      <c r="FG483" s="94"/>
      <c r="FH483" s="94"/>
      <c r="FI483" s="94"/>
      <c r="FJ483" s="94"/>
      <c r="FK483" s="94"/>
      <c r="FL483" s="94"/>
      <c r="FM483" s="94"/>
      <c r="FN483" s="94"/>
      <c r="FO483" s="94"/>
      <c r="FP483" s="94"/>
      <c r="FQ483" s="94"/>
      <c r="FR483" s="94"/>
      <c r="FS483" s="94"/>
      <c r="FT483" s="94"/>
      <c r="FU483" s="94"/>
      <c r="FV483" s="94"/>
      <c r="FW483" s="94"/>
      <c r="FX483" s="94"/>
      <c r="FY483" s="94"/>
      <c r="FZ483" s="94"/>
      <c r="GA483" s="94"/>
      <c r="GB483" s="94"/>
      <c r="GC483" s="94"/>
      <c r="GD483" s="94"/>
      <c r="GE483" s="94"/>
      <c r="GF483" s="94"/>
      <c r="GG483" s="94"/>
      <c r="GH483" s="94"/>
      <c r="GI483" s="94"/>
      <c r="GJ483" s="94"/>
      <c r="GK483" s="94"/>
      <c r="GL483" s="94"/>
      <c r="GM483" s="94"/>
      <c r="GN483" s="94"/>
      <c r="GO483" s="94"/>
      <c r="GP483" s="94"/>
      <c r="GQ483" s="94"/>
      <c r="GR483" s="94"/>
    </row>
    <row r="484" spans="2:200">
      <c r="B484" s="115"/>
      <c r="C484" s="94"/>
      <c r="D484" s="94"/>
      <c r="E484" s="94"/>
      <c r="F484" s="94"/>
      <c r="G484" s="94"/>
      <c r="H484" s="94"/>
      <c r="I484" s="84"/>
      <c r="J484" s="94"/>
      <c r="K484" s="94"/>
      <c r="L484" s="94"/>
      <c r="M484" s="94"/>
      <c r="N484" s="94"/>
      <c r="O484" s="94"/>
      <c r="P484" s="94"/>
      <c r="Q484" s="94"/>
      <c r="R484" s="94"/>
      <c r="S484" s="84"/>
      <c r="T484" s="84"/>
      <c r="U484" s="84"/>
      <c r="V484" s="94"/>
      <c r="W484" s="94"/>
      <c r="X484" s="94"/>
      <c r="Y484" s="94"/>
      <c r="Z484" s="94"/>
      <c r="AA484" s="94"/>
      <c r="AB484" s="94"/>
      <c r="AC484" s="8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A484" s="94"/>
      <c r="CB484" s="94"/>
      <c r="CC484" s="94"/>
      <c r="CD484" s="94"/>
      <c r="CE484" s="94"/>
      <c r="CF484" s="94"/>
      <c r="CG484" s="94"/>
      <c r="CH484" s="94"/>
      <c r="CI484" s="94"/>
      <c r="CJ484" s="94"/>
      <c r="CK484" s="94"/>
      <c r="CL484" s="94"/>
      <c r="CM484" s="94"/>
      <c r="CN484" s="94"/>
      <c r="CO484" s="94"/>
      <c r="CP484" s="94"/>
      <c r="CQ484" s="94"/>
      <c r="CR484" s="94"/>
      <c r="CS484" s="94"/>
      <c r="CT484" s="94"/>
      <c r="CU484" s="94"/>
      <c r="CV484" s="94"/>
      <c r="CW484" s="94"/>
      <c r="CX484" s="94"/>
      <c r="CY484" s="94"/>
      <c r="CZ484" s="94"/>
      <c r="DA484" s="94"/>
      <c r="DB484" s="94"/>
      <c r="DC484" s="94"/>
      <c r="DD484" s="94"/>
      <c r="DE484" s="94"/>
      <c r="DF484" s="94"/>
      <c r="DG484" s="94"/>
      <c r="DH484" s="94"/>
      <c r="DI484" s="94"/>
      <c r="DJ484" s="94"/>
      <c r="DK484" s="94"/>
      <c r="DL484" s="94"/>
      <c r="DM484" s="94"/>
      <c r="DN484" s="94"/>
      <c r="DO484" s="94"/>
      <c r="DP484" s="94"/>
      <c r="DQ484" s="94"/>
      <c r="DR484" s="94"/>
      <c r="DS484" s="94"/>
      <c r="DT484" s="94"/>
      <c r="DU484" s="94"/>
      <c r="DV484" s="94"/>
      <c r="DW484" s="94"/>
      <c r="DX484" s="94"/>
      <c r="DY484" s="94"/>
      <c r="DZ484" s="94"/>
      <c r="EA484" s="94"/>
      <c r="EB484" s="94"/>
      <c r="EC484" s="94"/>
      <c r="ED484" s="94"/>
      <c r="EE484" s="94"/>
      <c r="EF484" s="94"/>
      <c r="EG484" s="94"/>
      <c r="EH484" s="94"/>
      <c r="EI484" s="94"/>
      <c r="EJ484" s="94"/>
      <c r="EK484" s="94"/>
      <c r="EL484" s="94"/>
      <c r="EM484" s="94"/>
      <c r="EN484" s="94"/>
      <c r="EO484" s="94"/>
      <c r="EP484" s="94"/>
      <c r="EQ484" s="94"/>
      <c r="ER484" s="94"/>
      <c r="ES484" s="94"/>
      <c r="ET484" s="94"/>
      <c r="EU484" s="94"/>
      <c r="EV484" s="94"/>
      <c r="EW484" s="94"/>
      <c r="EX484" s="94"/>
      <c r="EY484" s="94"/>
      <c r="EZ484" s="94"/>
      <c r="FA484" s="94"/>
      <c r="FB484" s="94"/>
      <c r="FC484" s="94"/>
      <c r="FD484" s="94"/>
      <c r="FE484" s="94"/>
      <c r="FF484" s="94"/>
      <c r="FG484" s="94"/>
      <c r="FH484" s="94"/>
      <c r="FI484" s="94"/>
      <c r="FJ484" s="94"/>
      <c r="FK484" s="94"/>
      <c r="FL484" s="94"/>
      <c r="FM484" s="94"/>
      <c r="FN484" s="94"/>
      <c r="FO484" s="94"/>
      <c r="FP484" s="94"/>
      <c r="FQ484" s="94"/>
      <c r="FR484" s="94"/>
      <c r="FS484" s="94"/>
      <c r="FT484" s="94"/>
      <c r="FU484" s="94"/>
      <c r="FV484" s="94"/>
      <c r="FW484" s="94"/>
      <c r="FX484" s="94"/>
      <c r="FY484" s="94"/>
      <c r="FZ484" s="94"/>
      <c r="GA484" s="94"/>
      <c r="GB484" s="94"/>
      <c r="GC484" s="94"/>
      <c r="GD484" s="94"/>
      <c r="GE484" s="94"/>
      <c r="GF484" s="94"/>
      <c r="GG484" s="94"/>
      <c r="GH484" s="94"/>
      <c r="GI484" s="94"/>
      <c r="GJ484" s="94"/>
      <c r="GK484" s="94"/>
      <c r="GL484" s="94"/>
      <c r="GM484" s="94"/>
      <c r="GN484" s="94"/>
      <c r="GO484" s="94"/>
      <c r="GP484" s="94"/>
      <c r="GQ484" s="94"/>
      <c r="GR484" s="94"/>
    </row>
    <row r="485" spans="2:200">
      <c r="B485" s="115"/>
      <c r="C485" s="94"/>
      <c r="D485" s="94"/>
      <c r="E485" s="94"/>
      <c r="F485" s="94"/>
      <c r="G485" s="94"/>
      <c r="H485" s="94"/>
      <c r="I485" s="84"/>
      <c r="J485" s="94"/>
      <c r="K485" s="94"/>
      <c r="L485" s="94"/>
      <c r="M485" s="94"/>
      <c r="N485" s="94"/>
      <c r="O485" s="94"/>
      <c r="P485" s="94"/>
      <c r="Q485" s="94"/>
      <c r="R485" s="94"/>
      <c r="S485" s="84"/>
      <c r="T485" s="84"/>
      <c r="U485" s="84"/>
      <c r="V485" s="94"/>
      <c r="W485" s="94"/>
      <c r="X485" s="94"/>
      <c r="Y485" s="94"/>
      <c r="Z485" s="94"/>
      <c r="AA485" s="94"/>
      <c r="AB485" s="94"/>
      <c r="AC485" s="8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94"/>
      <c r="CD485" s="94"/>
      <c r="CE485" s="94"/>
      <c r="CF485" s="94"/>
      <c r="CG485" s="94"/>
      <c r="CH485" s="94"/>
      <c r="CI485" s="94"/>
      <c r="CJ485" s="94"/>
      <c r="CK485" s="94"/>
      <c r="CL485" s="94"/>
      <c r="CM485" s="94"/>
      <c r="CN485" s="94"/>
      <c r="CO485" s="94"/>
      <c r="CP485" s="94"/>
      <c r="CQ485" s="94"/>
      <c r="CR485" s="94"/>
      <c r="CS485" s="94"/>
      <c r="CT485" s="94"/>
      <c r="CU485" s="94"/>
      <c r="CV485" s="94"/>
      <c r="CW485" s="94"/>
      <c r="CX485" s="94"/>
      <c r="CY485" s="94"/>
      <c r="CZ485" s="94"/>
      <c r="DA485" s="94"/>
      <c r="DB485" s="94"/>
      <c r="DC485" s="94"/>
      <c r="DD485" s="94"/>
      <c r="DE485" s="94"/>
      <c r="DF485" s="94"/>
      <c r="DG485" s="94"/>
      <c r="DH485" s="94"/>
      <c r="DI485" s="94"/>
      <c r="DJ485" s="94"/>
      <c r="DK485" s="94"/>
      <c r="DL485" s="94"/>
      <c r="DM485" s="94"/>
      <c r="DN485" s="94"/>
      <c r="DO485" s="94"/>
      <c r="DP485" s="94"/>
      <c r="DQ485" s="94"/>
      <c r="DR485" s="94"/>
      <c r="DS485" s="94"/>
      <c r="DT485" s="94"/>
      <c r="DU485" s="94"/>
      <c r="DV485" s="94"/>
      <c r="DW485" s="94"/>
      <c r="DX485" s="94"/>
      <c r="DY485" s="94"/>
      <c r="DZ485" s="94"/>
      <c r="EA485" s="94"/>
      <c r="EB485" s="94"/>
      <c r="EC485" s="94"/>
      <c r="ED485" s="94"/>
      <c r="EE485" s="94"/>
      <c r="EF485" s="94"/>
      <c r="EG485" s="94"/>
      <c r="EH485" s="94"/>
      <c r="EI485" s="94"/>
      <c r="EJ485" s="94"/>
      <c r="EK485" s="94"/>
      <c r="EL485" s="94"/>
      <c r="EM485" s="94"/>
      <c r="EN485" s="94"/>
      <c r="EO485" s="94"/>
      <c r="EP485" s="94"/>
      <c r="EQ485" s="94"/>
      <c r="ER485" s="94"/>
      <c r="ES485" s="94"/>
      <c r="ET485" s="94"/>
      <c r="EU485" s="94"/>
      <c r="EV485" s="94"/>
      <c r="EW485" s="94"/>
      <c r="EX485" s="94"/>
      <c r="EY485" s="94"/>
      <c r="EZ485" s="94"/>
      <c r="FA485" s="94"/>
      <c r="FB485" s="94"/>
      <c r="FC485" s="94"/>
      <c r="FD485" s="94"/>
      <c r="FE485" s="94"/>
      <c r="FF485" s="94"/>
      <c r="FG485" s="94"/>
      <c r="FH485" s="94"/>
      <c r="FI485" s="94"/>
      <c r="FJ485" s="94"/>
      <c r="FK485" s="94"/>
      <c r="FL485" s="94"/>
      <c r="FM485" s="94"/>
      <c r="FN485" s="94"/>
      <c r="FO485" s="94"/>
      <c r="FP485" s="94"/>
      <c r="FQ485" s="94"/>
      <c r="FR485" s="94"/>
      <c r="FS485" s="94"/>
      <c r="FT485" s="94"/>
      <c r="FU485" s="94"/>
      <c r="FV485" s="94"/>
      <c r="FW485" s="94"/>
      <c r="FX485" s="94"/>
      <c r="FY485" s="94"/>
      <c r="FZ485" s="94"/>
      <c r="GA485" s="94"/>
      <c r="GB485" s="94"/>
      <c r="GC485" s="94"/>
      <c r="GD485" s="94"/>
      <c r="GE485" s="94"/>
      <c r="GF485" s="94"/>
      <c r="GG485" s="94"/>
      <c r="GH485" s="94"/>
      <c r="GI485" s="94"/>
      <c r="GJ485" s="94"/>
      <c r="GK485" s="94"/>
      <c r="GL485" s="94"/>
      <c r="GM485" s="94"/>
      <c r="GN485" s="94"/>
      <c r="GO485" s="94"/>
      <c r="GP485" s="94"/>
      <c r="GQ485" s="94"/>
      <c r="GR485" s="94"/>
    </row>
    <row r="486" spans="2:200">
      <c r="B486" s="115"/>
      <c r="C486" s="94"/>
      <c r="D486" s="94"/>
      <c r="E486" s="94"/>
      <c r="F486" s="94"/>
      <c r="G486" s="94"/>
      <c r="H486" s="94"/>
      <c r="I486" s="84"/>
      <c r="J486" s="94"/>
      <c r="K486" s="94"/>
      <c r="L486" s="94"/>
      <c r="M486" s="94"/>
      <c r="N486" s="94"/>
      <c r="O486" s="94"/>
      <c r="P486" s="94"/>
      <c r="Q486" s="94"/>
      <c r="R486" s="94"/>
      <c r="S486" s="84"/>
      <c r="T486" s="84"/>
      <c r="U486" s="84"/>
      <c r="V486" s="94"/>
      <c r="W486" s="94"/>
      <c r="X486" s="94"/>
      <c r="Y486" s="94"/>
      <c r="Z486" s="94"/>
      <c r="AA486" s="94"/>
      <c r="AB486" s="94"/>
      <c r="AC486" s="84"/>
      <c r="AD486" s="94"/>
      <c r="AE486" s="94"/>
      <c r="AF486" s="94"/>
      <c r="AG486" s="94"/>
      <c r="AH486" s="94"/>
      <c r="AI486" s="94"/>
      <c r="AJ486" s="94"/>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c r="BY486" s="115"/>
      <c r="BZ486" s="115"/>
      <c r="CA486" s="115"/>
      <c r="CB486" s="115"/>
      <c r="CC486" s="115"/>
      <c r="CD486" s="115"/>
      <c r="CE486" s="115"/>
      <c r="CF486" s="115"/>
      <c r="CG486" s="115"/>
      <c r="CH486" s="115"/>
      <c r="CI486" s="115"/>
      <c r="CJ486" s="115"/>
      <c r="CK486" s="115"/>
      <c r="CL486" s="115"/>
      <c r="CM486" s="115"/>
      <c r="CN486" s="115"/>
      <c r="CO486" s="115"/>
      <c r="CP486" s="115"/>
      <c r="CQ486" s="115"/>
      <c r="CR486" s="115"/>
      <c r="CS486" s="115"/>
      <c r="CT486" s="115"/>
      <c r="CU486" s="115"/>
      <c r="CV486" s="115"/>
      <c r="CW486" s="115"/>
      <c r="CX486" s="115"/>
      <c r="CY486" s="115"/>
      <c r="CZ486" s="115"/>
      <c r="DA486" s="115"/>
      <c r="DB486" s="115"/>
      <c r="DC486" s="115"/>
      <c r="DD486" s="115"/>
      <c r="DE486" s="115"/>
      <c r="DF486" s="115"/>
      <c r="DG486" s="115"/>
      <c r="DH486" s="115"/>
      <c r="DI486" s="115"/>
      <c r="DJ486" s="115"/>
      <c r="DK486" s="115"/>
      <c r="DL486" s="115"/>
      <c r="DM486" s="115"/>
      <c r="DN486" s="115"/>
      <c r="DO486" s="115"/>
      <c r="DP486" s="115"/>
      <c r="DQ486" s="115"/>
      <c r="DR486" s="115"/>
      <c r="DS486" s="115"/>
      <c r="DT486" s="115"/>
      <c r="DU486" s="115"/>
      <c r="DV486" s="115"/>
      <c r="DW486" s="115"/>
      <c r="DX486" s="115"/>
      <c r="DY486" s="115"/>
      <c r="DZ486" s="115"/>
      <c r="EA486" s="115"/>
      <c r="EB486" s="115"/>
      <c r="EC486" s="115"/>
      <c r="ED486" s="115"/>
      <c r="EE486" s="115"/>
      <c r="EF486" s="115"/>
      <c r="EG486" s="115"/>
      <c r="EH486" s="115"/>
      <c r="EI486" s="115"/>
      <c r="EJ486" s="115"/>
      <c r="EK486" s="115"/>
      <c r="EL486" s="115"/>
      <c r="EM486" s="115"/>
      <c r="EN486" s="115"/>
      <c r="EO486" s="115"/>
      <c r="EP486" s="115"/>
      <c r="EQ486" s="115"/>
      <c r="ER486" s="115"/>
      <c r="ES486" s="115"/>
      <c r="ET486" s="115"/>
      <c r="EU486" s="115"/>
      <c r="EV486" s="115"/>
      <c r="EW486" s="115"/>
      <c r="EX486" s="115"/>
      <c r="EY486" s="115"/>
      <c r="EZ486" s="115"/>
      <c r="FA486" s="115"/>
      <c r="FB486" s="115"/>
      <c r="FC486" s="115"/>
      <c r="FD486" s="115"/>
      <c r="FE486" s="115"/>
      <c r="FF486" s="115"/>
      <c r="FG486" s="115"/>
      <c r="FH486" s="115"/>
      <c r="FI486" s="115"/>
      <c r="FJ486" s="115"/>
      <c r="FK486" s="115"/>
      <c r="FL486" s="115"/>
      <c r="FM486" s="115"/>
      <c r="FN486" s="115"/>
      <c r="FO486" s="115"/>
      <c r="FP486" s="115"/>
      <c r="FQ486" s="115"/>
      <c r="FR486" s="115"/>
      <c r="FS486" s="115"/>
      <c r="FT486" s="115"/>
      <c r="FU486" s="115"/>
      <c r="FV486" s="115"/>
      <c r="FW486" s="115"/>
      <c r="FX486" s="115"/>
      <c r="FY486" s="115"/>
      <c r="FZ486" s="115"/>
      <c r="GA486" s="115"/>
      <c r="GB486" s="115"/>
      <c r="GC486" s="115"/>
      <c r="GD486" s="115"/>
      <c r="GE486" s="115"/>
      <c r="GF486" s="115"/>
      <c r="GG486" s="115"/>
      <c r="GH486" s="115"/>
      <c r="GI486" s="115"/>
      <c r="GJ486" s="115"/>
      <c r="GK486" s="115"/>
      <c r="GL486" s="115"/>
      <c r="GM486" s="115"/>
      <c r="GN486" s="115"/>
      <c r="GO486" s="115"/>
      <c r="GP486" s="115"/>
      <c r="GQ486" s="115"/>
      <c r="GR486" s="115"/>
    </row>
    <row r="487" spans="2:200">
      <c r="B487" s="115"/>
      <c r="C487" s="94"/>
      <c r="D487" s="94"/>
      <c r="E487" s="94"/>
      <c r="F487" s="94"/>
      <c r="G487" s="94"/>
      <c r="H487" s="94"/>
      <c r="I487" s="84"/>
      <c r="J487" s="94"/>
      <c r="K487" s="94"/>
      <c r="L487" s="94"/>
      <c r="M487" s="94"/>
      <c r="N487" s="94"/>
      <c r="O487" s="94"/>
      <c r="P487" s="94"/>
      <c r="Q487" s="94"/>
      <c r="R487" s="94"/>
      <c r="S487" s="84"/>
      <c r="T487" s="84"/>
      <c r="U487" s="84"/>
      <c r="V487" s="94"/>
      <c r="W487" s="94"/>
      <c r="X487" s="94"/>
      <c r="Y487" s="94"/>
      <c r="Z487" s="94"/>
      <c r="AA487" s="94"/>
      <c r="AB487" s="94"/>
      <c r="AC487" s="84"/>
      <c r="AD487" s="94"/>
      <c r="AE487" s="94"/>
      <c r="AF487" s="94"/>
      <c r="AG487" s="94"/>
      <c r="AH487" s="94"/>
      <c r="AI487" s="94"/>
      <c r="AJ487" s="94"/>
      <c r="AK487" s="94"/>
      <c r="AL487" s="94"/>
      <c r="AM487" s="94"/>
      <c r="AN487" s="94"/>
      <c r="AO487" s="94"/>
      <c r="AP487" s="94"/>
      <c r="AQ487" s="94"/>
      <c r="AR487" s="94"/>
      <c r="AS487" s="94"/>
      <c r="AT487" s="94"/>
      <c r="AU487" s="94"/>
      <c r="AV487" s="94"/>
      <c r="AW487" s="94"/>
      <c r="AX487" s="94"/>
      <c r="AY487" s="94"/>
      <c r="AZ487" s="94"/>
      <c r="BA487" s="94"/>
      <c r="BB487" s="94"/>
      <c r="BC487" s="94"/>
      <c r="BD487" s="94"/>
      <c r="BE487" s="94"/>
      <c r="BF487" s="94"/>
      <c r="BG487" s="94"/>
      <c r="BH487" s="94"/>
      <c r="BI487" s="94"/>
      <c r="BJ487" s="94"/>
      <c r="BK487" s="94"/>
      <c r="BL487" s="94"/>
      <c r="BM487" s="94"/>
      <c r="BN487" s="94"/>
      <c r="BO487" s="94"/>
      <c r="BP487" s="94"/>
      <c r="BQ487" s="94"/>
      <c r="BR487" s="94"/>
      <c r="BS487" s="94"/>
      <c r="BT487" s="94"/>
      <c r="BU487" s="94"/>
      <c r="BV487" s="94"/>
      <c r="BW487" s="94"/>
      <c r="BX487" s="94"/>
      <c r="BY487" s="94"/>
      <c r="BZ487" s="94"/>
      <c r="CA487" s="94"/>
      <c r="CB487" s="94"/>
      <c r="CC487" s="94"/>
      <c r="CD487" s="94"/>
      <c r="CE487" s="94"/>
      <c r="CF487" s="94"/>
      <c r="CG487" s="94"/>
      <c r="CH487" s="94"/>
      <c r="CI487" s="94"/>
      <c r="CJ487" s="94"/>
      <c r="CK487" s="94"/>
      <c r="CL487" s="94"/>
      <c r="CM487" s="94"/>
      <c r="CN487" s="94"/>
      <c r="CO487" s="94"/>
      <c r="CP487" s="94"/>
      <c r="CQ487" s="94"/>
      <c r="CR487" s="94"/>
      <c r="CS487" s="94"/>
      <c r="CT487" s="94"/>
      <c r="CU487" s="94"/>
      <c r="CV487" s="94"/>
      <c r="CW487" s="94"/>
      <c r="CX487" s="94"/>
      <c r="CY487" s="94"/>
      <c r="CZ487" s="94"/>
      <c r="DA487" s="94"/>
      <c r="DB487" s="94"/>
      <c r="DC487" s="94"/>
      <c r="DD487" s="94"/>
      <c r="DE487" s="94"/>
      <c r="DF487" s="94"/>
      <c r="DG487" s="94"/>
      <c r="DH487" s="94"/>
      <c r="DI487" s="94"/>
      <c r="DJ487" s="94"/>
      <c r="DK487" s="94"/>
      <c r="DL487" s="94"/>
      <c r="DM487" s="94"/>
      <c r="DN487" s="94"/>
      <c r="DO487" s="94"/>
      <c r="DP487" s="94"/>
      <c r="DQ487" s="94"/>
      <c r="DR487" s="94"/>
      <c r="DS487" s="94"/>
      <c r="DT487" s="94"/>
      <c r="DU487" s="94"/>
      <c r="DV487" s="94"/>
      <c r="DW487" s="94"/>
      <c r="DX487" s="94"/>
      <c r="DY487" s="94"/>
      <c r="DZ487" s="94"/>
      <c r="EA487" s="94"/>
      <c r="EB487" s="94"/>
      <c r="EC487" s="94"/>
      <c r="ED487" s="94"/>
      <c r="EE487" s="94"/>
      <c r="EF487" s="94"/>
      <c r="EG487" s="94"/>
      <c r="EH487" s="94"/>
      <c r="EI487" s="94"/>
      <c r="EJ487" s="94"/>
      <c r="EK487" s="94"/>
      <c r="EL487" s="94"/>
      <c r="EM487" s="94"/>
      <c r="EN487" s="94"/>
      <c r="EO487" s="94"/>
      <c r="EP487" s="94"/>
      <c r="EQ487" s="94"/>
      <c r="ER487" s="94"/>
      <c r="ES487" s="94"/>
      <c r="ET487" s="94"/>
      <c r="EU487" s="94"/>
      <c r="EV487" s="94"/>
      <c r="EW487" s="94"/>
      <c r="EX487" s="94"/>
      <c r="EY487" s="94"/>
      <c r="EZ487" s="94"/>
      <c r="FA487" s="94"/>
      <c r="FB487" s="94"/>
      <c r="FC487" s="94"/>
      <c r="FD487" s="94"/>
      <c r="FE487" s="94"/>
      <c r="FF487" s="94"/>
      <c r="FG487" s="94"/>
      <c r="FH487" s="94"/>
      <c r="FI487" s="94"/>
      <c r="FJ487" s="94"/>
      <c r="FK487" s="94"/>
      <c r="FL487" s="94"/>
      <c r="FM487" s="94"/>
      <c r="FN487" s="94"/>
      <c r="FO487" s="94"/>
      <c r="FP487" s="94"/>
      <c r="FQ487" s="94"/>
      <c r="FR487" s="94"/>
      <c r="FS487" s="94"/>
      <c r="FT487" s="94"/>
      <c r="FU487" s="94"/>
      <c r="FV487" s="94"/>
      <c r="FW487" s="94"/>
      <c r="FX487" s="94"/>
      <c r="FY487" s="94"/>
      <c r="FZ487" s="94"/>
      <c r="GA487" s="94"/>
      <c r="GB487" s="94"/>
      <c r="GC487" s="94"/>
      <c r="GD487" s="94"/>
      <c r="GE487" s="94"/>
      <c r="GF487" s="94"/>
      <c r="GG487" s="94"/>
      <c r="GH487" s="94"/>
      <c r="GI487" s="94"/>
      <c r="GJ487" s="94"/>
      <c r="GK487" s="94"/>
      <c r="GL487" s="94"/>
      <c r="GM487" s="94"/>
      <c r="GN487" s="94"/>
      <c r="GO487" s="94"/>
      <c r="GP487" s="94"/>
      <c r="GQ487" s="94"/>
      <c r="GR487" s="94"/>
    </row>
    <row r="488" spans="2:200">
      <c r="B488" s="115"/>
      <c r="C488" s="94"/>
      <c r="D488" s="94"/>
      <c r="E488" s="94"/>
      <c r="F488" s="94"/>
      <c r="G488" s="94"/>
      <c r="H488" s="94"/>
      <c r="I488" s="84"/>
      <c r="J488" s="94"/>
      <c r="K488" s="94"/>
      <c r="L488" s="94"/>
      <c r="M488" s="94"/>
      <c r="N488" s="94"/>
      <c r="O488" s="94"/>
      <c r="P488" s="94"/>
      <c r="Q488" s="94"/>
      <c r="R488" s="94"/>
      <c r="S488" s="84"/>
      <c r="T488" s="84"/>
      <c r="U488" s="84"/>
      <c r="V488" s="94"/>
      <c r="W488" s="94"/>
      <c r="X488" s="94"/>
      <c r="Y488" s="94"/>
      <c r="Z488" s="94"/>
      <c r="AA488" s="94"/>
      <c r="AB488" s="94"/>
      <c r="AC488" s="8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A488" s="94"/>
      <c r="CB488" s="94"/>
      <c r="CC488" s="94"/>
      <c r="CD488" s="94"/>
      <c r="CE488" s="94"/>
      <c r="CF488" s="94"/>
      <c r="CG488" s="94"/>
      <c r="CH488" s="94"/>
      <c r="CI488" s="94"/>
      <c r="CJ488" s="94"/>
      <c r="CK488" s="94"/>
      <c r="CL488" s="94"/>
      <c r="CM488" s="94"/>
      <c r="CN488" s="94"/>
      <c r="CO488" s="94"/>
      <c r="CP488" s="94"/>
      <c r="CQ488" s="94"/>
      <c r="CR488" s="94"/>
      <c r="CS488" s="94"/>
      <c r="CT488" s="94"/>
      <c r="CU488" s="94"/>
      <c r="CV488" s="94"/>
      <c r="CW488" s="94"/>
      <c r="CX488" s="94"/>
      <c r="CY488" s="94"/>
      <c r="CZ488" s="94"/>
      <c r="DA488" s="94"/>
      <c r="DB488" s="94"/>
      <c r="DC488" s="94"/>
      <c r="DD488" s="94"/>
      <c r="DE488" s="94"/>
      <c r="DF488" s="94"/>
      <c r="DG488" s="94"/>
      <c r="DH488" s="94"/>
      <c r="DI488" s="94"/>
      <c r="DJ488" s="94"/>
      <c r="DK488" s="94"/>
      <c r="DL488" s="94"/>
      <c r="DM488" s="94"/>
      <c r="DN488" s="94"/>
      <c r="DO488" s="94"/>
      <c r="DP488" s="94"/>
      <c r="DQ488" s="94"/>
      <c r="DR488" s="94"/>
      <c r="DS488" s="94"/>
      <c r="DT488" s="94"/>
      <c r="DU488" s="94"/>
      <c r="DV488" s="94"/>
      <c r="DW488" s="94"/>
      <c r="DX488" s="94"/>
      <c r="DY488" s="94"/>
      <c r="DZ488" s="94"/>
      <c r="EA488" s="94"/>
      <c r="EB488" s="94"/>
      <c r="EC488" s="94"/>
      <c r="ED488" s="94"/>
      <c r="EE488" s="94"/>
      <c r="EF488" s="94"/>
      <c r="EG488" s="94"/>
      <c r="EH488" s="94"/>
      <c r="EI488" s="94"/>
      <c r="EJ488" s="94"/>
      <c r="EK488" s="94"/>
      <c r="EL488" s="94"/>
      <c r="EM488" s="94"/>
      <c r="EN488" s="94"/>
      <c r="EO488" s="94"/>
      <c r="EP488" s="94"/>
      <c r="EQ488" s="94"/>
      <c r="ER488" s="94"/>
      <c r="ES488" s="94"/>
      <c r="ET488" s="94"/>
      <c r="EU488" s="94"/>
      <c r="EV488" s="94"/>
      <c r="EW488" s="94"/>
      <c r="EX488" s="94"/>
      <c r="EY488" s="94"/>
      <c r="EZ488" s="94"/>
      <c r="FA488" s="94"/>
      <c r="FB488" s="94"/>
      <c r="FC488" s="94"/>
      <c r="FD488" s="94"/>
      <c r="FE488" s="94"/>
      <c r="FF488" s="94"/>
      <c r="FG488" s="94"/>
      <c r="FH488" s="94"/>
      <c r="FI488" s="94"/>
      <c r="FJ488" s="94"/>
      <c r="FK488" s="94"/>
      <c r="FL488" s="94"/>
      <c r="FM488" s="94"/>
      <c r="FN488" s="94"/>
      <c r="FO488" s="94"/>
      <c r="FP488" s="94"/>
      <c r="FQ488" s="94"/>
      <c r="FR488" s="94"/>
      <c r="FS488" s="94"/>
      <c r="FT488" s="94"/>
      <c r="FU488" s="94"/>
      <c r="FV488" s="94"/>
      <c r="FW488" s="94"/>
      <c r="FX488" s="94"/>
      <c r="FY488" s="94"/>
      <c r="FZ488" s="94"/>
      <c r="GA488" s="94"/>
      <c r="GB488" s="94"/>
      <c r="GC488" s="94"/>
      <c r="GD488" s="94"/>
      <c r="GE488" s="94"/>
      <c r="GF488" s="94"/>
      <c r="GG488" s="94"/>
      <c r="GH488" s="94"/>
      <c r="GI488" s="94"/>
      <c r="GJ488" s="94"/>
      <c r="GK488" s="94"/>
      <c r="GL488" s="94"/>
      <c r="GM488" s="94"/>
      <c r="GN488" s="94"/>
      <c r="GO488" s="94"/>
      <c r="GP488" s="94"/>
      <c r="GQ488" s="94"/>
      <c r="GR488" s="94"/>
    </row>
    <row r="489" spans="2:200">
      <c r="B489" s="115"/>
      <c r="C489" s="94"/>
      <c r="D489" s="94"/>
      <c r="E489" s="94"/>
      <c r="F489" s="94"/>
      <c r="G489" s="94"/>
      <c r="H489" s="94"/>
      <c r="I489" s="84"/>
      <c r="J489" s="94"/>
      <c r="K489" s="94"/>
      <c r="L489" s="94"/>
      <c r="M489" s="94"/>
      <c r="N489" s="94"/>
      <c r="O489" s="94"/>
      <c r="P489" s="94"/>
      <c r="Q489" s="94"/>
      <c r="R489" s="94"/>
      <c r="S489" s="84"/>
      <c r="T489" s="84"/>
      <c r="U489" s="84"/>
      <c r="V489" s="94"/>
      <c r="W489" s="94"/>
      <c r="X489" s="94"/>
      <c r="Y489" s="94"/>
      <c r="Z489" s="94"/>
      <c r="AA489" s="94"/>
      <c r="AB489" s="94"/>
      <c r="AC489" s="84"/>
      <c r="AD489" s="94"/>
      <c r="AE489" s="94"/>
      <c r="AF489" s="94"/>
      <c r="AG489" s="94"/>
      <c r="AH489" s="94"/>
      <c r="AI489" s="94"/>
      <c r="AJ489" s="94"/>
      <c r="AK489" s="94"/>
      <c r="AL489" s="94"/>
      <c r="AM489" s="94"/>
      <c r="AN489" s="94"/>
      <c r="AO489" s="94"/>
      <c r="AP489" s="94"/>
      <c r="AQ489" s="94"/>
      <c r="AR489" s="94"/>
      <c r="AS489" s="94"/>
      <c r="AT489" s="94"/>
      <c r="AU489" s="94"/>
      <c r="AV489" s="94"/>
      <c r="AW489" s="94"/>
      <c r="AX489" s="94"/>
      <c r="AY489" s="94"/>
      <c r="AZ489" s="94"/>
      <c r="BA489" s="94"/>
      <c r="BB489" s="94"/>
      <c r="BC489" s="94"/>
      <c r="BD489" s="94"/>
      <c r="BE489" s="94"/>
      <c r="BF489" s="94"/>
      <c r="BG489" s="94"/>
      <c r="BH489" s="94"/>
      <c r="BI489" s="94"/>
      <c r="BJ489" s="94"/>
      <c r="BK489" s="94"/>
      <c r="BL489" s="94"/>
      <c r="BM489" s="94"/>
      <c r="BN489" s="94"/>
      <c r="BO489" s="94"/>
      <c r="BP489" s="94"/>
      <c r="BQ489" s="94"/>
      <c r="BR489" s="94"/>
      <c r="BS489" s="94"/>
      <c r="BT489" s="94"/>
      <c r="BU489" s="94"/>
      <c r="BV489" s="94"/>
      <c r="BW489" s="94"/>
      <c r="BX489" s="94"/>
      <c r="BY489" s="94"/>
      <c r="BZ489" s="94"/>
      <c r="CA489" s="94"/>
      <c r="CB489" s="94"/>
      <c r="CC489" s="94"/>
      <c r="CD489" s="94"/>
      <c r="CE489" s="94"/>
      <c r="CF489" s="94"/>
      <c r="CG489" s="94"/>
      <c r="CH489" s="94"/>
      <c r="CI489" s="94"/>
      <c r="CJ489" s="94"/>
      <c r="CK489" s="94"/>
      <c r="CL489" s="94"/>
      <c r="CM489" s="94"/>
      <c r="CN489" s="94"/>
      <c r="CO489" s="94"/>
      <c r="CP489" s="94"/>
      <c r="CQ489" s="94"/>
      <c r="CR489" s="94"/>
      <c r="CS489" s="94"/>
      <c r="CT489" s="94"/>
      <c r="CU489" s="94"/>
      <c r="CV489" s="94"/>
      <c r="CW489" s="94"/>
      <c r="CX489" s="94"/>
      <c r="CY489" s="94"/>
      <c r="CZ489" s="94"/>
      <c r="DA489" s="94"/>
      <c r="DB489" s="94"/>
      <c r="DC489" s="94"/>
      <c r="DD489" s="94"/>
      <c r="DE489" s="94"/>
      <c r="DF489" s="94"/>
      <c r="DG489" s="94"/>
      <c r="DH489" s="94"/>
      <c r="DI489" s="94"/>
      <c r="DJ489" s="94"/>
      <c r="DK489" s="94"/>
      <c r="DL489" s="94"/>
      <c r="DM489" s="94"/>
      <c r="DN489" s="94"/>
      <c r="DO489" s="94"/>
      <c r="DP489" s="94"/>
      <c r="DQ489" s="94"/>
      <c r="DR489" s="94"/>
      <c r="DS489" s="94"/>
      <c r="DT489" s="94"/>
      <c r="DU489" s="94"/>
      <c r="DV489" s="94"/>
      <c r="DW489" s="94"/>
      <c r="DX489" s="94"/>
      <c r="DY489" s="94"/>
      <c r="DZ489" s="94"/>
      <c r="EA489" s="94"/>
      <c r="EB489" s="94"/>
      <c r="EC489" s="94"/>
      <c r="ED489" s="94"/>
      <c r="EE489" s="94"/>
      <c r="EF489" s="94"/>
      <c r="EG489" s="94"/>
      <c r="EH489" s="94"/>
      <c r="EI489" s="94"/>
      <c r="EJ489" s="94"/>
      <c r="EK489" s="94"/>
      <c r="EL489" s="94"/>
      <c r="EM489" s="94"/>
      <c r="EN489" s="94"/>
      <c r="EO489" s="94"/>
      <c r="EP489" s="94"/>
      <c r="EQ489" s="94"/>
      <c r="ER489" s="94"/>
      <c r="ES489" s="94"/>
      <c r="ET489" s="94"/>
      <c r="EU489" s="94"/>
      <c r="EV489" s="94"/>
      <c r="EW489" s="94"/>
      <c r="EX489" s="94"/>
      <c r="EY489" s="94"/>
      <c r="EZ489" s="94"/>
      <c r="FA489" s="94"/>
      <c r="FB489" s="94"/>
      <c r="FC489" s="94"/>
      <c r="FD489" s="94"/>
      <c r="FE489" s="94"/>
      <c r="FF489" s="94"/>
      <c r="FG489" s="94"/>
      <c r="FH489" s="94"/>
      <c r="FI489" s="94"/>
      <c r="FJ489" s="94"/>
      <c r="FK489" s="94"/>
      <c r="FL489" s="94"/>
      <c r="FM489" s="94"/>
      <c r="FN489" s="94"/>
      <c r="FO489" s="94"/>
      <c r="FP489" s="94"/>
      <c r="FQ489" s="94"/>
      <c r="FR489" s="94"/>
      <c r="FS489" s="94"/>
      <c r="FT489" s="94"/>
      <c r="FU489" s="94"/>
      <c r="FV489" s="94"/>
      <c r="FW489" s="94"/>
      <c r="FX489" s="94"/>
      <c r="FY489" s="94"/>
      <c r="FZ489" s="94"/>
      <c r="GA489" s="94"/>
      <c r="GB489" s="94"/>
      <c r="GC489" s="94"/>
      <c r="GD489" s="94"/>
      <c r="GE489" s="94"/>
      <c r="GF489" s="94"/>
      <c r="GG489" s="94"/>
      <c r="GH489" s="94"/>
      <c r="GI489" s="94"/>
      <c r="GJ489" s="94"/>
      <c r="GK489" s="94"/>
      <c r="GL489" s="94"/>
      <c r="GM489" s="94"/>
      <c r="GN489" s="94"/>
      <c r="GO489" s="94"/>
      <c r="GP489" s="94"/>
      <c r="GQ489" s="94"/>
      <c r="GR489" s="94"/>
    </row>
    <row r="490" spans="2:200">
      <c r="B490" s="115"/>
      <c r="C490" s="94"/>
      <c r="D490" s="94"/>
      <c r="E490" s="94"/>
      <c r="F490" s="94"/>
      <c r="G490" s="94"/>
      <c r="H490" s="94"/>
      <c r="I490" s="84"/>
      <c r="J490" s="94"/>
      <c r="K490" s="94"/>
      <c r="L490" s="94"/>
      <c r="M490" s="94"/>
      <c r="N490" s="94"/>
      <c r="O490" s="94"/>
      <c r="P490" s="94"/>
      <c r="Q490" s="94"/>
      <c r="R490" s="94"/>
      <c r="S490" s="84"/>
      <c r="T490" s="84"/>
      <c r="U490" s="84"/>
      <c r="V490" s="94"/>
      <c r="W490" s="94"/>
      <c r="X490" s="94"/>
      <c r="Y490" s="94"/>
      <c r="Z490" s="94"/>
      <c r="AA490" s="94"/>
      <c r="AB490" s="94"/>
      <c r="AC490" s="84"/>
      <c r="AD490" s="94"/>
      <c r="AE490" s="94"/>
      <c r="AF490" s="94"/>
      <c r="AG490" s="94"/>
      <c r="AH490" s="94"/>
      <c r="AI490" s="94"/>
      <c r="AJ490" s="94"/>
      <c r="AK490" s="94"/>
      <c r="AL490" s="94"/>
      <c r="AM490" s="94"/>
      <c r="AN490" s="94"/>
      <c r="AO490" s="94"/>
      <c r="AP490" s="94"/>
      <c r="AQ490" s="94"/>
      <c r="AR490" s="94"/>
      <c r="AS490" s="94"/>
      <c r="AT490" s="94"/>
      <c r="AU490" s="94"/>
      <c r="AV490" s="94"/>
      <c r="AW490" s="94"/>
      <c r="AX490" s="94"/>
      <c r="AY490" s="94"/>
      <c r="AZ490" s="94"/>
      <c r="BA490" s="94"/>
      <c r="BB490" s="94"/>
      <c r="BC490" s="94"/>
      <c r="BD490" s="94"/>
      <c r="BE490" s="94"/>
      <c r="BF490" s="94"/>
      <c r="BG490" s="94"/>
      <c r="BH490" s="94"/>
      <c r="BI490" s="94"/>
      <c r="BJ490" s="94"/>
      <c r="BK490" s="94"/>
      <c r="BL490" s="94"/>
      <c r="BM490" s="94"/>
      <c r="BN490" s="94"/>
      <c r="BO490" s="94"/>
      <c r="BP490" s="94"/>
      <c r="BQ490" s="94"/>
      <c r="BR490" s="94"/>
      <c r="BS490" s="94"/>
      <c r="BT490" s="94"/>
      <c r="BU490" s="94"/>
      <c r="BV490" s="94"/>
      <c r="BW490" s="94"/>
      <c r="BX490" s="94"/>
      <c r="BY490" s="94"/>
      <c r="BZ490" s="94"/>
      <c r="CA490" s="94"/>
      <c r="CB490" s="94"/>
      <c r="CC490" s="94"/>
      <c r="CD490" s="94"/>
      <c r="CE490" s="94"/>
      <c r="CF490" s="94"/>
      <c r="CG490" s="94"/>
      <c r="CH490" s="94"/>
      <c r="CI490" s="94"/>
      <c r="CJ490" s="94"/>
      <c r="CK490" s="94"/>
      <c r="CL490" s="94"/>
      <c r="CM490" s="94"/>
      <c r="CN490" s="94"/>
      <c r="CO490" s="94"/>
      <c r="CP490" s="94"/>
      <c r="CQ490" s="94"/>
      <c r="CR490" s="94"/>
      <c r="CS490" s="94"/>
      <c r="CT490" s="94"/>
      <c r="CU490" s="94"/>
      <c r="CV490" s="94"/>
      <c r="CW490" s="94"/>
      <c r="CX490" s="94"/>
      <c r="CY490" s="94"/>
      <c r="CZ490" s="94"/>
      <c r="DA490" s="94"/>
      <c r="DB490" s="94"/>
      <c r="DC490" s="94"/>
      <c r="DD490" s="94"/>
      <c r="DE490" s="94"/>
      <c r="DF490" s="94"/>
      <c r="DG490" s="94"/>
      <c r="DH490" s="94"/>
      <c r="DI490" s="94"/>
      <c r="DJ490" s="94"/>
      <c r="DK490" s="94"/>
      <c r="DL490" s="94"/>
      <c r="DM490" s="94"/>
      <c r="DN490" s="94"/>
      <c r="DO490" s="94"/>
      <c r="DP490" s="94"/>
      <c r="DQ490" s="94"/>
      <c r="DR490" s="94"/>
      <c r="DS490" s="94"/>
      <c r="DT490" s="94"/>
      <c r="DU490" s="94"/>
      <c r="DV490" s="94"/>
      <c r="DW490" s="94"/>
      <c r="DX490" s="94"/>
      <c r="DY490" s="94"/>
      <c r="DZ490" s="94"/>
      <c r="EA490" s="94"/>
      <c r="EB490" s="94"/>
      <c r="EC490" s="94"/>
      <c r="ED490" s="94"/>
      <c r="EE490" s="94"/>
      <c r="EF490" s="94"/>
      <c r="EG490" s="94"/>
      <c r="EH490" s="94"/>
      <c r="EI490" s="94"/>
      <c r="EJ490" s="94"/>
      <c r="EK490" s="94"/>
      <c r="EL490" s="94"/>
      <c r="EM490" s="94"/>
      <c r="EN490" s="94"/>
      <c r="EO490" s="94"/>
      <c r="EP490" s="94"/>
      <c r="EQ490" s="94"/>
      <c r="ER490" s="94"/>
      <c r="ES490" s="94"/>
      <c r="ET490" s="94"/>
      <c r="EU490" s="94"/>
      <c r="EV490" s="94"/>
      <c r="EW490" s="94"/>
      <c r="EX490" s="94"/>
      <c r="EY490" s="94"/>
      <c r="EZ490" s="94"/>
      <c r="FA490" s="94"/>
      <c r="FB490" s="94"/>
      <c r="FC490" s="94"/>
      <c r="FD490" s="94"/>
      <c r="FE490" s="94"/>
      <c r="FF490" s="94"/>
      <c r="FG490" s="94"/>
      <c r="FH490" s="94"/>
      <c r="FI490" s="94"/>
      <c r="FJ490" s="94"/>
      <c r="FK490" s="94"/>
      <c r="FL490" s="94"/>
      <c r="FM490" s="94"/>
      <c r="FN490" s="94"/>
      <c r="FO490" s="94"/>
      <c r="FP490" s="94"/>
      <c r="FQ490" s="94"/>
      <c r="FR490" s="94"/>
      <c r="FS490" s="94"/>
      <c r="FT490" s="94"/>
      <c r="FU490" s="94"/>
      <c r="FV490" s="94"/>
      <c r="FW490" s="94"/>
      <c r="FX490" s="94"/>
      <c r="FY490" s="94"/>
      <c r="FZ490" s="94"/>
      <c r="GA490" s="94"/>
      <c r="GB490" s="94"/>
      <c r="GC490" s="94"/>
      <c r="GD490" s="94"/>
      <c r="GE490" s="94"/>
      <c r="GF490" s="94"/>
      <c r="GG490" s="94"/>
      <c r="GH490" s="94"/>
      <c r="GI490" s="94"/>
      <c r="GJ490" s="94"/>
      <c r="GK490" s="94"/>
      <c r="GL490" s="94"/>
      <c r="GM490" s="94"/>
      <c r="GN490" s="94"/>
      <c r="GO490" s="94"/>
      <c r="GP490" s="94"/>
      <c r="GQ490" s="94"/>
      <c r="GR490" s="94"/>
    </row>
    <row r="491" spans="2:200">
      <c r="B491" s="115"/>
      <c r="C491" s="94"/>
      <c r="D491" s="94"/>
      <c r="E491" s="94"/>
      <c r="F491" s="94"/>
      <c r="G491" s="94"/>
      <c r="H491" s="94"/>
      <c r="I491" s="84"/>
      <c r="J491" s="94"/>
      <c r="K491" s="94"/>
      <c r="L491" s="94"/>
      <c r="M491" s="94"/>
      <c r="N491" s="94"/>
      <c r="O491" s="94"/>
      <c r="P491" s="94"/>
      <c r="Q491" s="94"/>
      <c r="R491" s="94"/>
      <c r="S491" s="84"/>
      <c r="T491" s="84"/>
      <c r="U491" s="84"/>
      <c r="V491" s="94"/>
      <c r="W491" s="94"/>
      <c r="X491" s="94"/>
      <c r="Y491" s="94"/>
      <c r="Z491" s="94"/>
      <c r="AA491" s="94"/>
      <c r="AB491" s="94"/>
      <c r="AC491" s="8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AZ491" s="94"/>
      <c r="BA491" s="94"/>
      <c r="BB491" s="94"/>
      <c r="BC491" s="94"/>
      <c r="BD491" s="94"/>
      <c r="BE491" s="94"/>
      <c r="BF491" s="94"/>
      <c r="BG491" s="94"/>
      <c r="BH491" s="94"/>
      <c r="BI491" s="94"/>
      <c r="BJ491" s="94"/>
      <c r="BK491" s="94"/>
      <c r="BL491" s="94"/>
      <c r="BM491" s="94"/>
      <c r="BN491" s="94"/>
      <c r="BO491" s="94"/>
      <c r="BP491" s="94"/>
      <c r="BQ491" s="94"/>
      <c r="BR491" s="94"/>
      <c r="BS491" s="94"/>
      <c r="BT491" s="94"/>
      <c r="BU491" s="94"/>
      <c r="BV491" s="94"/>
      <c r="BW491" s="94"/>
      <c r="BX491" s="94"/>
      <c r="BY491" s="94"/>
      <c r="BZ491" s="94"/>
      <c r="CA491" s="94"/>
      <c r="CB491" s="94"/>
      <c r="CC491" s="94"/>
      <c r="CD491" s="94"/>
      <c r="CE491" s="94"/>
      <c r="CF491" s="94"/>
      <c r="CG491" s="94"/>
      <c r="CH491" s="94"/>
      <c r="CI491" s="94"/>
      <c r="CJ491" s="94"/>
      <c r="CK491" s="94"/>
      <c r="CL491" s="94"/>
      <c r="CM491" s="94"/>
      <c r="CN491" s="94"/>
      <c r="CO491" s="94"/>
      <c r="CP491" s="94"/>
      <c r="CQ491" s="94"/>
      <c r="CR491" s="94"/>
      <c r="CS491" s="94"/>
      <c r="CT491" s="94"/>
      <c r="CU491" s="94"/>
      <c r="CV491" s="94"/>
      <c r="CW491" s="94"/>
      <c r="CX491" s="94"/>
      <c r="CY491" s="94"/>
      <c r="CZ491" s="94"/>
      <c r="DA491" s="94"/>
      <c r="DB491" s="94"/>
      <c r="DC491" s="94"/>
      <c r="DD491" s="94"/>
      <c r="DE491" s="94"/>
      <c r="DF491" s="94"/>
      <c r="DG491" s="94"/>
      <c r="DH491" s="94"/>
      <c r="DI491" s="94"/>
      <c r="DJ491" s="94"/>
      <c r="DK491" s="94"/>
      <c r="DL491" s="94"/>
      <c r="DM491" s="94"/>
      <c r="DN491" s="94"/>
      <c r="DO491" s="94"/>
      <c r="DP491" s="94"/>
      <c r="DQ491" s="94"/>
      <c r="DR491" s="94"/>
      <c r="DS491" s="94"/>
      <c r="DT491" s="94"/>
      <c r="DU491" s="94"/>
      <c r="DV491" s="94"/>
      <c r="DW491" s="94"/>
      <c r="DX491" s="94"/>
      <c r="DY491" s="94"/>
      <c r="DZ491" s="94"/>
      <c r="EA491" s="94"/>
      <c r="EB491" s="94"/>
      <c r="EC491" s="94"/>
      <c r="ED491" s="94"/>
      <c r="EE491" s="94"/>
      <c r="EF491" s="94"/>
      <c r="EG491" s="94"/>
      <c r="EH491" s="94"/>
      <c r="EI491" s="94"/>
      <c r="EJ491" s="94"/>
      <c r="EK491" s="94"/>
      <c r="EL491" s="94"/>
      <c r="EM491" s="94"/>
      <c r="EN491" s="94"/>
      <c r="EO491" s="94"/>
      <c r="EP491" s="94"/>
      <c r="EQ491" s="94"/>
      <c r="ER491" s="94"/>
      <c r="ES491" s="94"/>
      <c r="ET491" s="94"/>
      <c r="EU491" s="94"/>
      <c r="EV491" s="94"/>
      <c r="EW491" s="94"/>
      <c r="EX491" s="94"/>
      <c r="EY491" s="94"/>
      <c r="EZ491" s="94"/>
      <c r="FA491" s="94"/>
      <c r="FB491" s="94"/>
      <c r="FC491" s="94"/>
      <c r="FD491" s="94"/>
      <c r="FE491" s="94"/>
      <c r="FF491" s="94"/>
      <c r="FG491" s="94"/>
      <c r="FH491" s="94"/>
      <c r="FI491" s="94"/>
      <c r="FJ491" s="94"/>
      <c r="FK491" s="94"/>
      <c r="FL491" s="94"/>
      <c r="FM491" s="94"/>
      <c r="FN491" s="94"/>
      <c r="FO491" s="94"/>
      <c r="FP491" s="94"/>
      <c r="FQ491" s="94"/>
      <c r="FR491" s="94"/>
      <c r="FS491" s="94"/>
      <c r="FT491" s="94"/>
      <c r="FU491" s="94"/>
      <c r="FV491" s="94"/>
      <c r="FW491" s="94"/>
      <c r="FX491" s="94"/>
      <c r="FY491" s="94"/>
      <c r="FZ491" s="94"/>
      <c r="GA491" s="94"/>
      <c r="GB491" s="94"/>
      <c r="GC491" s="94"/>
      <c r="GD491" s="94"/>
      <c r="GE491" s="94"/>
      <c r="GF491" s="94"/>
      <c r="GG491" s="94"/>
      <c r="GH491" s="94"/>
      <c r="GI491" s="94"/>
      <c r="GJ491" s="94"/>
      <c r="GK491" s="94"/>
      <c r="GL491" s="94"/>
      <c r="GM491" s="94"/>
      <c r="GN491" s="94"/>
      <c r="GO491" s="94"/>
      <c r="GP491" s="94"/>
      <c r="GQ491" s="94"/>
      <c r="GR491" s="94"/>
    </row>
    <row r="492" spans="2:200">
      <c r="B492" s="115"/>
      <c r="C492" s="94"/>
      <c r="D492" s="94"/>
      <c r="E492" s="94"/>
      <c r="F492" s="94"/>
      <c r="G492" s="94"/>
      <c r="H492" s="94"/>
      <c r="I492" s="84"/>
      <c r="J492" s="94"/>
      <c r="K492" s="94"/>
      <c r="L492" s="94"/>
      <c r="M492" s="94"/>
      <c r="N492" s="94"/>
      <c r="O492" s="94"/>
      <c r="P492" s="94"/>
      <c r="Q492" s="94"/>
      <c r="R492" s="94"/>
      <c r="S492" s="84"/>
      <c r="T492" s="84"/>
      <c r="U492" s="84"/>
      <c r="V492" s="94"/>
      <c r="W492" s="94"/>
      <c r="X492" s="94"/>
      <c r="Y492" s="94"/>
      <c r="Z492" s="94"/>
      <c r="AA492" s="94"/>
      <c r="AB492" s="94"/>
      <c r="AC492" s="8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94"/>
      <c r="CD492" s="94"/>
      <c r="CE492" s="94"/>
      <c r="CF492" s="94"/>
      <c r="CG492" s="94"/>
      <c r="CH492" s="94"/>
      <c r="CI492" s="94"/>
      <c r="CJ492" s="94"/>
      <c r="CK492" s="94"/>
      <c r="CL492" s="94"/>
      <c r="CM492" s="94"/>
      <c r="CN492" s="94"/>
      <c r="CO492" s="94"/>
      <c r="CP492" s="94"/>
      <c r="CQ492" s="94"/>
      <c r="CR492" s="94"/>
      <c r="CS492" s="94"/>
      <c r="CT492" s="94"/>
      <c r="CU492" s="94"/>
      <c r="CV492" s="94"/>
      <c r="CW492" s="94"/>
      <c r="CX492" s="94"/>
      <c r="CY492" s="94"/>
      <c r="CZ492" s="94"/>
      <c r="DA492" s="94"/>
      <c r="DB492" s="94"/>
      <c r="DC492" s="94"/>
      <c r="DD492" s="94"/>
      <c r="DE492" s="94"/>
      <c r="DF492" s="94"/>
      <c r="DG492" s="94"/>
      <c r="DH492" s="94"/>
      <c r="DI492" s="94"/>
      <c r="DJ492" s="94"/>
      <c r="DK492" s="94"/>
      <c r="DL492" s="94"/>
      <c r="DM492" s="94"/>
      <c r="DN492" s="94"/>
      <c r="DO492" s="94"/>
      <c r="DP492" s="94"/>
      <c r="DQ492" s="94"/>
      <c r="DR492" s="94"/>
      <c r="DS492" s="94"/>
      <c r="DT492" s="94"/>
      <c r="DU492" s="94"/>
      <c r="DV492" s="94"/>
      <c r="DW492" s="94"/>
      <c r="DX492" s="94"/>
      <c r="DY492" s="94"/>
      <c r="DZ492" s="94"/>
      <c r="EA492" s="94"/>
      <c r="EB492" s="94"/>
      <c r="EC492" s="94"/>
      <c r="ED492" s="94"/>
      <c r="EE492" s="94"/>
      <c r="EF492" s="94"/>
      <c r="EG492" s="94"/>
      <c r="EH492" s="94"/>
      <c r="EI492" s="94"/>
      <c r="EJ492" s="94"/>
      <c r="EK492" s="94"/>
      <c r="EL492" s="94"/>
      <c r="EM492" s="94"/>
      <c r="EN492" s="94"/>
      <c r="EO492" s="94"/>
      <c r="EP492" s="94"/>
      <c r="EQ492" s="94"/>
      <c r="ER492" s="94"/>
      <c r="ES492" s="94"/>
      <c r="ET492" s="94"/>
      <c r="EU492" s="94"/>
      <c r="EV492" s="94"/>
      <c r="EW492" s="94"/>
      <c r="EX492" s="94"/>
      <c r="EY492" s="94"/>
      <c r="EZ492" s="94"/>
      <c r="FA492" s="94"/>
      <c r="FB492" s="94"/>
      <c r="FC492" s="94"/>
      <c r="FD492" s="94"/>
      <c r="FE492" s="94"/>
      <c r="FF492" s="94"/>
      <c r="FG492" s="94"/>
      <c r="FH492" s="94"/>
      <c r="FI492" s="94"/>
      <c r="FJ492" s="94"/>
      <c r="FK492" s="94"/>
      <c r="FL492" s="94"/>
      <c r="FM492" s="94"/>
      <c r="FN492" s="94"/>
      <c r="FO492" s="94"/>
      <c r="FP492" s="94"/>
      <c r="FQ492" s="94"/>
      <c r="FR492" s="94"/>
      <c r="FS492" s="94"/>
      <c r="FT492" s="94"/>
      <c r="FU492" s="94"/>
      <c r="FV492" s="94"/>
      <c r="FW492" s="94"/>
      <c r="FX492" s="94"/>
      <c r="FY492" s="94"/>
      <c r="FZ492" s="94"/>
      <c r="GA492" s="94"/>
      <c r="GB492" s="94"/>
      <c r="GC492" s="94"/>
      <c r="GD492" s="94"/>
      <c r="GE492" s="94"/>
      <c r="GF492" s="94"/>
      <c r="GG492" s="94"/>
      <c r="GH492" s="94"/>
      <c r="GI492" s="94"/>
      <c r="GJ492" s="94"/>
      <c r="GK492" s="94"/>
      <c r="GL492" s="94"/>
      <c r="GM492" s="94"/>
      <c r="GN492" s="94"/>
      <c r="GO492" s="94"/>
      <c r="GP492" s="94"/>
      <c r="GQ492" s="94"/>
      <c r="GR492" s="94"/>
    </row>
    <row r="493" spans="2:200">
      <c r="B493" s="115"/>
      <c r="C493" s="94"/>
      <c r="D493" s="94"/>
      <c r="E493" s="94"/>
      <c r="F493" s="94"/>
      <c r="G493" s="94"/>
      <c r="H493" s="94"/>
      <c r="I493" s="84"/>
      <c r="J493" s="94"/>
      <c r="K493" s="94"/>
      <c r="L493" s="94"/>
      <c r="M493" s="94"/>
      <c r="N493" s="94"/>
      <c r="O493" s="94"/>
      <c r="P493" s="94"/>
      <c r="Q493" s="94"/>
      <c r="R493" s="94"/>
      <c r="S493" s="84"/>
      <c r="T493" s="84"/>
      <c r="U493" s="84"/>
      <c r="V493" s="94"/>
      <c r="W493" s="94"/>
      <c r="X493" s="94"/>
      <c r="Y493" s="94"/>
      <c r="Z493" s="94"/>
      <c r="AA493" s="94"/>
      <c r="AB493" s="94"/>
      <c r="AC493" s="84"/>
      <c r="AD493" s="94"/>
      <c r="AE493" s="94"/>
      <c r="AF493" s="94"/>
      <c r="AG493" s="94"/>
      <c r="AH493" s="94"/>
      <c r="AI493" s="94"/>
      <c r="AJ493" s="94"/>
      <c r="AK493" s="94"/>
      <c r="AL493" s="94"/>
      <c r="AM493" s="94"/>
      <c r="AN493" s="94"/>
      <c r="AO493" s="94"/>
      <c r="AP493" s="94"/>
      <c r="AQ493" s="94"/>
      <c r="AR493" s="94"/>
      <c r="AS493" s="94"/>
      <c r="AT493" s="94"/>
      <c r="AU493" s="94"/>
      <c r="AV493" s="94"/>
      <c r="AW493" s="94"/>
      <c r="AX493" s="94"/>
      <c r="AY493" s="94"/>
      <c r="AZ493" s="94"/>
      <c r="BA493" s="94"/>
      <c r="BB493" s="94"/>
      <c r="BC493" s="94"/>
      <c r="BD493" s="94"/>
      <c r="BE493" s="94"/>
      <c r="BF493" s="94"/>
      <c r="BG493" s="94"/>
      <c r="BH493" s="94"/>
      <c r="BI493" s="94"/>
      <c r="BJ493" s="94"/>
      <c r="BK493" s="94"/>
      <c r="BL493" s="94"/>
      <c r="BM493" s="94"/>
      <c r="BN493" s="94"/>
      <c r="BO493" s="94"/>
      <c r="BP493" s="94"/>
      <c r="BQ493" s="94"/>
      <c r="BR493" s="94"/>
      <c r="BS493" s="94"/>
      <c r="BT493" s="94"/>
      <c r="BU493" s="94"/>
      <c r="BV493" s="94"/>
      <c r="BW493" s="94"/>
      <c r="BX493" s="94"/>
      <c r="BY493" s="94"/>
      <c r="BZ493" s="94"/>
      <c r="CA493" s="94"/>
      <c r="CB493" s="94"/>
      <c r="CC493" s="94"/>
      <c r="CD493" s="94"/>
      <c r="CE493" s="94"/>
      <c r="CF493" s="94"/>
      <c r="CG493" s="94"/>
      <c r="CH493" s="94"/>
      <c r="CI493" s="94"/>
      <c r="CJ493" s="94"/>
      <c r="CK493" s="94"/>
      <c r="CL493" s="94"/>
      <c r="CM493" s="94"/>
      <c r="CN493" s="94"/>
      <c r="CO493" s="94"/>
      <c r="CP493" s="94"/>
      <c r="CQ493" s="94"/>
      <c r="CR493" s="94"/>
      <c r="CS493" s="94"/>
      <c r="CT493" s="94"/>
      <c r="CU493" s="94"/>
      <c r="CV493" s="94"/>
      <c r="CW493" s="94"/>
      <c r="CX493" s="94"/>
      <c r="CY493" s="94"/>
      <c r="CZ493" s="94"/>
      <c r="DA493" s="94"/>
      <c r="DB493" s="94"/>
      <c r="DC493" s="94"/>
      <c r="DD493" s="94"/>
      <c r="DE493" s="94"/>
      <c r="DF493" s="94"/>
      <c r="DG493" s="94"/>
      <c r="DH493" s="94"/>
      <c r="DI493" s="94"/>
      <c r="DJ493" s="94"/>
      <c r="DK493" s="94"/>
      <c r="DL493" s="94"/>
      <c r="DM493" s="94"/>
      <c r="DN493" s="94"/>
      <c r="DO493" s="94"/>
      <c r="DP493" s="94"/>
      <c r="DQ493" s="94"/>
      <c r="DR493" s="94"/>
      <c r="DS493" s="94"/>
      <c r="DT493" s="94"/>
      <c r="DU493" s="94"/>
      <c r="DV493" s="94"/>
      <c r="DW493" s="94"/>
      <c r="DX493" s="94"/>
      <c r="DY493" s="94"/>
      <c r="DZ493" s="94"/>
      <c r="EA493" s="94"/>
      <c r="EB493" s="94"/>
      <c r="EC493" s="94"/>
      <c r="ED493" s="94"/>
      <c r="EE493" s="94"/>
      <c r="EF493" s="94"/>
      <c r="EG493" s="94"/>
      <c r="EH493" s="94"/>
      <c r="EI493" s="94"/>
      <c r="EJ493" s="94"/>
      <c r="EK493" s="94"/>
      <c r="EL493" s="94"/>
      <c r="EM493" s="94"/>
      <c r="EN493" s="94"/>
      <c r="EO493" s="94"/>
      <c r="EP493" s="94"/>
      <c r="EQ493" s="94"/>
      <c r="ER493" s="94"/>
      <c r="ES493" s="94"/>
      <c r="ET493" s="94"/>
      <c r="EU493" s="94"/>
      <c r="EV493" s="94"/>
      <c r="EW493" s="94"/>
      <c r="EX493" s="94"/>
      <c r="EY493" s="94"/>
      <c r="EZ493" s="94"/>
      <c r="FA493" s="94"/>
      <c r="FB493" s="94"/>
      <c r="FC493" s="94"/>
      <c r="FD493" s="94"/>
      <c r="FE493" s="94"/>
      <c r="FF493" s="94"/>
      <c r="FG493" s="94"/>
      <c r="FH493" s="94"/>
      <c r="FI493" s="94"/>
      <c r="FJ493" s="94"/>
      <c r="FK493" s="94"/>
      <c r="FL493" s="94"/>
      <c r="FM493" s="94"/>
      <c r="FN493" s="94"/>
      <c r="FO493" s="94"/>
      <c r="FP493" s="94"/>
      <c r="FQ493" s="94"/>
      <c r="FR493" s="94"/>
      <c r="FS493" s="94"/>
      <c r="FT493" s="94"/>
      <c r="FU493" s="94"/>
      <c r="FV493" s="94"/>
      <c r="FW493" s="94"/>
      <c r="FX493" s="94"/>
      <c r="FY493" s="94"/>
      <c r="FZ493" s="94"/>
      <c r="GA493" s="94"/>
      <c r="GB493" s="94"/>
      <c r="GC493" s="94"/>
      <c r="GD493" s="94"/>
      <c r="GE493" s="94"/>
      <c r="GF493" s="94"/>
      <c r="GG493" s="94"/>
      <c r="GH493" s="94"/>
      <c r="GI493" s="94"/>
      <c r="GJ493" s="94"/>
      <c r="GK493" s="94"/>
      <c r="GL493" s="94"/>
      <c r="GM493" s="94"/>
      <c r="GN493" s="94"/>
      <c r="GO493" s="94"/>
      <c r="GP493" s="94"/>
      <c r="GQ493" s="94"/>
      <c r="GR493" s="94"/>
    </row>
    <row r="494" spans="2:200">
      <c r="B494" s="115"/>
      <c r="C494" s="94"/>
      <c r="D494" s="94"/>
      <c r="E494" s="94"/>
      <c r="F494" s="94"/>
      <c r="G494" s="94"/>
      <c r="H494" s="94"/>
      <c r="I494" s="84"/>
      <c r="J494" s="94"/>
      <c r="K494" s="94"/>
      <c r="L494" s="94"/>
      <c r="M494" s="94"/>
      <c r="N494" s="94"/>
      <c r="O494" s="94"/>
      <c r="P494" s="94"/>
      <c r="Q494" s="94"/>
      <c r="R494" s="94"/>
      <c r="S494" s="84"/>
      <c r="T494" s="84"/>
      <c r="U494" s="84"/>
      <c r="V494" s="94"/>
      <c r="W494" s="94"/>
      <c r="X494" s="94"/>
      <c r="Y494" s="94"/>
      <c r="Z494" s="94"/>
      <c r="AA494" s="94"/>
      <c r="AB494" s="94"/>
      <c r="AC494" s="84"/>
      <c r="AD494" s="94"/>
      <c r="AE494" s="94"/>
      <c r="AF494" s="94"/>
      <c r="AG494" s="94"/>
      <c r="AH494" s="94"/>
      <c r="AI494" s="94"/>
      <c r="AJ494" s="94"/>
      <c r="AK494" s="94"/>
      <c r="AL494" s="94"/>
      <c r="AM494" s="94"/>
      <c r="AN494" s="94"/>
      <c r="AO494" s="94"/>
      <c r="AP494" s="94"/>
      <c r="AQ494" s="94"/>
      <c r="AR494" s="94"/>
      <c r="AS494" s="94"/>
      <c r="AT494" s="94"/>
      <c r="AU494" s="94"/>
      <c r="AV494" s="94"/>
      <c r="AW494" s="94"/>
      <c r="AX494" s="94"/>
      <c r="AY494" s="94"/>
      <c r="AZ494" s="94"/>
      <c r="BA494" s="94"/>
      <c r="BB494" s="94"/>
      <c r="BC494" s="94"/>
      <c r="BD494" s="94"/>
      <c r="BE494" s="94"/>
      <c r="BF494" s="94"/>
      <c r="BG494" s="94"/>
      <c r="BH494" s="94"/>
      <c r="BI494" s="94"/>
      <c r="BJ494" s="94"/>
      <c r="BK494" s="94"/>
      <c r="BL494" s="94"/>
      <c r="BM494" s="94"/>
      <c r="BN494" s="94"/>
      <c r="BO494" s="94"/>
      <c r="BP494" s="94"/>
      <c r="BQ494" s="94"/>
      <c r="BR494" s="94"/>
      <c r="BS494" s="94"/>
      <c r="BT494" s="94"/>
      <c r="BU494" s="94"/>
      <c r="BV494" s="94"/>
      <c r="BW494" s="94"/>
      <c r="BX494" s="94"/>
      <c r="BY494" s="94"/>
      <c r="BZ494" s="94"/>
      <c r="CA494" s="94"/>
      <c r="CB494" s="94"/>
      <c r="CC494" s="94"/>
      <c r="CD494" s="94"/>
      <c r="CE494" s="94"/>
      <c r="CF494" s="94"/>
      <c r="CG494" s="94"/>
      <c r="CH494" s="94"/>
      <c r="CI494" s="94"/>
      <c r="CJ494" s="94"/>
      <c r="CK494" s="94"/>
      <c r="CL494" s="94"/>
      <c r="CM494" s="94"/>
      <c r="CN494" s="94"/>
      <c r="CO494" s="94"/>
      <c r="CP494" s="94"/>
      <c r="CQ494" s="94"/>
      <c r="CR494" s="94"/>
      <c r="CS494" s="94"/>
      <c r="CT494" s="94"/>
      <c r="CU494" s="94"/>
      <c r="CV494" s="94"/>
      <c r="CW494" s="94"/>
      <c r="CX494" s="94"/>
      <c r="CY494" s="94"/>
      <c r="CZ494" s="94"/>
      <c r="DA494" s="94"/>
      <c r="DB494" s="94"/>
      <c r="DC494" s="94"/>
      <c r="DD494" s="94"/>
      <c r="DE494" s="94"/>
      <c r="DF494" s="94"/>
      <c r="DG494" s="94"/>
      <c r="DH494" s="94"/>
      <c r="DI494" s="94"/>
      <c r="DJ494" s="94"/>
      <c r="DK494" s="94"/>
      <c r="DL494" s="94"/>
      <c r="DM494" s="94"/>
      <c r="DN494" s="94"/>
      <c r="DO494" s="94"/>
      <c r="DP494" s="94"/>
      <c r="DQ494" s="94"/>
      <c r="DR494" s="94"/>
      <c r="DS494" s="94"/>
      <c r="DT494" s="94"/>
      <c r="DU494" s="94"/>
      <c r="DV494" s="94"/>
      <c r="DW494" s="94"/>
      <c r="DX494" s="94"/>
      <c r="DY494" s="94"/>
      <c r="DZ494" s="94"/>
      <c r="EA494" s="94"/>
      <c r="EB494" s="94"/>
      <c r="EC494" s="94"/>
      <c r="ED494" s="94"/>
      <c r="EE494" s="94"/>
      <c r="EF494" s="94"/>
      <c r="EG494" s="94"/>
      <c r="EH494" s="94"/>
      <c r="EI494" s="94"/>
      <c r="EJ494" s="94"/>
      <c r="EK494" s="94"/>
      <c r="EL494" s="94"/>
      <c r="EM494" s="94"/>
      <c r="EN494" s="94"/>
      <c r="EO494" s="94"/>
      <c r="EP494" s="94"/>
      <c r="EQ494" s="94"/>
      <c r="ER494" s="94"/>
      <c r="ES494" s="94"/>
      <c r="ET494" s="94"/>
      <c r="EU494" s="94"/>
      <c r="EV494" s="94"/>
      <c r="EW494" s="94"/>
      <c r="EX494" s="94"/>
      <c r="EY494" s="94"/>
      <c r="EZ494" s="94"/>
      <c r="FA494" s="94"/>
      <c r="FB494" s="94"/>
      <c r="FC494" s="94"/>
      <c r="FD494" s="94"/>
      <c r="FE494" s="94"/>
      <c r="FF494" s="94"/>
      <c r="FG494" s="94"/>
      <c r="FH494" s="94"/>
      <c r="FI494" s="94"/>
      <c r="FJ494" s="94"/>
      <c r="FK494" s="94"/>
      <c r="FL494" s="94"/>
      <c r="FM494" s="94"/>
      <c r="FN494" s="94"/>
      <c r="FO494" s="94"/>
      <c r="FP494" s="94"/>
      <c r="FQ494" s="94"/>
      <c r="FR494" s="94"/>
      <c r="FS494" s="94"/>
      <c r="FT494" s="94"/>
      <c r="FU494" s="94"/>
      <c r="FV494" s="94"/>
      <c r="FW494" s="94"/>
      <c r="FX494" s="94"/>
      <c r="FY494" s="94"/>
      <c r="FZ494" s="94"/>
      <c r="GA494" s="94"/>
      <c r="GB494" s="94"/>
      <c r="GC494" s="94"/>
      <c r="GD494" s="94"/>
      <c r="GE494" s="94"/>
      <c r="GF494" s="94"/>
      <c r="GG494" s="94"/>
      <c r="GH494" s="94"/>
      <c r="GI494" s="94"/>
      <c r="GJ494" s="94"/>
      <c r="GK494" s="94"/>
      <c r="GL494" s="94"/>
      <c r="GM494" s="94"/>
      <c r="GN494" s="94"/>
      <c r="GO494" s="94"/>
      <c r="GP494" s="94"/>
      <c r="GQ494" s="94"/>
      <c r="GR494" s="94"/>
    </row>
    <row r="495" spans="2:200">
      <c r="B495" s="115"/>
      <c r="C495" s="94"/>
      <c r="D495" s="94"/>
      <c r="E495" s="94"/>
      <c r="F495" s="94"/>
      <c r="G495" s="94"/>
      <c r="H495" s="94"/>
      <c r="I495" s="84"/>
      <c r="J495" s="94"/>
      <c r="K495" s="94"/>
      <c r="L495" s="94"/>
      <c r="M495" s="94"/>
      <c r="N495" s="94"/>
      <c r="O495" s="94"/>
      <c r="P495" s="94"/>
      <c r="Q495" s="94"/>
      <c r="R495" s="94"/>
      <c r="S495" s="84"/>
      <c r="T495" s="84"/>
      <c r="U495" s="84"/>
      <c r="V495" s="94"/>
      <c r="W495" s="94"/>
      <c r="X495" s="94"/>
      <c r="Y495" s="94"/>
      <c r="Z495" s="94"/>
      <c r="AA495" s="94"/>
      <c r="AB495" s="94"/>
      <c r="AC495" s="8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A495" s="94"/>
      <c r="CB495" s="94"/>
      <c r="CC495" s="94"/>
      <c r="CD495" s="94"/>
      <c r="CE495" s="94"/>
      <c r="CF495" s="94"/>
      <c r="CG495" s="94"/>
      <c r="CH495" s="94"/>
      <c r="CI495" s="94"/>
      <c r="CJ495" s="94"/>
      <c r="CK495" s="94"/>
      <c r="CL495" s="94"/>
      <c r="CM495" s="94"/>
      <c r="CN495" s="94"/>
      <c r="CO495" s="94"/>
      <c r="CP495" s="94"/>
      <c r="CQ495" s="94"/>
      <c r="CR495" s="94"/>
      <c r="CS495" s="94"/>
      <c r="CT495" s="94"/>
      <c r="CU495" s="94"/>
      <c r="CV495" s="94"/>
      <c r="CW495" s="94"/>
      <c r="CX495" s="94"/>
      <c r="CY495" s="94"/>
      <c r="CZ495" s="94"/>
      <c r="DA495" s="94"/>
      <c r="DB495" s="94"/>
      <c r="DC495" s="94"/>
      <c r="DD495" s="94"/>
      <c r="DE495" s="94"/>
      <c r="DF495" s="94"/>
      <c r="DG495" s="94"/>
      <c r="DH495" s="94"/>
      <c r="DI495" s="94"/>
      <c r="DJ495" s="94"/>
      <c r="DK495" s="94"/>
      <c r="DL495" s="94"/>
      <c r="DM495" s="94"/>
      <c r="DN495" s="94"/>
      <c r="DO495" s="94"/>
      <c r="DP495" s="94"/>
      <c r="DQ495" s="94"/>
      <c r="DR495" s="94"/>
      <c r="DS495" s="94"/>
      <c r="DT495" s="94"/>
      <c r="DU495" s="94"/>
      <c r="DV495" s="94"/>
      <c r="DW495" s="94"/>
      <c r="DX495" s="94"/>
      <c r="DY495" s="94"/>
      <c r="DZ495" s="94"/>
      <c r="EA495" s="94"/>
      <c r="EB495" s="94"/>
      <c r="EC495" s="94"/>
      <c r="ED495" s="94"/>
      <c r="EE495" s="94"/>
      <c r="EF495" s="94"/>
      <c r="EG495" s="94"/>
      <c r="EH495" s="94"/>
      <c r="EI495" s="94"/>
      <c r="EJ495" s="94"/>
      <c r="EK495" s="94"/>
      <c r="EL495" s="94"/>
      <c r="EM495" s="94"/>
      <c r="EN495" s="94"/>
      <c r="EO495" s="94"/>
      <c r="EP495" s="94"/>
      <c r="EQ495" s="94"/>
      <c r="ER495" s="94"/>
      <c r="ES495" s="94"/>
      <c r="ET495" s="94"/>
      <c r="EU495" s="94"/>
      <c r="EV495" s="94"/>
      <c r="EW495" s="94"/>
      <c r="EX495" s="94"/>
      <c r="EY495" s="94"/>
      <c r="EZ495" s="94"/>
      <c r="FA495" s="94"/>
      <c r="FB495" s="94"/>
      <c r="FC495" s="94"/>
      <c r="FD495" s="94"/>
      <c r="FE495" s="94"/>
      <c r="FF495" s="94"/>
      <c r="FG495" s="94"/>
      <c r="FH495" s="94"/>
      <c r="FI495" s="94"/>
      <c r="FJ495" s="94"/>
      <c r="FK495" s="94"/>
      <c r="FL495" s="94"/>
      <c r="FM495" s="94"/>
      <c r="FN495" s="94"/>
      <c r="FO495" s="94"/>
      <c r="FP495" s="94"/>
      <c r="FQ495" s="94"/>
      <c r="FR495" s="94"/>
      <c r="FS495" s="94"/>
      <c r="FT495" s="94"/>
      <c r="FU495" s="94"/>
      <c r="FV495" s="94"/>
      <c r="FW495" s="94"/>
      <c r="FX495" s="94"/>
      <c r="FY495" s="94"/>
      <c r="FZ495" s="94"/>
      <c r="GA495" s="94"/>
      <c r="GB495" s="94"/>
      <c r="GC495" s="94"/>
      <c r="GD495" s="94"/>
      <c r="GE495" s="94"/>
      <c r="GF495" s="94"/>
      <c r="GG495" s="94"/>
      <c r="GH495" s="94"/>
      <c r="GI495" s="94"/>
      <c r="GJ495" s="94"/>
      <c r="GK495" s="94"/>
      <c r="GL495" s="94"/>
      <c r="GM495" s="94"/>
      <c r="GN495" s="94"/>
      <c r="GO495" s="94"/>
      <c r="GP495" s="94"/>
      <c r="GQ495" s="94"/>
      <c r="GR495" s="94"/>
    </row>
    <row r="496" spans="2:200">
      <c r="B496" s="115"/>
      <c r="C496" s="94"/>
      <c r="D496" s="94"/>
      <c r="E496" s="94"/>
      <c r="F496" s="94"/>
      <c r="G496" s="94"/>
      <c r="H496" s="94"/>
      <c r="I496" s="84"/>
      <c r="J496" s="94"/>
      <c r="K496" s="94"/>
      <c r="L496" s="94"/>
      <c r="M496" s="94"/>
      <c r="N496" s="94"/>
      <c r="O496" s="94"/>
      <c r="P496" s="94"/>
      <c r="Q496" s="94"/>
      <c r="R496" s="94"/>
      <c r="S496" s="84"/>
      <c r="T496" s="84"/>
      <c r="U496" s="84"/>
      <c r="V496" s="94"/>
      <c r="W496" s="94"/>
      <c r="X496" s="94"/>
      <c r="Y496" s="94"/>
      <c r="Z496" s="94"/>
      <c r="AA496" s="94"/>
      <c r="AB496" s="94"/>
      <c r="AC496" s="8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AZ496" s="94"/>
      <c r="BA496" s="94"/>
      <c r="BB496" s="94"/>
      <c r="BC496" s="94"/>
      <c r="BD496" s="94"/>
      <c r="BE496" s="94"/>
      <c r="BF496" s="94"/>
      <c r="BG496" s="94"/>
      <c r="BH496" s="94"/>
      <c r="BI496" s="94"/>
      <c r="BJ496" s="94"/>
      <c r="BK496" s="94"/>
      <c r="BL496" s="94"/>
      <c r="BM496" s="94"/>
      <c r="BN496" s="94"/>
      <c r="BO496" s="94"/>
      <c r="BP496" s="94"/>
      <c r="BQ496" s="94"/>
      <c r="BR496" s="94"/>
      <c r="BS496" s="94"/>
      <c r="BT496" s="94"/>
      <c r="BU496" s="94"/>
      <c r="BV496" s="94"/>
      <c r="BW496" s="94"/>
      <c r="BX496" s="94"/>
      <c r="BY496" s="94"/>
      <c r="BZ496" s="94"/>
      <c r="CA496" s="94"/>
      <c r="CB496" s="94"/>
      <c r="CC496" s="94"/>
      <c r="CD496" s="94"/>
      <c r="CE496" s="94"/>
      <c r="CF496" s="94"/>
      <c r="CG496" s="94"/>
      <c r="CH496" s="94"/>
      <c r="CI496" s="94"/>
      <c r="CJ496" s="94"/>
      <c r="CK496" s="94"/>
      <c r="CL496" s="94"/>
      <c r="CM496" s="94"/>
      <c r="CN496" s="94"/>
      <c r="CO496" s="94"/>
      <c r="CP496" s="94"/>
      <c r="CQ496" s="94"/>
      <c r="CR496" s="94"/>
      <c r="CS496" s="94"/>
      <c r="CT496" s="94"/>
      <c r="CU496" s="94"/>
      <c r="CV496" s="94"/>
      <c r="CW496" s="94"/>
      <c r="CX496" s="94"/>
      <c r="CY496" s="94"/>
      <c r="CZ496" s="94"/>
      <c r="DA496" s="94"/>
      <c r="DB496" s="94"/>
      <c r="DC496" s="94"/>
      <c r="DD496" s="94"/>
      <c r="DE496" s="94"/>
      <c r="DF496" s="94"/>
      <c r="DG496" s="94"/>
      <c r="DH496" s="94"/>
      <c r="DI496" s="94"/>
      <c r="DJ496" s="94"/>
      <c r="DK496" s="94"/>
      <c r="DL496" s="94"/>
      <c r="DM496" s="94"/>
      <c r="DN496" s="94"/>
      <c r="DO496" s="94"/>
      <c r="DP496" s="94"/>
      <c r="DQ496" s="94"/>
      <c r="DR496" s="94"/>
      <c r="DS496" s="94"/>
      <c r="DT496" s="94"/>
      <c r="DU496" s="94"/>
      <c r="DV496" s="94"/>
      <c r="DW496" s="94"/>
      <c r="DX496" s="94"/>
      <c r="DY496" s="94"/>
      <c r="DZ496" s="94"/>
      <c r="EA496" s="94"/>
      <c r="EB496" s="94"/>
      <c r="EC496" s="94"/>
      <c r="ED496" s="94"/>
      <c r="EE496" s="94"/>
      <c r="EF496" s="94"/>
      <c r="EG496" s="94"/>
      <c r="EH496" s="94"/>
      <c r="EI496" s="94"/>
      <c r="EJ496" s="94"/>
      <c r="EK496" s="94"/>
      <c r="EL496" s="94"/>
      <c r="EM496" s="94"/>
      <c r="EN496" s="94"/>
      <c r="EO496" s="94"/>
      <c r="EP496" s="94"/>
      <c r="EQ496" s="94"/>
      <c r="ER496" s="94"/>
      <c r="ES496" s="94"/>
      <c r="ET496" s="94"/>
      <c r="EU496" s="94"/>
      <c r="EV496" s="94"/>
      <c r="EW496" s="94"/>
      <c r="EX496" s="94"/>
      <c r="EY496" s="94"/>
      <c r="EZ496" s="94"/>
      <c r="FA496" s="94"/>
      <c r="FB496" s="94"/>
      <c r="FC496" s="94"/>
      <c r="FD496" s="94"/>
      <c r="FE496" s="94"/>
      <c r="FF496" s="94"/>
      <c r="FG496" s="94"/>
      <c r="FH496" s="94"/>
      <c r="FI496" s="94"/>
      <c r="FJ496" s="94"/>
      <c r="FK496" s="94"/>
      <c r="FL496" s="94"/>
      <c r="FM496" s="94"/>
      <c r="FN496" s="94"/>
      <c r="FO496" s="94"/>
      <c r="FP496" s="94"/>
      <c r="FQ496" s="94"/>
      <c r="FR496" s="94"/>
      <c r="FS496" s="94"/>
      <c r="FT496" s="94"/>
      <c r="FU496" s="94"/>
      <c r="FV496" s="94"/>
      <c r="FW496" s="94"/>
      <c r="FX496" s="94"/>
      <c r="FY496" s="94"/>
      <c r="FZ496" s="94"/>
      <c r="GA496" s="94"/>
      <c r="GB496" s="94"/>
      <c r="GC496" s="94"/>
      <c r="GD496" s="94"/>
      <c r="GE496" s="94"/>
      <c r="GF496" s="94"/>
      <c r="GG496" s="94"/>
      <c r="GH496" s="94"/>
      <c r="GI496" s="94"/>
      <c r="GJ496" s="94"/>
      <c r="GK496" s="94"/>
      <c r="GL496" s="94"/>
      <c r="GM496" s="94"/>
      <c r="GN496" s="94"/>
      <c r="GO496" s="94"/>
      <c r="GP496" s="94"/>
      <c r="GQ496" s="94"/>
      <c r="GR496" s="94"/>
    </row>
    <row r="497" spans="2:200">
      <c r="B497" s="115"/>
      <c r="C497" s="94"/>
      <c r="D497" s="94"/>
      <c r="E497" s="94"/>
      <c r="F497" s="94"/>
      <c r="G497" s="94"/>
      <c r="H497" s="94"/>
      <c r="I497" s="84"/>
      <c r="J497" s="94"/>
      <c r="K497" s="94"/>
      <c r="L497" s="94"/>
      <c r="M497" s="94"/>
      <c r="N497" s="94"/>
      <c r="O497" s="94"/>
      <c r="P497" s="94"/>
      <c r="Q497" s="94"/>
      <c r="R497" s="94"/>
      <c r="S497" s="84"/>
      <c r="T497" s="84"/>
      <c r="U497" s="84"/>
      <c r="V497" s="94"/>
      <c r="W497" s="94"/>
      <c r="X497" s="94"/>
      <c r="Y497" s="94"/>
      <c r="Z497" s="94"/>
      <c r="AA497" s="94"/>
      <c r="AB497" s="94"/>
      <c r="AC497" s="84"/>
      <c r="AD497" s="94"/>
      <c r="AE497" s="94"/>
      <c r="AF497" s="94"/>
      <c r="AG497" s="94"/>
      <c r="AH497" s="94"/>
      <c r="AI497" s="94"/>
      <c r="AJ497" s="94"/>
      <c r="AK497" s="94"/>
      <c r="AL497" s="94"/>
      <c r="AM497" s="94"/>
      <c r="AN497" s="94"/>
      <c r="AO497" s="94"/>
      <c r="AP497" s="94"/>
      <c r="AQ497" s="94"/>
      <c r="AR497" s="94"/>
      <c r="AS497" s="94"/>
      <c r="AT497" s="94"/>
      <c r="AU497" s="94"/>
      <c r="AV497" s="94"/>
      <c r="AW497" s="94"/>
      <c r="AX497" s="94"/>
      <c r="AY497" s="94"/>
      <c r="AZ497" s="94"/>
      <c r="BA497" s="94"/>
      <c r="BB497" s="94"/>
      <c r="BC497" s="94"/>
      <c r="BD497" s="94"/>
      <c r="BE497" s="94"/>
      <c r="BF497" s="94"/>
      <c r="BG497" s="94"/>
      <c r="BH497" s="94"/>
      <c r="BI497" s="94"/>
      <c r="BJ497" s="94"/>
      <c r="BK497" s="94"/>
      <c r="BL497" s="94"/>
      <c r="BM497" s="94"/>
      <c r="BN497" s="94"/>
      <c r="BO497" s="94"/>
      <c r="BP497" s="94"/>
      <c r="BQ497" s="94"/>
      <c r="BR497" s="94"/>
      <c r="BS497" s="94"/>
      <c r="BT497" s="94"/>
      <c r="BU497" s="94"/>
      <c r="BV497" s="94"/>
      <c r="BW497" s="94"/>
      <c r="BX497" s="94"/>
      <c r="BY497" s="94"/>
      <c r="BZ497" s="94"/>
      <c r="CA497" s="94"/>
      <c r="CB497" s="94"/>
      <c r="CC497" s="94"/>
      <c r="CD497" s="94"/>
      <c r="CE497" s="94"/>
      <c r="CF497" s="94"/>
      <c r="CG497" s="94"/>
      <c r="CH497" s="94"/>
      <c r="CI497" s="94"/>
      <c r="CJ497" s="94"/>
      <c r="CK497" s="94"/>
      <c r="CL497" s="94"/>
      <c r="CM497" s="94"/>
      <c r="CN497" s="94"/>
      <c r="CO497" s="94"/>
      <c r="CP497" s="94"/>
      <c r="CQ497" s="94"/>
      <c r="CR497" s="94"/>
      <c r="CS497" s="94"/>
      <c r="CT497" s="94"/>
      <c r="CU497" s="94"/>
      <c r="CV497" s="94"/>
      <c r="CW497" s="94"/>
      <c r="CX497" s="94"/>
      <c r="CY497" s="94"/>
      <c r="CZ497" s="94"/>
      <c r="DA497" s="94"/>
      <c r="DB497" s="94"/>
      <c r="DC497" s="94"/>
      <c r="DD497" s="94"/>
      <c r="DE497" s="94"/>
      <c r="DF497" s="94"/>
      <c r="DG497" s="94"/>
      <c r="DH497" s="94"/>
      <c r="DI497" s="94"/>
      <c r="DJ497" s="94"/>
      <c r="DK497" s="94"/>
      <c r="DL497" s="94"/>
      <c r="DM497" s="94"/>
      <c r="DN497" s="94"/>
      <c r="DO497" s="94"/>
      <c r="DP497" s="94"/>
      <c r="DQ497" s="94"/>
      <c r="DR497" s="94"/>
      <c r="DS497" s="94"/>
      <c r="DT497" s="94"/>
      <c r="DU497" s="94"/>
      <c r="DV497" s="94"/>
      <c r="DW497" s="94"/>
      <c r="DX497" s="94"/>
      <c r="DY497" s="94"/>
      <c r="DZ497" s="94"/>
      <c r="EA497" s="94"/>
      <c r="EB497" s="94"/>
      <c r="EC497" s="94"/>
      <c r="ED497" s="94"/>
      <c r="EE497" s="94"/>
      <c r="EF497" s="94"/>
      <c r="EG497" s="94"/>
      <c r="EH497" s="94"/>
      <c r="EI497" s="94"/>
      <c r="EJ497" s="94"/>
      <c r="EK497" s="94"/>
      <c r="EL497" s="94"/>
      <c r="EM497" s="94"/>
      <c r="EN497" s="94"/>
      <c r="EO497" s="94"/>
      <c r="EP497" s="94"/>
      <c r="EQ497" s="94"/>
      <c r="ER497" s="94"/>
      <c r="ES497" s="94"/>
      <c r="ET497" s="94"/>
      <c r="EU497" s="94"/>
      <c r="EV497" s="94"/>
      <c r="EW497" s="94"/>
      <c r="EX497" s="94"/>
      <c r="EY497" s="94"/>
      <c r="EZ497" s="94"/>
      <c r="FA497" s="94"/>
      <c r="FB497" s="94"/>
      <c r="FC497" s="94"/>
      <c r="FD497" s="94"/>
      <c r="FE497" s="94"/>
      <c r="FF497" s="94"/>
      <c r="FG497" s="94"/>
      <c r="FH497" s="94"/>
      <c r="FI497" s="94"/>
      <c r="FJ497" s="94"/>
      <c r="FK497" s="94"/>
      <c r="FL497" s="94"/>
      <c r="FM497" s="94"/>
      <c r="FN497" s="94"/>
      <c r="FO497" s="94"/>
      <c r="FP497" s="94"/>
      <c r="FQ497" s="94"/>
      <c r="FR497" s="94"/>
      <c r="FS497" s="94"/>
      <c r="FT497" s="94"/>
      <c r="FU497" s="94"/>
      <c r="FV497" s="94"/>
      <c r="FW497" s="94"/>
      <c r="FX497" s="94"/>
      <c r="FY497" s="94"/>
      <c r="FZ497" s="94"/>
      <c r="GA497" s="94"/>
      <c r="GB497" s="94"/>
      <c r="GC497" s="94"/>
      <c r="GD497" s="94"/>
      <c r="GE497" s="94"/>
      <c r="GF497" s="94"/>
      <c r="GG497" s="94"/>
      <c r="GH497" s="94"/>
      <c r="GI497" s="94"/>
      <c r="GJ497" s="94"/>
      <c r="GK497" s="94"/>
      <c r="GL497" s="94"/>
      <c r="GM497" s="94"/>
      <c r="GN497" s="94"/>
      <c r="GO497" s="94"/>
      <c r="GP497" s="94"/>
      <c r="GQ497" s="94"/>
      <c r="GR497" s="94"/>
    </row>
    <row r="498" spans="2:200">
      <c r="B498" s="115"/>
      <c r="C498" s="94"/>
      <c r="D498" s="94"/>
      <c r="E498" s="94"/>
      <c r="F498" s="94"/>
      <c r="G498" s="94"/>
      <c r="H498" s="94"/>
      <c r="I498" s="84"/>
      <c r="J498" s="94"/>
      <c r="K498" s="94"/>
      <c r="L498" s="94"/>
      <c r="M498" s="94"/>
      <c r="N498" s="94"/>
      <c r="O498" s="94"/>
      <c r="P498" s="94"/>
      <c r="Q498" s="94"/>
      <c r="R498" s="94"/>
      <c r="S498" s="84"/>
      <c r="T498" s="84"/>
      <c r="U498" s="84"/>
      <c r="V498" s="94"/>
      <c r="W498" s="94"/>
      <c r="X498" s="94"/>
      <c r="Y498" s="94"/>
      <c r="Z498" s="94"/>
      <c r="AA498" s="94"/>
      <c r="AB498" s="94"/>
      <c r="AC498" s="8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94"/>
      <c r="FL498" s="94"/>
      <c r="FM498" s="94"/>
      <c r="FN498" s="94"/>
      <c r="FO498" s="94"/>
      <c r="FP498" s="94"/>
      <c r="FQ498" s="94"/>
      <c r="FR498" s="94"/>
      <c r="FS498" s="94"/>
      <c r="FT498" s="94"/>
      <c r="FU498" s="94"/>
      <c r="FV498" s="94"/>
      <c r="FW498" s="94"/>
      <c r="FX498" s="94"/>
      <c r="FY498" s="94"/>
      <c r="FZ498" s="94"/>
      <c r="GA498" s="94"/>
      <c r="GB498" s="94"/>
      <c r="GC498" s="94"/>
      <c r="GD498" s="94"/>
      <c r="GE498" s="94"/>
      <c r="GF498" s="94"/>
      <c r="GG498" s="94"/>
      <c r="GH498" s="94"/>
      <c r="GI498" s="94"/>
      <c r="GJ498" s="94"/>
      <c r="GK498" s="94"/>
      <c r="GL498" s="94"/>
      <c r="GM498" s="94"/>
      <c r="GN498" s="94"/>
      <c r="GO498" s="94"/>
      <c r="GP498" s="94"/>
      <c r="GQ498" s="94"/>
      <c r="GR498" s="94"/>
    </row>
    <row r="499" spans="2:200">
      <c r="B499" s="115"/>
      <c r="C499" s="94"/>
      <c r="D499" s="94"/>
      <c r="E499" s="94"/>
      <c r="F499" s="94"/>
      <c r="G499" s="94"/>
      <c r="H499" s="94"/>
      <c r="I499" s="84"/>
      <c r="J499" s="94"/>
      <c r="K499" s="94"/>
      <c r="L499" s="94"/>
      <c r="M499" s="94"/>
      <c r="N499" s="94"/>
      <c r="O499" s="94"/>
      <c r="P499" s="94"/>
      <c r="Q499" s="94"/>
      <c r="R499" s="94"/>
      <c r="S499" s="84"/>
      <c r="T499" s="84"/>
      <c r="U499" s="84"/>
      <c r="V499" s="94"/>
      <c r="W499" s="94"/>
      <c r="X499" s="94"/>
      <c r="Y499" s="94"/>
      <c r="Z499" s="94"/>
      <c r="AA499" s="94"/>
      <c r="AB499" s="94"/>
      <c r="AC499" s="8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A499" s="94"/>
      <c r="CB499" s="94"/>
      <c r="CC499" s="94"/>
      <c r="CD499" s="94"/>
      <c r="CE499" s="94"/>
      <c r="CF499" s="94"/>
      <c r="CG499" s="94"/>
      <c r="CH499" s="94"/>
      <c r="CI499" s="94"/>
      <c r="CJ499" s="94"/>
      <c r="CK499" s="94"/>
      <c r="CL499" s="94"/>
      <c r="CM499" s="94"/>
      <c r="CN499" s="94"/>
      <c r="CO499" s="94"/>
      <c r="CP499" s="94"/>
      <c r="CQ499" s="94"/>
      <c r="CR499" s="94"/>
      <c r="CS499" s="94"/>
      <c r="CT499" s="94"/>
      <c r="CU499" s="94"/>
      <c r="CV499" s="94"/>
      <c r="CW499" s="94"/>
      <c r="CX499" s="94"/>
      <c r="CY499" s="94"/>
      <c r="CZ499" s="94"/>
      <c r="DA499" s="94"/>
      <c r="DB499" s="94"/>
      <c r="DC499" s="94"/>
      <c r="DD499" s="94"/>
      <c r="DE499" s="94"/>
      <c r="DF499" s="94"/>
      <c r="DG499" s="94"/>
      <c r="DH499" s="94"/>
      <c r="DI499" s="94"/>
      <c r="DJ499" s="94"/>
      <c r="DK499" s="94"/>
      <c r="DL499" s="94"/>
      <c r="DM499" s="94"/>
      <c r="DN499" s="94"/>
      <c r="DO499" s="94"/>
      <c r="DP499" s="94"/>
      <c r="DQ499" s="94"/>
      <c r="DR499" s="94"/>
      <c r="DS499" s="94"/>
      <c r="DT499" s="94"/>
      <c r="DU499" s="94"/>
      <c r="DV499" s="94"/>
      <c r="DW499" s="94"/>
      <c r="DX499" s="94"/>
      <c r="DY499" s="94"/>
      <c r="DZ499" s="94"/>
      <c r="EA499" s="94"/>
      <c r="EB499" s="94"/>
      <c r="EC499" s="94"/>
      <c r="ED499" s="94"/>
      <c r="EE499" s="94"/>
      <c r="EF499" s="94"/>
      <c r="EG499" s="94"/>
      <c r="EH499" s="94"/>
      <c r="EI499" s="94"/>
      <c r="EJ499" s="94"/>
      <c r="EK499" s="94"/>
      <c r="EL499" s="94"/>
      <c r="EM499" s="94"/>
      <c r="EN499" s="94"/>
      <c r="EO499" s="94"/>
      <c r="EP499" s="94"/>
      <c r="EQ499" s="94"/>
      <c r="ER499" s="94"/>
      <c r="ES499" s="94"/>
      <c r="ET499" s="94"/>
      <c r="EU499" s="94"/>
      <c r="EV499" s="94"/>
      <c r="EW499" s="94"/>
      <c r="EX499" s="94"/>
      <c r="EY499" s="94"/>
      <c r="EZ499" s="94"/>
      <c r="FA499" s="94"/>
      <c r="FB499" s="94"/>
      <c r="FC499" s="94"/>
      <c r="FD499" s="94"/>
      <c r="FE499" s="94"/>
      <c r="FF499" s="94"/>
      <c r="FG499" s="94"/>
      <c r="FH499" s="94"/>
      <c r="FI499" s="94"/>
      <c r="FJ499" s="94"/>
      <c r="FK499" s="94"/>
      <c r="FL499" s="94"/>
      <c r="FM499" s="94"/>
      <c r="FN499" s="94"/>
      <c r="FO499" s="94"/>
      <c r="FP499" s="94"/>
      <c r="FQ499" s="94"/>
      <c r="FR499" s="94"/>
      <c r="FS499" s="94"/>
      <c r="FT499" s="94"/>
      <c r="FU499" s="94"/>
      <c r="FV499" s="94"/>
      <c r="FW499" s="94"/>
      <c r="FX499" s="94"/>
      <c r="FY499" s="94"/>
      <c r="FZ499" s="94"/>
      <c r="GA499" s="94"/>
      <c r="GB499" s="94"/>
      <c r="GC499" s="94"/>
      <c r="GD499" s="94"/>
      <c r="GE499" s="94"/>
      <c r="GF499" s="94"/>
      <c r="GG499" s="94"/>
      <c r="GH499" s="94"/>
      <c r="GI499" s="94"/>
      <c r="GJ499" s="94"/>
      <c r="GK499" s="94"/>
      <c r="GL499" s="94"/>
      <c r="GM499" s="94"/>
      <c r="GN499" s="94"/>
      <c r="GO499" s="94"/>
      <c r="GP499" s="94"/>
      <c r="GQ499" s="94"/>
      <c r="GR499" s="94"/>
    </row>
    <row r="500" spans="2:200">
      <c r="B500" s="115"/>
      <c r="C500" s="94"/>
      <c r="D500" s="94"/>
      <c r="E500" s="94"/>
      <c r="F500" s="94"/>
      <c r="G500" s="94"/>
      <c r="H500" s="94"/>
      <c r="I500" s="84"/>
      <c r="J500" s="94"/>
      <c r="K500" s="94"/>
      <c r="L500" s="94"/>
      <c r="M500" s="94"/>
      <c r="N500" s="94"/>
      <c r="O500" s="94"/>
      <c r="P500" s="94"/>
      <c r="Q500" s="94"/>
      <c r="R500" s="94"/>
      <c r="S500" s="84"/>
      <c r="T500" s="84"/>
      <c r="U500" s="84"/>
      <c r="V500" s="94"/>
      <c r="W500" s="94"/>
      <c r="X500" s="94"/>
      <c r="Y500" s="94"/>
      <c r="Z500" s="94"/>
      <c r="AA500" s="94"/>
      <c r="AB500" s="94"/>
      <c r="AC500" s="84"/>
      <c r="AD500" s="94"/>
      <c r="AE500" s="94"/>
      <c r="AF500" s="94"/>
      <c r="AG500" s="94"/>
      <c r="AH500" s="94"/>
      <c r="AI500" s="94"/>
      <c r="AJ500" s="94"/>
      <c r="AK500" s="94"/>
      <c r="AL500" s="94"/>
      <c r="AM500" s="94"/>
      <c r="AN500" s="94"/>
      <c r="AO500" s="94"/>
      <c r="AP500" s="94"/>
      <c r="AQ500" s="94"/>
      <c r="AR500" s="94"/>
      <c r="AS500" s="94"/>
      <c r="AT500" s="94"/>
      <c r="AU500" s="94"/>
      <c r="AV500" s="94"/>
      <c r="AW500" s="94"/>
      <c r="AX500" s="94"/>
      <c r="AY500" s="94"/>
      <c r="AZ500" s="94"/>
      <c r="BA500" s="94"/>
      <c r="BB500" s="94"/>
      <c r="BC500" s="94"/>
      <c r="BD500" s="94"/>
      <c r="BE500" s="94"/>
      <c r="BF500" s="94"/>
      <c r="BG500" s="94"/>
      <c r="BH500" s="94"/>
      <c r="BI500" s="94"/>
      <c r="BJ500" s="94"/>
      <c r="BK500" s="94"/>
      <c r="BL500" s="94"/>
      <c r="BM500" s="94"/>
      <c r="BN500" s="94"/>
      <c r="BO500" s="94"/>
      <c r="BP500" s="94"/>
      <c r="BQ500" s="94"/>
      <c r="BR500" s="94"/>
      <c r="BS500" s="94"/>
      <c r="BT500" s="94"/>
      <c r="BU500" s="94"/>
      <c r="BV500" s="94"/>
      <c r="BW500" s="94"/>
      <c r="BX500" s="94"/>
      <c r="BY500" s="94"/>
      <c r="BZ500" s="94"/>
      <c r="CA500" s="94"/>
      <c r="CB500" s="94"/>
      <c r="CC500" s="94"/>
      <c r="CD500" s="94"/>
      <c r="CE500" s="94"/>
      <c r="CF500" s="94"/>
      <c r="CG500" s="94"/>
      <c r="CH500" s="94"/>
      <c r="CI500" s="94"/>
      <c r="CJ500" s="94"/>
      <c r="CK500" s="94"/>
      <c r="CL500" s="94"/>
      <c r="CM500" s="94"/>
      <c r="CN500" s="94"/>
      <c r="CO500" s="94"/>
      <c r="CP500" s="94"/>
      <c r="CQ500" s="94"/>
      <c r="CR500" s="94"/>
      <c r="CS500" s="94"/>
      <c r="CT500" s="94"/>
      <c r="CU500" s="94"/>
      <c r="CV500" s="94"/>
      <c r="CW500" s="94"/>
      <c r="CX500" s="94"/>
      <c r="CY500" s="94"/>
      <c r="CZ500" s="94"/>
      <c r="DA500" s="94"/>
      <c r="DB500" s="94"/>
      <c r="DC500" s="94"/>
      <c r="DD500" s="94"/>
      <c r="DE500" s="94"/>
      <c r="DF500" s="94"/>
      <c r="DG500" s="94"/>
      <c r="DH500" s="94"/>
      <c r="DI500" s="94"/>
      <c r="DJ500" s="94"/>
      <c r="DK500" s="94"/>
      <c r="DL500" s="94"/>
      <c r="DM500" s="94"/>
      <c r="DN500" s="94"/>
      <c r="DO500" s="94"/>
      <c r="DP500" s="94"/>
      <c r="DQ500" s="94"/>
      <c r="DR500" s="94"/>
      <c r="DS500" s="94"/>
      <c r="DT500" s="94"/>
      <c r="DU500" s="94"/>
      <c r="DV500" s="94"/>
      <c r="DW500" s="94"/>
      <c r="DX500" s="94"/>
      <c r="DY500" s="94"/>
      <c r="DZ500" s="94"/>
      <c r="EA500" s="94"/>
      <c r="EB500" s="94"/>
      <c r="EC500" s="94"/>
      <c r="ED500" s="94"/>
      <c r="EE500" s="94"/>
      <c r="EF500" s="94"/>
      <c r="EG500" s="94"/>
      <c r="EH500" s="94"/>
      <c r="EI500" s="94"/>
      <c r="EJ500" s="94"/>
      <c r="EK500" s="94"/>
      <c r="EL500" s="94"/>
      <c r="EM500" s="94"/>
      <c r="EN500" s="94"/>
      <c r="EO500" s="94"/>
      <c r="EP500" s="94"/>
      <c r="EQ500" s="94"/>
      <c r="ER500" s="94"/>
      <c r="ES500" s="94"/>
      <c r="ET500" s="94"/>
      <c r="EU500" s="94"/>
      <c r="EV500" s="94"/>
      <c r="EW500" s="94"/>
      <c r="EX500" s="94"/>
      <c r="EY500" s="94"/>
      <c r="EZ500" s="94"/>
      <c r="FA500" s="94"/>
      <c r="FB500" s="94"/>
      <c r="FC500" s="94"/>
      <c r="FD500" s="94"/>
      <c r="FE500" s="94"/>
      <c r="FF500" s="94"/>
      <c r="FG500" s="94"/>
      <c r="FH500" s="94"/>
      <c r="FI500" s="94"/>
      <c r="FJ500" s="94"/>
      <c r="FK500" s="94"/>
      <c r="FL500" s="94"/>
      <c r="FM500" s="94"/>
      <c r="FN500" s="94"/>
      <c r="FO500" s="94"/>
      <c r="FP500" s="94"/>
      <c r="FQ500" s="94"/>
      <c r="FR500" s="94"/>
      <c r="FS500" s="94"/>
      <c r="FT500" s="94"/>
      <c r="FU500" s="94"/>
      <c r="FV500" s="94"/>
      <c r="FW500" s="94"/>
      <c r="FX500" s="94"/>
      <c r="FY500" s="94"/>
      <c r="FZ500" s="94"/>
      <c r="GA500" s="94"/>
      <c r="GB500" s="94"/>
      <c r="GC500" s="94"/>
      <c r="GD500" s="94"/>
      <c r="GE500" s="94"/>
      <c r="GF500" s="94"/>
      <c r="GG500" s="94"/>
      <c r="GH500" s="94"/>
      <c r="GI500" s="94"/>
      <c r="GJ500" s="94"/>
      <c r="GK500" s="94"/>
      <c r="GL500" s="94"/>
      <c r="GM500" s="94"/>
      <c r="GN500" s="94"/>
      <c r="GO500" s="94"/>
      <c r="GP500" s="94"/>
      <c r="GQ500" s="94"/>
      <c r="GR500" s="94"/>
    </row>
    <row r="501" spans="2:200">
      <c r="B501" s="115"/>
      <c r="C501" s="94"/>
      <c r="D501" s="94"/>
      <c r="E501" s="94"/>
      <c r="F501" s="94"/>
      <c r="G501" s="94"/>
      <c r="H501" s="94"/>
      <c r="I501" s="84"/>
      <c r="J501" s="94"/>
      <c r="K501" s="94"/>
      <c r="L501" s="94"/>
      <c r="M501" s="94"/>
      <c r="N501" s="94"/>
      <c r="O501" s="94"/>
      <c r="P501" s="94"/>
      <c r="Q501" s="94"/>
      <c r="R501" s="94"/>
      <c r="S501" s="84"/>
      <c r="T501" s="84"/>
      <c r="U501" s="84"/>
      <c r="V501" s="94"/>
      <c r="W501" s="94"/>
      <c r="X501" s="94"/>
      <c r="Y501" s="94"/>
      <c r="Z501" s="94"/>
      <c r="AA501" s="94"/>
      <c r="AB501" s="94"/>
      <c r="AC501" s="84"/>
      <c r="AD501" s="94"/>
      <c r="AE501" s="94"/>
      <c r="AF501" s="94"/>
      <c r="AG501" s="94"/>
      <c r="AH501" s="94"/>
      <c r="AI501" s="94"/>
      <c r="AJ501" s="94"/>
      <c r="AK501" s="94"/>
      <c r="AL501" s="94"/>
      <c r="AM501" s="94"/>
      <c r="AN501" s="94"/>
      <c r="AO501" s="94"/>
      <c r="AP501" s="94"/>
      <c r="AQ501" s="94"/>
      <c r="AR501" s="94"/>
      <c r="AS501" s="94"/>
      <c r="AT501" s="94"/>
      <c r="AU501" s="94"/>
      <c r="AV501" s="94"/>
      <c r="AW501" s="94"/>
      <c r="AX501" s="94"/>
      <c r="AY501" s="94"/>
      <c r="AZ501" s="94"/>
      <c r="BA501" s="94"/>
      <c r="BB501" s="94"/>
      <c r="BC501" s="94"/>
      <c r="BD501" s="94"/>
      <c r="BE501" s="94"/>
      <c r="BF501" s="94"/>
      <c r="BG501" s="94"/>
      <c r="BH501" s="94"/>
      <c r="BI501" s="94"/>
      <c r="BJ501" s="94"/>
      <c r="BK501" s="94"/>
      <c r="BL501" s="94"/>
      <c r="BM501" s="94"/>
      <c r="BN501" s="94"/>
      <c r="BO501" s="94"/>
      <c r="BP501" s="94"/>
      <c r="BQ501" s="94"/>
      <c r="BR501" s="94"/>
      <c r="BS501" s="94"/>
      <c r="BT501" s="94"/>
      <c r="BU501" s="94"/>
      <c r="BV501" s="94"/>
      <c r="BW501" s="94"/>
      <c r="BX501" s="94"/>
      <c r="BY501" s="94"/>
      <c r="BZ501" s="94"/>
      <c r="CA501" s="94"/>
      <c r="CB501" s="94"/>
      <c r="CC501" s="94"/>
      <c r="CD501" s="94"/>
      <c r="CE501" s="94"/>
      <c r="CF501" s="94"/>
      <c r="CG501" s="94"/>
      <c r="CH501" s="94"/>
      <c r="CI501" s="94"/>
      <c r="CJ501" s="94"/>
      <c r="CK501" s="94"/>
      <c r="CL501" s="94"/>
      <c r="CM501" s="94"/>
      <c r="CN501" s="94"/>
      <c r="CO501" s="94"/>
      <c r="CP501" s="94"/>
      <c r="CQ501" s="94"/>
      <c r="CR501" s="94"/>
      <c r="CS501" s="94"/>
      <c r="CT501" s="94"/>
      <c r="CU501" s="94"/>
      <c r="CV501" s="94"/>
      <c r="CW501" s="94"/>
      <c r="CX501" s="94"/>
      <c r="CY501" s="94"/>
      <c r="CZ501" s="94"/>
      <c r="DA501" s="94"/>
      <c r="DB501" s="94"/>
      <c r="DC501" s="94"/>
      <c r="DD501" s="94"/>
      <c r="DE501" s="94"/>
      <c r="DF501" s="94"/>
      <c r="DG501" s="94"/>
      <c r="DH501" s="94"/>
      <c r="DI501" s="94"/>
      <c r="DJ501" s="94"/>
      <c r="DK501" s="94"/>
      <c r="DL501" s="94"/>
      <c r="DM501" s="94"/>
      <c r="DN501" s="94"/>
      <c r="DO501" s="94"/>
      <c r="DP501" s="94"/>
      <c r="DQ501" s="94"/>
      <c r="DR501" s="94"/>
      <c r="DS501" s="94"/>
      <c r="DT501" s="94"/>
      <c r="DU501" s="94"/>
      <c r="DV501" s="94"/>
      <c r="DW501" s="94"/>
      <c r="DX501" s="94"/>
      <c r="DY501" s="94"/>
      <c r="DZ501" s="94"/>
      <c r="EA501" s="94"/>
      <c r="EB501" s="94"/>
      <c r="EC501" s="94"/>
      <c r="ED501" s="94"/>
      <c r="EE501" s="94"/>
      <c r="EF501" s="94"/>
      <c r="EG501" s="94"/>
      <c r="EH501" s="94"/>
      <c r="EI501" s="94"/>
      <c r="EJ501" s="94"/>
      <c r="EK501" s="94"/>
      <c r="EL501" s="94"/>
      <c r="EM501" s="94"/>
      <c r="EN501" s="94"/>
      <c r="EO501" s="94"/>
      <c r="EP501" s="94"/>
      <c r="EQ501" s="94"/>
      <c r="ER501" s="94"/>
      <c r="ES501" s="94"/>
      <c r="ET501" s="94"/>
      <c r="EU501" s="94"/>
      <c r="EV501" s="94"/>
      <c r="EW501" s="94"/>
      <c r="EX501" s="94"/>
      <c r="EY501" s="94"/>
      <c r="EZ501" s="94"/>
      <c r="FA501" s="94"/>
      <c r="FB501" s="94"/>
      <c r="FC501" s="94"/>
      <c r="FD501" s="94"/>
      <c r="FE501" s="94"/>
      <c r="FF501" s="94"/>
      <c r="FG501" s="94"/>
      <c r="FH501" s="94"/>
      <c r="FI501" s="94"/>
      <c r="FJ501" s="94"/>
      <c r="FK501" s="94"/>
      <c r="FL501" s="94"/>
      <c r="FM501" s="94"/>
      <c r="FN501" s="94"/>
      <c r="FO501" s="94"/>
      <c r="FP501" s="94"/>
      <c r="FQ501" s="94"/>
      <c r="FR501" s="94"/>
      <c r="FS501" s="94"/>
      <c r="FT501" s="94"/>
      <c r="FU501" s="94"/>
      <c r="FV501" s="94"/>
      <c r="FW501" s="94"/>
      <c r="FX501" s="94"/>
      <c r="FY501" s="94"/>
      <c r="FZ501" s="94"/>
      <c r="GA501" s="94"/>
      <c r="GB501" s="94"/>
      <c r="GC501" s="94"/>
      <c r="GD501" s="94"/>
      <c r="GE501" s="94"/>
      <c r="GF501" s="94"/>
      <c r="GG501" s="94"/>
      <c r="GH501" s="94"/>
      <c r="GI501" s="94"/>
      <c r="GJ501" s="94"/>
      <c r="GK501" s="94"/>
      <c r="GL501" s="94"/>
      <c r="GM501" s="94"/>
      <c r="GN501" s="94"/>
      <c r="GO501" s="94"/>
      <c r="GP501" s="94"/>
      <c r="GQ501" s="94"/>
      <c r="GR501" s="94"/>
    </row>
    <row r="502" spans="2:200">
      <c r="B502" s="115"/>
      <c r="C502" s="94"/>
      <c r="D502" s="94"/>
      <c r="E502" s="94"/>
      <c r="F502" s="94"/>
      <c r="G502" s="94"/>
      <c r="H502" s="94"/>
      <c r="I502" s="84"/>
      <c r="J502" s="94"/>
      <c r="K502" s="94"/>
      <c r="L502" s="94"/>
      <c r="M502" s="94"/>
      <c r="N502" s="94"/>
      <c r="O502" s="94"/>
      <c r="P502" s="94"/>
      <c r="Q502" s="94"/>
      <c r="R502" s="94"/>
      <c r="S502" s="84"/>
      <c r="T502" s="84"/>
      <c r="U502" s="84"/>
      <c r="V502" s="94"/>
      <c r="W502" s="94"/>
      <c r="X502" s="94"/>
      <c r="Y502" s="94"/>
      <c r="Z502" s="94"/>
      <c r="AA502" s="94"/>
      <c r="AB502" s="94"/>
      <c r="AC502" s="8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A502" s="94"/>
      <c r="CB502" s="94"/>
      <c r="CC502" s="94"/>
      <c r="CD502" s="94"/>
      <c r="CE502" s="94"/>
      <c r="CF502" s="94"/>
      <c r="CG502" s="94"/>
      <c r="CH502" s="94"/>
      <c r="CI502" s="94"/>
      <c r="CJ502" s="94"/>
      <c r="CK502" s="94"/>
      <c r="CL502" s="94"/>
      <c r="CM502" s="94"/>
      <c r="CN502" s="94"/>
      <c r="CO502" s="94"/>
      <c r="CP502" s="94"/>
      <c r="CQ502" s="94"/>
      <c r="CR502" s="94"/>
      <c r="CS502" s="94"/>
      <c r="CT502" s="94"/>
      <c r="CU502" s="94"/>
      <c r="CV502" s="94"/>
      <c r="CW502" s="94"/>
      <c r="CX502" s="94"/>
      <c r="CY502" s="94"/>
      <c r="CZ502" s="94"/>
      <c r="DA502" s="94"/>
      <c r="DB502" s="94"/>
      <c r="DC502" s="94"/>
      <c r="DD502" s="94"/>
      <c r="DE502" s="94"/>
      <c r="DF502" s="94"/>
      <c r="DG502" s="94"/>
      <c r="DH502" s="94"/>
      <c r="DI502" s="94"/>
      <c r="DJ502" s="94"/>
      <c r="DK502" s="94"/>
      <c r="DL502" s="94"/>
      <c r="DM502" s="94"/>
      <c r="DN502" s="94"/>
      <c r="DO502" s="94"/>
      <c r="DP502" s="94"/>
      <c r="DQ502" s="94"/>
      <c r="DR502" s="94"/>
      <c r="DS502" s="94"/>
      <c r="DT502" s="94"/>
      <c r="DU502" s="94"/>
      <c r="DV502" s="94"/>
      <c r="DW502" s="94"/>
      <c r="DX502" s="94"/>
      <c r="DY502" s="94"/>
      <c r="DZ502" s="94"/>
      <c r="EA502" s="94"/>
      <c r="EB502" s="94"/>
      <c r="EC502" s="94"/>
      <c r="ED502" s="94"/>
      <c r="EE502" s="94"/>
      <c r="EF502" s="94"/>
      <c r="EG502" s="94"/>
      <c r="EH502" s="94"/>
      <c r="EI502" s="94"/>
      <c r="EJ502" s="94"/>
      <c r="EK502" s="94"/>
      <c r="EL502" s="94"/>
      <c r="EM502" s="94"/>
      <c r="EN502" s="94"/>
      <c r="EO502" s="94"/>
      <c r="EP502" s="94"/>
      <c r="EQ502" s="94"/>
      <c r="ER502" s="94"/>
      <c r="ES502" s="94"/>
      <c r="ET502" s="94"/>
      <c r="EU502" s="94"/>
      <c r="EV502" s="94"/>
      <c r="EW502" s="94"/>
      <c r="EX502" s="94"/>
      <c r="EY502" s="94"/>
      <c r="EZ502" s="94"/>
      <c r="FA502" s="94"/>
      <c r="FB502" s="94"/>
      <c r="FC502" s="94"/>
      <c r="FD502" s="94"/>
      <c r="FE502" s="94"/>
      <c r="FF502" s="94"/>
      <c r="FG502" s="94"/>
      <c r="FH502" s="94"/>
      <c r="FI502" s="94"/>
      <c r="FJ502" s="94"/>
      <c r="FK502" s="94"/>
      <c r="FL502" s="94"/>
      <c r="FM502" s="94"/>
      <c r="FN502" s="94"/>
      <c r="FO502" s="94"/>
      <c r="FP502" s="94"/>
      <c r="FQ502" s="94"/>
      <c r="FR502" s="94"/>
      <c r="FS502" s="94"/>
      <c r="FT502" s="94"/>
      <c r="FU502" s="94"/>
      <c r="FV502" s="94"/>
      <c r="FW502" s="94"/>
      <c r="FX502" s="94"/>
      <c r="FY502" s="94"/>
      <c r="FZ502" s="94"/>
      <c r="GA502" s="94"/>
      <c r="GB502" s="94"/>
      <c r="GC502" s="94"/>
      <c r="GD502" s="94"/>
      <c r="GE502" s="94"/>
      <c r="GF502" s="94"/>
      <c r="GG502" s="94"/>
      <c r="GH502" s="94"/>
      <c r="GI502" s="94"/>
      <c r="GJ502" s="94"/>
      <c r="GK502" s="94"/>
      <c r="GL502" s="94"/>
      <c r="GM502" s="94"/>
      <c r="GN502" s="94"/>
      <c r="GO502" s="94"/>
      <c r="GP502" s="94"/>
      <c r="GQ502" s="94"/>
      <c r="GR502" s="94"/>
    </row>
    <row r="503" spans="2:200">
      <c r="B503" s="115"/>
      <c r="C503" s="94"/>
      <c r="D503" s="94"/>
      <c r="E503" s="94"/>
      <c r="F503" s="94"/>
      <c r="G503" s="94"/>
      <c r="H503" s="94"/>
      <c r="I503" s="84"/>
      <c r="J503" s="94"/>
      <c r="K503" s="94"/>
      <c r="L503" s="94"/>
      <c r="M503" s="94"/>
      <c r="N503" s="94"/>
      <c r="O503" s="94"/>
      <c r="P503" s="94"/>
      <c r="Q503" s="94"/>
      <c r="R503" s="94"/>
      <c r="S503" s="84"/>
      <c r="T503" s="84"/>
      <c r="U503" s="84"/>
      <c r="V503" s="94"/>
      <c r="W503" s="94"/>
      <c r="X503" s="94"/>
      <c r="Y503" s="94"/>
      <c r="Z503" s="94"/>
      <c r="AA503" s="94"/>
      <c r="AB503" s="94"/>
      <c r="AC503" s="84"/>
      <c r="AD503" s="94"/>
      <c r="AE503" s="94"/>
      <c r="AF503" s="94"/>
      <c r="AG503" s="94"/>
      <c r="AH503" s="94"/>
      <c r="AI503" s="94"/>
      <c r="AJ503" s="94"/>
      <c r="AK503" s="94"/>
      <c r="AL503" s="94"/>
      <c r="AM503" s="94"/>
      <c r="AN503" s="94"/>
      <c r="AO503" s="94"/>
      <c r="AP503" s="94"/>
      <c r="AQ503" s="94"/>
      <c r="AR503" s="94"/>
      <c r="AS503" s="94"/>
      <c r="AT503" s="94"/>
      <c r="AU503" s="94"/>
      <c r="AV503" s="94"/>
      <c r="AW503" s="94"/>
      <c r="AX503" s="94"/>
      <c r="AY503" s="94"/>
      <c r="AZ503" s="94"/>
      <c r="BA503" s="94"/>
      <c r="BB503" s="94"/>
      <c r="BC503" s="94"/>
      <c r="BD503" s="94"/>
      <c r="BE503" s="94"/>
      <c r="BF503" s="94"/>
      <c r="BG503" s="94"/>
      <c r="BH503" s="94"/>
      <c r="BI503" s="94"/>
      <c r="BJ503" s="94"/>
      <c r="BK503" s="94"/>
      <c r="BL503" s="94"/>
      <c r="BM503" s="94"/>
      <c r="BN503" s="94"/>
      <c r="BO503" s="94"/>
      <c r="BP503" s="94"/>
      <c r="BQ503" s="94"/>
      <c r="BR503" s="94"/>
      <c r="BS503" s="94"/>
      <c r="BT503" s="94"/>
      <c r="BU503" s="94"/>
      <c r="BV503" s="94"/>
      <c r="BW503" s="94"/>
      <c r="BX503" s="94"/>
      <c r="BY503" s="94"/>
      <c r="BZ503" s="94"/>
      <c r="CA503" s="94"/>
      <c r="CB503" s="94"/>
      <c r="CC503" s="94"/>
      <c r="CD503" s="94"/>
      <c r="CE503" s="94"/>
      <c r="CF503" s="94"/>
      <c r="CG503" s="94"/>
      <c r="CH503" s="94"/>
      <c r="CI503" s="94"/>
      <c r="CJ503" s="94"/>
      <c r="CK503" s="94"/>
      <c r="CL503" s="94"/>
      <c r="CM503" s="94"/>
      <c r="CN503" s="94"/>
      <c r="CO503" s="94"/>
      <c r="CP503" s="94"/>
      <c r="CQ503" s="94"/>
      <c r="CR503" s="94"/>
      <c r="CS503" s="94"/>
      <c r="CT503" s="94"/>
      <c r="CU503" s="94"/>
      <c r="CV503" s="94"/>
      <c r="CW503" s="94"/>
      <c r="CX503" s="94"/>
      <c r="CY503" s="94"/>
      <c r="CZ503" s="94"/>
      <c r="DA503" s="94"/>
      <c r="DB503" s="94"/>
      <c r="DC503" s="94"/>
      <c r="DD503" s="94"/>
      <c r="DE503" s="94"/>
      <c r="DF503" s="94"/>
      <c r="DG503" s="94"/>
      <c r="DH503" s="94"/>
      <c r="DI503" s="94"/>
      <c r="DJ503" s="94"/>
      <c r="DK503" s="94"/>
      <c r="DL503" s="94"/>
      <c r="DM503" s="94"/>
      <c r="DN503" s="94"/>
      <c r="DO503" s="94"/>
      <c r="DP503" s="94"/>
      <c r="DQ503" s="94"/>
      <c r="DR503" s="94"/>
      <c r="DS503" s="94"/>
      <c r="DT503" s="94"/>
      <c r="DU503" s="94"/>
      <c r="DV503" s="94"/>
      <c r="DW503" s="94"/>
      <c r="DX503" s="94"/>
      <c r="DY503" s="94"/>
      <c r="DZ503" s="94"/>
      <c r="EA503" s="94"/>
      <c r="EB503" s="94"/>
      <c r="EC503" s="94"/>
      <c r="ED503" s="94"/>
      <c r="EE503" s="94"/>
      <c r="EF503" s="94"/>
      <c r="EG503" s="94"/>
      <c r="EH503" s="94"/>
      <c r="EI503" s="94"/>
      <c r="EJ503" s="94"/>
      <c r="EK503" s="94"/>
      <c r="EL503" s="94"/>
      <c r="EM503" s="94"/>
      <c r="EN503" s="94"/>
      <c r="EO503" s="94"/>
      <c r="EP503" s="94"/>
      <c r="EQ503" s="94"/>
      <c r="ER503" s="94"/>
      <c r="ES503" s="94"/>
      <c r="ET503" s="94"/>
      <c r="EU503" s="94"/>
      <c r="EV503" s="94"/>
      <c r="EW503" s="94"/>
      <c r="EX503" s="94"/>
      <c r="EY503" s="94"/>
      <c r="EZ503" s="94"/>
      <c r="FA503" s="94"/>
      <c r="FB503" s="94"/>
      <c r="FC503" s="94"/>
      <c r="FD503" s="94"/>
      <c r="FE503" s="94"/>
      <c r="FF503" s="94"/>
      <c r="FG503" s="94"/>
      <c r="FH503" s="94"/>
      <c r="FI503" s="94"/>
      <c r="FJ503" s="94"/>
      <c r="FK503" s="94"/>
      <c r="FL503" s="94"/>
      <c r="FM503" s="94"/>
      <c r="FN503" s="94"/>
      <c r="FO503" s="94"/>
      <c r="FP503" s="94"/>
      <c r="FQ503" s="94"/>
      <c r="FR503" s="94"/>
      <c r="FS503" s="94"/>
      <c r="FT503" s="94"/>
      <c r="FU503" s="94"/>
      <c r="FV503" s="94"/>
      <c r="FW503" s="94"/>
      <c r="FX503" s="94"/>
      <c r="FY503" s="94"/>
      <c r="FZ503" s="94"/>
      <c r="GA503" s="94"/>
      <c r="GB503" s="94"/>
      <c r="GC503" s="94"/>
      <c r="GD503" s="94"/>
      <c r="GE503" s="94"/>
      <c r="GF503" s="94"/>
      <c r="GG503" s="94"/>
      <c r="GH503" s="94"/>
      <c r="GI503" s="94"/>
      <c r="GJ503" s="94"/>
      <c r="GK503" s="94"/>
      <c r="GL503" s="94"/>
      <c r="GM503" s="94"/>
      <c r="GN503" s="94"/>
      <c r="GO503" s="94"/>
      <c r="GP503" s="94"/>
      <c r="GQ503" s="94"/>
      <c r="GR503" s="94"/>
    </row>
    <row r="504" spans="2:200">
      <c r="B504" s="115"/>
      <c r="C504" s="94"/>
      <c r="D504" s="94"/>
      <c r="E504" s="94"/>
      <c r="F504" s="94"/>
      <c r="G504" s="94"/>
      <c r="H504" s="94"/>
      <c r="I504" s="84"/>
      <c r="J504" s="94"/>
      <c r="K504" s="94"/>
      <c r="L504" s="94"/>
      <c r="M504" s="94"/>
      <c r="N504" s="94"/>
      <c r="O504" s="94"/>
      <c r="P504" s="94"/>
      <c r="Q504" s="94"/>
      <c r="R504" s="94"/>
      <c r="S504" s="84"/>
      <c r="T504" s="84"/>
      <c r="U504" s="84"/>
      <c r="V504" s="94"/>
      <c r="W504" s="94"/>
      <c r="X504" s="94"/>
      <c r="Y504" s="94"/>
      <c r="Z504" s="94"/>
      <c r="AA504" s="94"/>
      <c r="AB504" s="94"/>
      <c r="AC504" s="84"/>
      <c r="AD504" s="94"/>
      <c r="AE504" s="94"/>
      <c r="AF504" s="94"/>
      <c r="AG504" s="94"/>
      <c r="AH504" s="94"/>
      <c r="AI504" s="94"/>
      <c r="AJ504" s="94"/>
      <c r="AK504" s="94"/>
      <c r="AL504" s="94"/>
      <c r="AM504" s="94"/>
      <c r="AN504" s="94"/>
      <c r="AO504" s="94"/>
      <c r="AP504" s="94"/>
      <c r="AQ504" s="94"/>
      <c r="AR504" s="94"/>
      <c r="AS504" s="94"/>
      <c r="AT504" s="94"/>
      <c r="AU504" s="94"/>
      <c r="AV504" s="94"/>
      <c r="AW504" s="94"/>
      <c r="AX504" s="94"/>
      <c r="AY504" s="94"/>
      <c r="AZ504" s="94"/>
      <c r="BA504" s="94"/>
      <c r="BB504" s="94"/>
      <c r="BC504" s="94"/>
      <c r="BD504" s="94"/>
      <c r="BE504" s="94"/>
      <c r="BF504" s="94"/>
      <c r="BG504" s="94"/>
      <c r="BH504" s="94"/>
      <c r="BI504" s="94"/>
      <c r="BJ504" s="94"/>
      <c r="BK504" s="94"/>
      <c r="BL504" s="94"/>
      <c r="BM504" s="94"/>
      <c r="BN504" s="94"/>
      <c r="BO504" s="94"/>
      <c r="BP504" s="94"/>
      <c r="BQ504" s="94"/>
      <c r="BR504" s="94"/>
      <c r="BS504" s="94"/>
      <c r="BT504" s="94"/>
      <c r="BU504" s="94"/>
      <c r="BV504" s="94"/>
      <c r="BW504" s="94"/>
      <c r="BX504" s="94"/>
      <c r="BY504" s="94"/>
      <c r="BZ504" s="94"/>
      <c r="CA504" s="94"/>
      <c r="CB504" s="94"/>
      <c r="CC504" s="94"/>
      <c r="CD504" s="94"/>
      <c r="CE504" s="94"/>
      <c r="CF504" s="94"/>
      <c r="CG504" s="94"/>
      <c r="CH504" s="94"/>
      <c r="CI504" s="94"/>
      <c r="CJ504" s="94"/>
      <c r="CK504" s="94"/>
      <c r="CL504" s="94"/>
      <c r="CM504" s="94"/>
      <c r="CN504" s="94"/>
      <c r="CO504" s="94"/>
      <c r="CP504" s="94"/>
      <c r="CQ504" s="94"/>
      <c r="CR504" s="94"/>
      <c r="CS504" s="94"/>
      <c r="CT504" s="94"/>
      <c r="CU504" s="94"/>
      <c r="CV504" s="94"/>
      <c r="CW504" s="94"/>
      <c r="CX504" s="94"/>
      <c r="CY504" s="94"/>
      <c r="CZ504" s="94"/>
      <c r="DA504" s="94"/>
      <c r="DB504" s="94"/>
      <c r="DC504" s="94"/>
      <c r="DD504" s="94"/>
      <c r="DE504" s="94"/>
      <c r="DF504" s="94"/>
      <c r="DG504" s="94"/>
      <c r="DH504" s="94"/>
      <c r="DI504" s="94"/>
      <c r="DJ504" s="94"/>
      <c r="DK504" s="94"/>
      <c r="DL504" s="94"/>
      <c r="DM504" s="94"/>
      <c r="DN504" s="94"/>
      <c r="DO504" s="94"/>
      <c r="DP504" s="94"/>
      <c r="DQ504" s="94"/>
      <c r="DR504" s="94"/>
      <c r="DS504" s="94"/>
      <c r="DT504" s="94"/>
      <c r="DU504" s="94"/>
      <c r="DV504" s="94"/>
      <c r="DW504" s="94"/>
      <c r="DX504" s="94"/>
      <c r="DY504" s="94"/>
      <c r="DZ504" s="94"/>
      <c r="EA504" s="94"/>
      <c r="EB504" s="94"/>
      <c r="EC504" s="94"/>
      <c r="ED504" s="94"/>
      <c r="EE504" s="94"/>
      <c r="EF504" s="94"/>
      <c r="EG504" s="94"/>
      <c r="EH504" s="94"/>
      <c r="EI504" s="94"/>
      <c r="EJ504" s="94"/>
      <c r="EK504" s="94"/>
      <c r="EL504" s="94"/>
      <c r="EM504" s="94"/>
      <c r="EN504" s="94"/>
      <c r="EO504" s="94"/>
      <c r="EP504" s="94"/>
      <c r="EQ504" s="94"/>
      <c r="ER504" s="94"/>
      <c r="ES504" s="94"/>
      <c r="ET504" s="94"/>
      <c r="EU504" s="94"/>
      <c r="EV504" s="94"/>
      <c r="EW504" s="94"/>
      <c r="EX504" s="94"/>
      <c r="EY504" s="94"/>
      <c r="EZ504" s="94"/>
      <c r="FA504" s="94"/>
      <c r="FB504" s="94"/>
      <c r="FC504" s="94"/>
      <c r="FD504" s="94"/>
      <c r="FE504" s="94"/>
      <c r="FF504" s="94"/>
      <c r="FG504" s="94"/>
      <c r="FH504" s="94"/>
      <c r="FI504" s="94"/>
      <c r="FJ504" s="94"/>
      <c r="FK504" s="94"/>
      <c r="FL504" s="94"/>
      <c r="FM504" s="94"/>
      <c r="FN504" s="94"/>
      <c r="FO504" s="94"/>
      <c r="FP504" s="94"/>
      <c r="FQ504" s="94"/>
      <c r="FR504" s="94"/>
      <c r="FS504" s="94"/>
      <c r="FT504" s="94"/>
      <c r="FU504" s="94"/>
      <c r="FV504" s="94"/>
      <c r="FW504" s="94"/>
      <c r="FX504" s="94"/>
      <c r="FY504" s="94"/>
      <c r="FZ504" s="94"/>
      <c r="GA504" s="94"/>
      <c r="GB504" s="94"/>
      <c r="GC504" s="94"/>
      <c r="GD504" s="94"/>
      <c r="GE504" s="94"/>
      <c r="GF504" s="94"/>
      <c r="GG504" s="94"/>
      <c r="GH504" s="94"/>
      <c r="GI504" s="94"/>
      <c r="GJ504" s="94"/>
      <c r="GK504" s="94"/>
      <c r="GL504" s="94"/>
      <c r="GM504" s="94"/>
      <c r="GN504" s="94"/>
      <c r="GO504" s="94"/>
      <c r="GP504" s="94"/>
      <c r="GQ504" s="94"/>
      <c r="GR504" s="94"/>
    </row>
    <row r="505" spans="2:200">
      <c r="B505" s="115"/>
      <c r="C505" s="94"/>
      <c r="D505" s="94"/>
      <c r="E505" s="94"/>
      <c r="F505" s="94"/>
      <c r="G505" s="94"/>
      <c r="H505" s="94"/>
      <c r="I505" s="84"/>
      <c r="J505" s="94"/>
      <c r="K505" s="94"/>
      <c r="L505" s="94"/>
      <c r="M505" s="94"/>
      <c r="N505" s="94"/>
      <c r="O505" s="94"/>
      <c r="P505" s="94"/>
      <c r="Q505" s="94"/>
      <c r="R505" s="94"/>
      <c r="S505" s="84"/>
      <c r="T505" s="84"/>
      <c r="U505" s="84"/>
      <c r="V505" s="94"/>
      <c r="W505" s="94"/>
      <c r="X505" s="94"/>
      <c r="Y505" s="94"/>
      <c r="Z505" s="94"/>
      <c r="AA505" s="94"/>
      <c r="AB505" s="94"/>
      <c r="AC505" s="8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A505" s="94"/>
      <c r="CB505" s="94"/>
      <c r="CC505" s="94"/>
      <c r="CD505" s="94"/>
      <c r="CE505" s="94"/>
      <c r="CF505" s="94"/>
      <c r="CG505" s="94"/>
      <c r="CH505" s="94"/>
      <c r="CI505" s="94"/>
      <c r="CJ505" s="94"/>
      <c r="CK505" s="94"/>
      <c r="CL505" s="94"/>
      <c r="CM505" s="94"/>
      <c r="CN505" s="94"/>
      <c r="CO505" s="94"/>
      <c r="CP505" s="94"/>
      <c r="CQ505" s="94"/>
      <c r="CR505" s="94"/>
      <c r="CS505" s="94"/>
      <c r="CT505" s="94"/>
      <c r="CU505" s="94"/>
      <c r="CV505" s="94"/>
      <c r="CW505" s="94"/>
      <c r="CX505" s="94"/>
      <c r="CY505" s="94"/>
      <c r="CZ505" s="94"/>
      <c r="DA505" s="94"/>
      <c r="DB505" s="94"/>
      <c r="DC505" s="94"/>
      <c r="DD505" s="94"/>
      <c r="DE505" s="94"/>
      <c r="DF505" s="94"/>
      <c r="DG505" s="94"/>
      <c r="DH505" s="94"/>
      <c r="DI505" s="94"/>
      <c r="DJ505" s="94"/>
      <c r="DK505" s="94"/>
      <c r="DL505" s="94"/>
      <c r="DM505" s="94"/>
      <c r="DN505" s="94"/>
      <c r="DO505" s="94"/>
      <c r="DP505" s="94"/>
      <c r="DQ505" s="94"/>
      <c r="DR505" s="94"/>
      <c r="DS505" s="94"/>
      <c r="DT505" s="94"/>
      <c r="DU505" s="94"/>
      <c r="DV505" s="94"/>
      <c r="DW505" s="94"/>
      <c r="DX505" s="94"/>
      <c r="DY505" s="94"/>
      <c r="DZ505" s="94"/>
      <c r="EA505" s="94"/>
      <c r="EB505" s="94"/>
      <c r="EC505" s="94"/>
      <c r="ED505" s="94"/>
      <c r="EE505" s="94"/>
      <c r="EF505" s="94"/>
      <c r="EG505" s="94"/>
      <c r="EH505" s="94"/>
      <c r="EI505" s="94"/>
      <c r="EJ505" s="94"/>
      <c r="EK505" s="94"/>
      <c r="EL505" s="94"/>
      <c r="EM505" s="94"/>
      <c r="EN505" s="94"/>
      <c r="EO505" s="94"/>
      <c r="EP505" s="94"/>
      <c r="EQ505" s="94"/>
      <c r="ER505" s="94"/>
      <c r="ES505" s="94"/>
      <c r="ET505" s="94"/>
      <c r="EU505" s="94"/>
      <c r="EV505" s="94"/>
      <c r="EW505" s="94"/>
      <c r="EX505" s="94"/>
      <c r="EY505" s="94"/>
      <c r="EZ505" s="94"/>
      <c r="FA505" s="94"/>
      <c r="FB505" s="94"/>
      <c r="FC505" s="94"/>
      <c r="FD505" s="94"/>
      <c r="FE505" s="94"/>
      <c r="FF505" s="94"/>
      <c r="FG505" s="94"/>
      <c r="FH505" s="94"/>
      <c r="FI505" s="94"/>
      <c r="FJ505" s="94"/>
      <c r="FK505" s="94"/>
      <c r="FL505" s="94"/>
      <c r="FM505" s="94"/>
      <c r="FN505" s="94"/>
      <c r="FO505" s="94"/>
      <c r="FP505" s="94"/>
      <c r="FQ505" s="94"/>
      <c r="FR505" s="94"/>
      <c r="FS505" s="94"/>
      <c r="FT505" s="94"/>
      <c r="FU505" s="94"/>
      <c r="FV505" s="94"/>
      <c r="FW505" s="94"/>
      <c r="FX505" s="94"/>
      <c r="FY505" s="94"/>
      <c r="FZ505" s="94"/>
      <c r="GA505" s="94"/>
      <c r="GB505" s="94"/>
      <c r="GC505" s="94"/>
      <c r="GD505" s="94"/>
      <c r="GE505" s="94"/>
      <c r="GF505" s="94"/>
      <c r="GG505" s="94"/>
      <c r="GH505" s="94"/>
      <c r="GI505" s="94"/>
      <c r="GJ505" s="94"/>
      <c r="GK505" s="94"/>
      <c r="GL505" s="94"/>
      <c r="GM505" s="94"/>
      <c r="GN505" s="94"/>
      <c r="GO505" s="94"/>
      <c r="GP505" s="94"/>
      <c r="GQ505" s="94"/>
      <c r="GR505" s="94"/>
    </row>
    <row r="506" spans="2:200">
      <c r="B506" s="115"/>
      <c r="C506" s="94"/>
      <c r="D506" s="94"/>
      <c r="E506" s="94"/>
      <c r="F506" s="94"/>
      <c r="G506" s="94"/>
      <c r="H506" s="94"/>
      <c r="I506" s="84"/>
      <c r="J506" s="94"/>
      <c r="K506" s="94"/>
      <c r="L506" s="94"/>
      <c r="M506" s="94"/>
      <c r="N506" s="94"/>
      <c r="O506" s="94"/>
      <c r="P506" s="94"/>
      <c r="Q506" s="94"/>
      <c r="R506" s="94"/>
      <c r="S506" s="84"/>
      <c r="T506" s="84"/>
      <c r="U506" s="84"/>
      <c r="V506" s="94"/>
      <c r="W506" s="94"/>
      <c r="X506" s="94"/>
      <c r="Y506" s="94"/>
      <c r="Z506" s="94"/>
      <c r="AA506" s="94"/>
      <c r="AB506" s="94"/>
      <c r="AC506" s="84"/>
      <c r="AD506" s="94"/>
      <c r="AE506" s="94"/>
      <c r="AF506" s="94"/>
      <c r="AG506" s="94"/>
      <c r="AH506" s="94"/>
      <c r="AI506" s="94"/>
      <c r="AJ506" s="94"/>
      <c r="AK506" s="94"/>
      <c r="AL506" s="94"/>
      <c r="AM506" s="94"/>
      <c r="AN506" s="94"/>
      <c r="AO506" s="94"/>
      <c r="AP506" s="94"/>
      <c r="AQ506" s="94"/>
      <c r="AR506" s="94"/>
      <c r="AS506" s="94"/>
      <c r="AT506" s="94"/>
      <c r="AU506" s="94"/>
      <c r="AV506" s="94"/>
      <c r="AW506" s="94"/>
      <c r="AX506" s="94"/>
      <c r="AY506" s="94"/>
      <c r="AZ506" s="94"/>
      <c r="BA506" s="94"/>
      <c r="BB506" s="94"/>
      <c r="BC506" s="94"/>
      <c r="BD506" s="94"/>
      <c r="BE506" s="94"/>
      <c r="BF506" s="94"/>
      <c r="BG506" s="94"/>
      <c r="BH506" s="94"/>
      <c r="BI506" s="94"/>
      <c r="BJ506" s="94"/>
      <c r="BK506" s="94"/>
      <c r="BL506" s="94"/>
      <c r="BM506" s="94"/>
      <c r="BN506" s="94"/>
      <c r="BO506" s="94"/>
      <c r="BP506" s="94"/>
      <c r="BQ506" s="94"/>
      <c r="BR506" s="94"/>
      <c r="BS506" s="94"/>
      <c r="BT506" s="94"/>
      <c r="BU506" s="94"/>
      <c r="BV506" s="94"/>
      <c r="BW506" s="94"/>
      <c r="BX506" s="94"/>
      <c r="BY506" s="94"/>
      <c r="BZ506" s="94"/>
      <c r="CA506" s="94"/>
      <c r="CB506" s="94"/>
      <c r="CC506" s="94"/>
      <c r="CD506" s="94"/>
      <c r="CE506" s="94"/>
      <c r="CF506" s="94"/>
      <c r="CG506" s="94"/>
      <c r="CH506" s="94"/>
      <c r="CI506" s="94"/>
      <c r="CJ506" s="94"/>
      <c r="CK506" s="94"/>
      <c r="CL506" s="94"/>
      <c r="CM506" s="94"/>
      <c r="CN506" s="94"/>
      <c r="CO506" s="94"/>
      <c r="CP506" s="94"/>
      <c r="CQ506" s="94"/>
      <c r="CR506" s="94"/>
      <c r="CS506" s="94"/>
      <c r="CT506" s="94"/>
      <c r="CU506" s="94"/>
      <c r="CV506" s="94"/>
      <c r="CW506" s="94"/>
      <c r="CX506" s="94"/>
      <c r="CY506" s="94"/>
      <c r="CZ506" s="94"/>
      <c r="DA506" s="94"/>
      <c r="DB506" s="94"/>
      <c r="DC506" s="94"/>
      <c r="DD506" s="94"/>
      <c r="DE506" s="94"/>
      <c r="DF506" s="94"/>
      <c r="DG506" s="94"/>
      <c r="DH506" s="94"/>
      <c r="DI506" s="94"/>
      <c r="DJ506" s="94"/>
      <c r="DK506" s="94"/>
      <c r="DL506" s="94"/>
      <c r="DM506" s="94"/>
      <c r="DN506" s="94"/>
      <c r="DO506" s="94"/>
      <c r="DP506" s="94"/>
      <c r="DQ506" s="94"/>
      <c r="DR506" s="94"/>
      <c r="DS506" s="94"/>
      <c r="DT506" s="94"/>
      <c r="DU506" s="94"/>
      <c r="DV506" s="94"/>
      <c r="DW506" s="94"/>
      <c r="DX506" s="94"/>
      <c r="DY506" s="94"/>
      <c r="DZ506" s="94"/>
      <c r="EA506" s="94"/>
      <c r="EB506" s="94"/>
      <c r="EC506" s="94"/>
      <c r="ED506" s="94"/>
      <c r="EE506" s="94"/>
      <c r="EF506" s="94"/>
      <c r="EG506" s="94"/>
      <c r="EH506" s="94"/>
      <c r="EI506" s="94"/>
      <c r="EJ506" s="94"/>
      <c r="EK506" s="94"/>
      <c r="EL506" s="94"/>
      <c r="EM506" s="94"/>
      <c r="EN506" s="94"/>
      <c r="EO506" s="94"/>
      <c r="EP506" s="94"/>
      <c r="EQ506" s="94"/>
      <c r="ER506" s="94"/>
      <c r="ES506" s="94"/>
      <c r="ET506" s="94"/>
      <c r="EU506" s="94"/>
      <c r="EV506" s="94"/>
      <c r="EW506" s="94"/>
      <c r="EX506" s="94"/>
      <c r="EY506" s="94"/>
      <c r="EZ506" s="94"/>
      <c r="FA506" s="94"/>
      <c r="FB506" s="94"/>
      <c r="FC506" s="94"/>
      <c r="FD506" s="94"/>
      <c r="FE506" s="94"/>
      <c r="FF506" s="94"/>
      <c r="FG506" s="94"/>
      <c r="FH506" s="94"/>
      <c r="FI506" s="94"/>
      <c r="FJ506" s="94"/>
      <c r="FK506" s="94"/>
      <c r="FL506" s="94"/>
      <c r="FM506" s="94"/>
      <c r="FN506" s="94"/>
      <c r="FO506" s="94"/>
      <c r="FP506" s="94"/>
      <c r="FQ506" s="94"/>
      <c r="FR506" s="94"/>
      <c r="FS506" s="94"/>
      <c r="FT506" s="94"/>
      <c r="FU506" s="94"/>
      <c r="FV506" s="94"/>
      <c r="FW506" s="94"/>
      <c r="FX506" s="94"/>
      <c r="FY506" s="94"/>
      <c r="FZ506" s="94"/>
      <c r="GA506" s="94"/>
      <c r="GB506" s="94"/>
      <c r="GC506" s="94"/>
      <c r="GD506" s="94"/>
      <c r="GE506" s="94"/>
      <c r="GF506" s="94"/>
      <c r="GG506" s="94"/>
      <c r="GH506" s="94"/>
      <c r="GI506" s="94"/>
      <c r="GJ506" s="94"/>
      <c r="GK506" s="94"/>
      <c r="GL506" s="94"/>
      <c r="GM506" s="94"/>
      <c r="GN506" s="94"/>
      <c r="GO506" s="94"/>
      <c r="GP506" s="94"/>
      <c r="GQ506" s="94"/>
      <c r="GR506" s="94"/>
    </row>
    <row r="507" spans="2:200">
      <c r="B507" s="115"/>
      <c r="C507" s="94"/>
      <c r="D507" s="94"/>
      <c r="E507" s="94"/>
      <c r="F507" s="94"/>
      <c r="G507" s="94"/>
      <c r="H507" s="94"/>
      <c r="I507" s="84"/>
      <c r="J507" s="94"/>
      <c r="K507" s="94"/>
      <c r="L507" s="94"/>
      <c r="M507" s="94"/>
      <c r="N507" s="94"/>
      <c r="O507" s="94"/>
      <c r="P507" s="94"/>
      <c r="Q507" s="94"/>
      <c r="R507" s="94"/>
      <c r="S507" s="84"/>
      <c r="T507" s="84"/>
      <c r="U507" s="84"/>
      <c r="V507" s="94"/>
      <c r="W507" s="94"/>
      <c r="X507" s="94"/>
      <c r="Y507" s="94"/>
      <c r="Z507" s="94"/>
      <c r="AA507" s="94"/>
      <c r="AB507" s="94"/>
      <c r="AC507" s="84"/>
      <c r="AD507" s="94"/>
      <c r="AE507" s="94"/>
      <c r="AF507" s="94"/>
      <c r="AG507" s="94"/>
      <c r="AH507" s="94"/>
      <c r="AI507" s="94"/>
      <c r="AJ507" s="94"/>
      <c r="AK507" s="94"/>
      <c r="AL507" s="94"/>
      <c r="AM507" s="94"/>
      <c r="AN507" s="94"/>
      <c r="AO507" s="94"/>
      <c r="AP507" s="94"/>
      <c r="AQ507" s="94"/>
      <c r="AR507" s="94"/>
      <c r="AS507" s="94"/>
      <c r="AT507" s="94"/>
      <c r="AU507" s="94"/>
      <c r="AV507" s="94"/>
      <c r="AW507" s="94"/>
      <c r="AX507" s="94"/>
      <c r="AY507" s="94"/>
      <c r="AZ507" s="94"/>
      <c r="BA507" s="94"/>
      <c r="BB507" s="94"/>
      <c r="BC507" s="94"/>
      <c r="BD507" s="94"/>
      <c r="BE507" s="94"/>
      <c r="BF507" s="94"/>
      <c r="BG507" s="94"/>
      <c r="BH507" s="94"/>
      <c r="BI507" s="94"/>
      <c r="BJ507" s="94"/>
      <c r="BK507" s="94"/>
      <c r="BL507" s="94"/>
      <c r="BM507" s="94"/>
      <c r="BN507" s="94"/>
      <c r="BO507" s="94"/>
      <c r="BP507" s="94"/>
      <c r="BQ507" s="94"/>
      <c r="BR507" s="94"/>
      <c r="BS507" s="94"/>
      <c r="BT507" s="94"/>
      <c r="BU507" s="94"/>
      <c r="BV507" s="94"/>
      <c r="BW507" s="94"/>
      <c r="BX507" s="94"/>
      <c r="BY507" s="94"/>
      <c r="BZ507" s="94"/>
      <c r="CA507" s="94"/>
      <c r="CB507" s="94"/>
      <c r="CC507" s="94"/>
      <c r="CD507" s="94"/>
      <c r="CE507" s="94"/>
      <c r="CF507" s="94"/>
      <c r="CG507" s="94"/>
      <c r="CH507" s="94"/>
      <c r="CI507" s="94"/>
      <c r="CJ507" s="94"/>
      <c r="CK507" s="94"/>
      <c r="CL507" s="94"/>
      <c r="CM507" s="94"/>
      <c r="CN507" s="94"/>
      <c r="CO507" s="94"/>
      <c r="CP507" s="94"/>
      <c r="CQ507" s="94"/>
      <c r="CR507" s="94"/>
      <c r="CS507" s="94"/>
      <c r="CT507" s="94"/>
      <c r="CU507" s="94"/>
      <c r="CV507" s="94"/>
      <c r="CW507" s="94"/>
      <c r="CX507" s="94"/>
      <c r="CY507" s="94"/>
      <c r="CZ507" s="94"/>
      <c r="DA507" s="94"/>
      <c r="DB507" s="94"/>
      <c r="DC507" s="94"/>
      <c r="DD507" s="94"/>
      <c r="DE507" s="94"/>
      <c r="DF507" s="94"/>
      <c r="DG507" s="94"/>
      <c r="DH507" s="94"/>
      <c r="DI507" s="94"/>
      <c r="DJ507" s="94"/>
      <c r="DK507" s="94"/>
      <c r="DL507" s="94"/>
      <c r="DM507" s="94"/>
      <c r="DN507" s="94"/>
      <c r="DO507" s="94"/>
      <c r="DP507" s="94"/>
      <c r="DQ507" s="94"/>
      <c r="DR507" s="94"/>
      <c r="DS507" s="94"/>
      <c r="DT507" s="94"/>
      <c r="DU507" s="94"/>
      <c r="DV507" s="94"/>
      <c r="DW507" s="94"/>
      <c r="DX507" s="94"/>
      <c r="DY507" s="94"/>
      <c r="DZ507" s="94"/>
      <c r="EA507" s="94"/>
      <c r="EB507" s="94"/>
      <c r="EC507" s="94"/>
      <c r="ED507" s="94"/>
      <c r="EE507" s="94"/>
      <c r="EF507" s="94"/>
      <c r="EG507" s="94"/>
      <c r="EH507" s="94"/>
      <c r="EI507" s="94"/>
      <c r="EJ507" s="94"/>
      <c r="EK507" s="94"/>
      <c r="EL507" s="94"/>
      <c r="EM507" s="94"/>
      <c r="EN507" s="94"/>
      <c r="EO507" s="94"/>
      <c r="EP507" s="94"/>
      <c r="EQ507" s="94"/>
      <c r="ER507" s="94"/>
      <c r="ES507" s="94"/>
      <c r="ET507" s="94"/>
      <c r="EU507" s="94"/>
      <c r="EV507" s="94"/>
      <c r="EW507" s="94"/>
      <c r="EX507" s="94"/>
      <c r="EY507" s="94"/>
      <c r="EZ507" s="94"/>
      <c r="FA507" s="94"/>
      <c r="FB507" s="94"/>
      <c r="FC507" s="94"/>
      <c r="FD507" s="94"/>
      <c r="FE507" s="94"/>
      <c r="FF507" s="94"/>
      <c r="FG507" s="94"/>
      <c r="FH507" s="94"/>
      <c r="FI507" s="94"/>
      <c r="FJ507" s="94"/>
      <c r="FK507" s="94"/>
      <c r="FL507" s="94"/>
      <c r="FM507" s="94"/>
      <c r="FN507" s="94"/>
      <c r="FO507" s="94"/>
      <c r="FP507" s="94"/>
      <c r="FQ507" s="94"/>
      <c r="FR507" s="94"/>
      <c r="FS507" s="94"/>
      <c r="FT507" s="94"/>
      <c r="FU507" s="94"/>
      <c r="FV507" s="94"/>
      <c r="FW507" s="94"/>
      <c r="FX507" s="94"/>
      <c r="FY507" s="94"/>
      <c r="FZ507" s="94"/>
      <c r="GA507" s="94"/>
      <c r="GB507" s="94"/>
      <c r="GC507" s="94"/>
      <c r="GD507" s="94"/>
      <c r="GE507" s="94"/>
      <c r="GF507" s="94"/>
      <c r="GG507" s="94"/>
      <c r="GH507" s="94"/>
      <c r="GI507" s="94"/>
      <c r="GJ507" s="94"/>
      <c r="GK507" s="94"/>
      <c r="GL507" s="94"/>
      <c r="GM507" s="94"/>
      <c r="GN507" s="94"/>
      <c r="GO507" s="94"/>
      <c r="GP507" s="94"/>
      <c r="GQ507" s="94"/>
      <c r="GR507" s="94"/>
    </row>
    <row r="508" spans="2:200">
      <c r="B508" s="115"/>
      <c r="C508" s="94"/>
      <c r="D508" s="94"/>
      <c r="E508" s="94"/>
      <c r="F508" s="94"/>
      <c r="G508" s="94"/>
      <c r="H508" s="94"/>
      <c r="I508" s="84"/>
      <c r="J508" s="94"/>
      <c r="K508" s="94"/>
      <c r="L508" s="94"/>
      <c r="M508" s="94"/>
      <c r="N508" s="94"/>
      <c r="O508" s="94"/>
      <c r="P508" s="94"/>
      <c r="Q508" s="94"/>
      <c r="R508" s="94"/>
      <c r="S508" s="84"/>
      <c r="T508" s="84"/>
      <c r="U508" s="84"/>
      <c r="V508" s="94"/>
      <c r="W508" s="94"/>
      <c r="X508" s="94"/>
      <c r="Y508" s="94"/>
      <c r="Z508" s="94"/>
      <c r="AA508" s="94"/>
      <c r="AB508" s="94"/>
      <c r="AC508" s="8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A508" s="94"/>
      <c r="CB508" s="94"/>
      <c r="CC508" s="94"/>
      <c r="CD508" s="94"/>
      <c r="CE508" s="94"/>
      <c r="CF508" s="94"/>
      <c r="CG508" s="94"/>
      <c r="CH508" s="94"/>
      <c r="CI508" s="94"/>
      <c r="CJ508" s="94"/>
      <c r="CK508" s="94"/>
      <c r="CL508" s="94"/>
      <c r="CM508" s="94"/>
      <c r="CN508" s="94"/>
      <c r="CO508" s="94"/>
      <c r="CP508" s="94"/>
      <c r="CQ508" s="94"/>
      <c r="CR508" s="94"/>
      <c r="CS508" s="94"/>
      <c r="CT508" s="94"/>
      <c r="CU508" s="94"/>
      <c r="CV508" s="94"/>
      <c r="CW508" s="94"/>
      <c r="CX508" s="94"/>
      <c r="CY508" s="94"/>
      <c r="CZ508" s="94"/>
      <c r="DA508" s="94"/>
      <c r="DB508" s="94"/>
      <c r="DC508" s="94"/>
      <c r="DD508" s="94"/>
      <c r="DE508" s="94"/>
      <c r="DF508" s="94"/>
      <c r="DG508" s="94"/>
      <c r="DH508" s="94"/>
      <c r="DI508" s="94"/>
      <c r="DJ508" s="94"/>
      <c r="DK508" s="94"/>
      <c r="DL508" s="94"/>
      <c r="DM508" s="94"/>
      <c r="DN508" s="94"/>
      <c r="DO508" s="94"/>
      <c r="DP508" s="94"/>
      <c r="DQ508" s="94"/>
      <c r="DR508" s="94"/>
      <c r="DS508" s="94"/>
      <c r="DT508" s="94"/>
      <c r="DU508" s="94"/>
      <c r="DV508" s="94"/>
      <c r="DW508" s="94"/>
      <c r="DX508" s="94"/>
      <c r="DY508" s="94"/>
      <c r="DZ508" s="94"/>
      <c r="EA508" s="94"/>
      <c r="EB508" s="94"/>
      <c r="EC508" s="94"/>
      <c r="ED508" s="94"/>
      <c r="EE508" s="94"/>
      <c r="EF508" s="94"/>
      <c r="EG508" s="94"/>
      <c r="EH508" s="94"/>
      <c r="EI508" s="94"/>
      <c r="EJ508" s="94"/>
      <c r="EK508" s="94"/>
      <c r="EL508" s="94"/>
      <c r="EM508" s="94"/>
      <c r="EN508" s="94"/>
      <c r="EO508" s="94"/>
      <c r="EP508" s="94"/>
      <c r="EQ508" s="94"/>
      <c r="ER508" s="94"/>
      <c r="ES508" s="94"/>
      <c r="ET508" s="94"/>
      <c r="EU508" s="94"/>
      <c r="EV508" s="94"/>
      <c r="EW508" s="94"/>
      <c r="EX508" s="94"/>
      <c r="EY508" s="94"/>
      <c r="EZ508" s="94"/>
      <c r="FA508" s="94"/>
      <c r="FB508" s="94"/>
      <c r="FC508" s="94"/>
      <c r="FD508" s="94"/>
      <c r="FE508" s="94"/>
      <c r="FF508" s="94"/>
      <c r="FG508" s="94"/>
      <c r="FH508" s="94"/>
      <c r="FI508" s="94"/>
      <c r="FJ508" s="94"/>
      <c r="FK508" s="94"/>
      <c r="FL508" s="94"/>
      <c r="FM508" s="94"/>
      <c r="FN508" s="94"/>
      <c r="FO508" s="94"/>
      <c r="FP508" s="94"/>
      <c r="FQ508" s="94"/>
      <c r="FR508" s="94"/>
      <c r="FS508" s="94"/>
      <c r="FT508" s="94"/>
      <c r="FU508" s="94"/>
      <c r="FV508" s="94"/>
      <c r="FW508" s="94"/>
      <c r="FX508" s="94"/>
      <c r="FY508" s="94"/>
      <c r="FZ508" s="94"/>
      <c r="GA508" s="94"/>
      <c r="GB508" s="94"/>
      <c r="GC508" s="94"/>
      <c r="GD508" s="94"/>
      <c r="GE508" s="94"/>
      <c r="GF508" s="94"/>
      <c r="GG508" s="94"/>
      <c r="GH508" s="94"/>
      <c r="GI508" s="94"/>
      <c r="GJ508" s="94"/>
      <c r="GK508" s="94"/>
      <c r="GL508" s="94"/>
      <c r="GM508" s="94"/>
      <c r="GN508" s="94"/>
      <c r="GO508" s="94"/>
      <c r="GP508" s="94"/>
      <c r="GQ508" s="94"/>
      <c r="GR508" s="94"/>
    </row>
    <row r="509" spans="2:200">
      <c r="B509" s="115"/>
      <c r="C509" s="94"/>
      <c r="D509" s="94"/>
      <c r="E509" s="94"/>
      <c r="F509" s="94"/>
      <c r="G509" s="94"/>
      <c r="H509" s="94"/>
      <c r="I509" s="84"/>
      <c r="J509" s="94"/>
      <c r="K509" s="94"/>
      <c r="L509" s="94"/>
      <c r="M509" s="94"/>
      <c r="N509" s="94"/>
      <c r="O509" s="94"/>
      <c r="P509" s="94"/>
      <c r="Q509" s="94"/>
      <c r="R509" s="94"/>
      <c r="S509" s="84"/>
      <c r="T509" s="84"/>
      <c r="U509" s="84"/>
      <c r="V509" s="94"/>
      <c r="W509" s="94"/>
      <c r="X509" s="94"/>
      <c r="Y509" s="94"/>
      <c r="Z509" s="94"/>
      <c r="AA509" s="94"/>
      <c r="AB509" s="94"/>
      <c r="AC509" s="84"/>
      <c r="AD509" s="94"/>
      <c r="AE509" s="94"/>
      <c r="AF509" s="94"/>
      <c r="AG509" s="94"/>
      <c r="AH509" s="94"/>
      <c r="AI509" s="94"/>
      <c r="AJ509" s="94"/>
      <c r="AK509" s="94"/>
      <c r="AL509" s="94"/>
      <c r="AM509" s="94"/>
      <c r="AN509" s="94"/>
      <c r="AO509" s="94"/>
      <c r="AP509" s="94"/>
      <c r="AQ509" s="94"/>
      <c r="AR509" s="94"/>
      <c r="AS509" s="94"/>
      <c r="AT509" s="94"/>
      <c r="AU509" s="94"/>
      <c r="AV509" s="94"/>
      <c r="AW509" s="94"/>
      <c r="AX509" s="94"/>
      <c r="AY509" s="94"/>
      <c r="AZ509" s="94"/>
      <c r="BA509" s="94"/>
      <c r="BB509" s="94"/>
      <c r="BC509" s="94"/>
      <c r="BD509" s="94"/>
      <c r="BE509" s="94"/>
      <c r="BF509" s="94"/>
      <c r="BG509" s="94"/>
      <c r="BH509" s="94"/>
      <c r="BI509" s="94"/>
      <c r="BJ509" s="94"/>
      <c r="BK509" s="94"/>
      <c r="BL509" s="94"/>
      <c r="BM509" s="94"/>
      <c r="BN509" s="94"/>
      <c r="BO509" s="94"/>
      <c r="BP509" s="94"/>
      <c r="BQ509" s="94"/>
      <c r="BR509" s="94"/>
      <c r="BS509" s="94"/>
      <c r="BT509" s="94"/>
      <c r="BU509" s="94"/>
      <c r="BV509" s="94"/>
      <c r="BW509" s="94"/>
      <c r="BX509" s="94"/>
      <c r="BY509" s="94"/>
      <c r="BZ509" s="94"/>
      <c r="CA509" s="94"/>
      <c r="CB509" s="94"/>
      <c r="CC509" s="94"/>
      <c r="CD509" s="94"/>
      <c r="CE509" s="94"/>
      <c r="CF509" s="94"/>
      <c r="CG509" s="94"/>
      <c r="CH509" s="94"/>
      <c r="CI509" s="94"/>
      <c r="CJ509" s="94"/>
      <c r="CK509" s="94"/>
      <c r="CL509" s="94"/>
      <c r="CM509" s="94"/>
      <c r="CN509" s="94"/>
      <c r="CO509" s="94"/>
      <c r="CP509" s="94"/>
      <c r="CQ509" s="94"/>
      <c r="CR509" s="94"/>
      <c r="CS509" s="94"/>
      <c r="CT509" s="94"/>
      <c r="CU509" s="94"/>
      <c r="CV509" s="94"/>
      <c r="CW509" s="94"/>
      <c r="CX509" s="94"/>
      <c r="CY509" s="94"/>
      <c r="CZ509" s="94"/>
      <c r="DA509" s="94"/>
      <c r="DB509" s="94"/>
      <c r="DC509" s="94"/>
      <c r="DD509" s="94"/>
      <c r="DE509" s="94"/>
      <c r="DF509" s="94"/>
      <c r="DG509" s="94"/>
      <c r="DH509" s="94"/>
      <c r="DI509" s="94"/>
      <c r="DJ509" s="94"/>
      <c r="DK509" s="94"/>
      <c r="DL509" s="94"/>
      <c r="DM509" s="94"/>
      <c r="DN509" s="94"/>
      <c r="DO509" s="94"/>
      <c r="DP509" s="94"/>
      <c r="DQ509" s="94"/>
      <c r="DR509" s="94"/>
      <c r="DS509" s="94"/>
      <c r="DT509" s="94"/>
      <c r="DU509" s="94"/>
      <c r="DV509" s="94"/>
      <c r="DW509" s="94"/>
      <c r="DX509" s="94"/>
      <c r="DY509" s="94"/>
      <c r="DZ509" s="94"/>
      <c r="EA509" s="94"/>
      <c r="EB509" s="94"/>
      <c r="EC509" s="94"/>
      <c r="ED509" s="94"/>
      <c r="EE509" s="94"/>
      <c r="EF509" s="94"/>
      <c r="EG509" s="94"/>
      <c r="EH509" s="94"/>
      <c r="EI509" s="94"/>
      <c r="EJ509" s="94"/>
      <c r="EK509" s="94"/>
      <c r="EL509" s="94"/>
      <c r="EM509" s="94"/>
      <c r="EN509" s="94"/>
      <c r="EO509" s="94"/>
      <c r="EP509" s="94"/>
      <c r="EQ509" s="94"/>
      <c r="ER509" s="94"/>
      <c r="ES509" s="94"/>
      <c r="ET509" s="94"/>
      <c r="EU509" s="94"/>
      <c r="EV509" s="94"/>
      <c r="EW509" s="94"/>
      <c r="EX509" s="94"/>
      <c r="EY509" s="94"/>
      <c r="EZ509" s="94"/>
      <c r="FA509" s="94"/>
      <c r="FB509" s="94"/>
      <c r="FC509" s="94"/>
      <c r="FD509" s="94"/>
      <c r="FE509" s="94"/>
      <c r="FF509" s="94"/>
      <c r="FG509" s="94"/>
      <c r="FH509" s="94"/>
      <c r="FI509" s="94"/>
      <c r="FJ509" s="94"/>
      <c r="FK509" s="94"/>
      <c r="FL509" s="94"/>
      <c r="FM509" s="94"/>
      <c r="FN509" s="94"/>
      <c r="FO509" s="94"/>
      <c r="FP509" s="94"/>
      <c r="FQ509" s="94"/>
      <c r="FR509" s="94"/>
      <c r="FS509" s="94"/>
      <c r="FT509" s="94"/>
      <c r="FU509" s="94"/>
      <c r="FV509" s="94"/>
      <c r="FW509" s="94"/>
      <c r="FX509" s="94"/>
      <c r="FY509" s="94"/>
      <c r="FZ509" s="94"/>
      <c r="GA509" s="94"/>
      <c r="GB509" s="94"/>
      <c r="GC509" s="94"/>
      <c r="GD509" s="94"/>
      <c r="GE509" s="94"/>
      <c r="GF509" s="94"/>
      <c r="GG509" s="94"/>
      <c r="GH509" s="94"/>
      <c r="GI509" s="94"/>
      <c r="GJ509" s="94"/>
      <c r="GK509" s="94"/>
      <c r="GL509" s="94"/>
      <c r="GM509" s="94"/>
      <c r="GN509" s="94"/>
      <c r="GO509" s="94"/>
      <c r="GP509" s="94"/>
      <c r="GQ509" s="94"/>
      <c r="GR509" s="94"/>
    </row>
    <row r="510" spans="2:200">
      <c r="B510" s="115"/>
      <c r="C510" s="94"/>
      <c r="D510" s="94"/>
      <c r="E510" s="94"/>
      <c r="F510" s="94"/>
      <c r="G510" s="94"/>
      <c r="H510" s="94"/>
      <c r="I510" s="84"/>
      <c r="J510" s="94"/>
      <c r="K510" s="94"/>
      <c r="L510" s="94"/>
      <c r="M510" s="94"/>
      <c r="N510" s="94"/>
      <c r="O510" s="94"/>
      <c r="P510" s="94"/>
      <c r="Q510" s="94"/>
      <c r="R510" s="94"/>
      <c r="S510" s="84"/>
      <c r="T510" s="84"/>
      <c r="U510" s="84"/>
      <c r="V510" s="94"/>
      <c r="W510" s="94"/>
      <c r="X510" s="94"/>
      <c r="Y510" s="94"/>
      <c r="Z510" s="94"/>
      <c r="AA510" s="94"/>
      <c r="AB510" s="94"/>
      <c r="AC510" s="84"/>
      <c r="AD510" s="94"/>
      <c r="AE510" s="94"/>
      <c r="AF510" s="94"/>
      <c r="AG510" s="94"/>
      <c r="AH510" s="94"/>
      <c r="AI510" s="94"/>
      <c r="AJ510" s="94"/>
      <c r="AK510" s="94"/>
      <c r="AL510" s="94"/>
      <c r="AM510" s="94"/>
      <c r="AN510" s="94"/>
      <c r="AO510" s="94"/>
      <c r="AP510" s="94"/>
      <c r="AQ510" s="94"/>
      <c r="AR510" s="94"/>
      <c r="AS510" s="94"/>
      <c r="AT510" s="94"/>
      <c r="AU510" s="94"/>
      <c r="AV510" s="94"/>
      <c r="AW510" s="94"/>
      <c r="AX510" s="94"/>
      <c r="AY510" s="94"/>
      <c r="AZ510" s="94"/>
      <c r="BA510" s="94"/>
      <c r="BB510" s="94"/>
      <c r="BC510" s="94"/>
      <c r="BD510" s="94"/>
      <c r="BE510" s="94"/>
      <c r="BF510" s="94"/>
      <c r="BG510" s="94"/>
      <c r="BH510" s="94"/>
      <c r="BI510" s="94"/>
      <c r="BJ510" s="94"/>
      <c r="BK510" s="94"/>
      <c r="BL510" s="94"/>
      <c r="BM510" s="94"/>
      <c r="BN510" s="94"/>
      <c r="BO510" s="94"/>
      <c r="BP510" s="94"/>
      <c r="BQ510" s="94"/>
      <c r="BR510" s="94"/>
      <c r="BS510" s="94"/>
      <c r="BT510" s="94"/>
      <c r="BU510" s="94"/>
      <c r="BV510" s="94"/>
      <c r="BW510" s="94"/>
      <c r="BX510" s="94"/>
      <c r="BY510" s="94"/>
      <c r="BZ510" s="94"/>
      <c r="CA510" s="94"/>
      <c r="CB510" s="94"/>
      <c r="CC510" s="94"/>
      <c r="CD510" s="94"/>
      <c r="CE510" s="94"/>
      <c r="CF510" s="94"/>
      <c r="CG510" s="94"/>
      <c r="CH510" s="94"/>
      <c r="CI510" s="94"/>
      <c r="CJ510" s="94"/>
      <c r="CK510" s="94"/>
      <c r="CL510" s="94"/>
      <c r="CM510" s="94"/>
      <c r="CN510" s="94"/>
      <c r="CO510" s="94"/>
      <c r="CP510" s="94"/>
      <c r="CQ510" s="94"/>
      <c r="CR510" s="94"/>
      <c r="CS510" s="94"/>
      <c r="CT510" s="94"/>
      <c r="CU510" s="94"/>
      <c r="CV510" s="94"/>
      <c r="CW510" s="94"/>
      <c r="CX510" s="94"/>
      <c r="CY510" s="94"/>
      <c r="CZ510" s="94"/>
      <c r="DA510" s="94"/>
      <c r="DB510" s="94"/>
      <c r="DC510" s="94"/>
      <c r="DD510" s="94"/>
      <c r="DE510" s="94"/>
      <c r="DF510" s="94"/>
      <c r="DG510" s="94"/>
      <c r="DH510" s="94"/>
      <c r="DI510" s="94"/>
      <c r="DJ510" s="94"/>
      <c r="DK510" s="94"/>
      <c r="DL510" s="94"/>
      <c r="DM510" s="94"/>
      <c r="DN510" s="94"/>
      <c r="DO510" s="94"/>
      <c r="DP510" s="94"/>
      <c r="DQ510" s="94"/>
      <c r="DR510" s="94"/>
      <c r="DS510" s="94"/>
      <c r="DT510" s="94"/>
      <c r="DU510" s="94"/>
      <c r="DV510" s="94"/>
      <c r="DW510" s="94"/>
      <c r="DX510" s="94"/>
      <c r="DY510" s="94"/>
      <c r="DZ510" s="94"/>
      <c r="EA510" s="94"/>
      <c r="EB510" s="94"/>
      <c r="EC510" s="94"/>
      <c r="ED510" s="94"/>
      <c r="EE510" s="94"/>
      <c r="EF510" s="94"/>
      <c r="EG510" s="94"/>
      <c r="EH510" s="94"/>
      <c r="EI510" s="94"/>
      <c r="EJ510" s="94"/>
      <c r="EK510" s="94"/>
      <c r="EL510" s="94"/>
      <c r="EM510" s="94"/>
      <c r="EN510" s="94"/>
      <c r="EO510" s="94"/>
      <c r="EP510" s="94"/>
      <c r="EQ510" s="94"/>
      <c r="ER510" s="94"/>
      <c r="ES510" s="94"/>
      <c r="ET510" s="94"/>
      <c r="EU510" s="94"/>
      <c r="EV510" s="94"/>
      <c r="EW510" s="94"/>
      <c r="EX510" s="94"/>
      <c r="EY510" s="94"/>
      <c r="EZ510" s="94"/>
      <c r="FA510" s="94"/>
      <c r="FB510" s="94"/>
      <c r="FC510" s="94"/>
      <c r="FD510" s="94"/>
      <c r="FE510" s="94"/>
      <c r="FF510" s="94"/>
      <c r="FG510" s="94"/>
      <c r="FH510" s="94"/>
      <c r="FI510" s="94"/>
      <c r="FJ510" s="94"/>
      <c r="FK510" s="94"/>
      <c r="FL510" s="94"/>
      <c r="FM510" s="94"/>
      <c r="FN510" s="94"/>
      <c r="FO510" s="94"/>
      <c r="FP510" s="94"/>
      <c r="FQ510" s="94"/>
      <c r="FR510" s="94"/>
      <c r="FS510" s="94"/>
      <c r="FT510" s="94"/>
      <c r="FU510" s="94"/>
      <c r="FV510" s="94"/>
      <c r="FW510" s="94"/>
      <c r="FX510" s="94"/>
      <c r="FY510" s="94"/>
      <c r="FZ510" s="94"/>
      <c r="GA510" s="94"/>
      <c r="GB510" s="94"/>
      <c r="GC510" s="94"/>
      <c r="GD510" s="94"/>
      <c r="GE510" s="94"/>
      <c r="GF510" s="94"/>
      <c r="GG510" s="94"/>
      <c r="GH510" s="94"/>
      <c r="GI510" s="94"/>
      <c r="GJ510" s="94"/>
      <c r="GK510" s="94"/>
      <c r="GL510" s="94"/>
      <c r="GM510" s="94"/>
      <c r="GN510" s="94"/>
      <c r="GO510" s="94"/>
      <c r="GP510" s="94"/>
      <c r="GQ510" s="94"/>
      <c r="GR510" s="94"/>
    </row>
    <row r="511" spans="2:200">
      <c r="B511" s="115"/>
      <c r="C511" s="94"/>
      <c r="D511" s="94"/>
      <c r="E511" s="94"/>
      <c r="F511" s="94"/>
      <c r="G511" s="94"/>
      <c r="H511" s="94"/>
      <c r="I511" s="84"/>
      <c r="J511" s="94"/>
      <c r="K511" s="94"/>
      <c r="L511" s="94"/>
      <c r="M511" s="94"/>
      <c r="N511" s="94"/>
      <c r="O511" s="94"/>
      <c r="P511" s="94"/>
      <c r="Q511" s="94"/>
      <c r="R511" s="94"/>
      <c r="S511" s="84"/>
      <c r="T511" s="84"/>
      <c r="U511" s="84"/>
      <c r="V511" s="94"/>
      <c r="W511" s="94"/>
      <c r="X511" s="94"/>
      <c r="Y511" s="94"/>
      <c r="Z511" s="94"/>
      <c r="AA511" s="94"/>
      <c r="AB511" s="94"/>
      <c r="AC511" s="8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A511" s="94"/>
      <c r="CB511" s="94"/>
      <c r="CC511" s="94"/>
      <c r="CD511" s="94"/>
      <c r="CE511" s="94"/>
      <c r="CF511" s="94"/>
      <c r="CG511" s="94"/>
      <c r="CH511" s="94"/>
      <c r="CI511" s="94"/>
      <c r="CJ511" s="94"/>
      <c r="CK511" s="94"/>
      <c r="CL511" s="94"/>
      <c r="CM511" s="94"/>
      <c r="CN511" s="94"/>
      <c r="CO511" s="94"/>
      <c r="CP511" s="94"/>
      <c r="CQ511" s="94"/>
      <c r="CR511" s="94"/>
      <c r="CS511" s="94"/>
      <c r="CT511" s="94"/>
      <c r="CU511" s="94"/>
      <c r="CV511" s="94"/>
      <c r="CW511" s="94"/>
      <c r="CX511" s="94"/>
      <c r="CY511" s="94"/>
      <c r="CZ511" s="94"/>
      <c r="DA511" s="94"/>
      <c r="DB511" s="94"/>
      <c r="DC511" s="94"/>
      <c r="DD511" s="94"/>
      <c r="DE511" s="94"/>
      <c r="DF511" s="94"/>
      <c r="DG511" s="94"/>
      <c r="DH511" s="94"/>
      <c r="DI511" s="94"/>
      <c r="DJ511" s="94"/>
      <c r="DK511" s="94"/>
      <c r="DL511" s="94"/>
      <c r="DM511" s="94"/>
      <c r="DN511" s="94"/>
      <c r="DO511" s="94"/>
      <c r="DP511" s="94"/>
      <c r="DQ511" s="94"/>
      <c r="DR511" s="94"/>
      <c r="DS511" s="94"/>
      <c r="DT511" s="94"/>
      <c r="DU511" s="94"/>
      <c r="DV511" s="94"/>
      <c r="DW511" s="94"/>
      <c r="DX511" s="94"/>
      <c r="DY511" s="94"/>
      <c r="DZ511" s="94"/>
      <c r="EA511" s="94"/>
      <c r="EB511" s="94"/>
      <c r="EC511" s="94"/>
      <c r="ED511" s="94"/>
      <c r="EE511" s="94"/>
      <c r="EF511" s="94"/>
      <c r="EG511" s="94"/>
      <c r="EH511" s="94"/>
      <c r="EI511" s="94"/>
      <c r="EJ511" s="94"/>
      <c r="EK511" s="94"/>
      <c r="EL511" s="94"/>
      <c r="EM511" s="94"/>
      <c r="EN511" s="94"/>
      <c r="EO511" s="94"/>
      <c r="EP511" s="94"/>
      <c r="EQ511" s="94"/>
      <c r="ER511" s="94"/>
      <c r="ES511" s="94"/>
      <c r="ET511" s="94"/>
      <c r="EU511" s="94"/>
      <c r="EV511" s="94"/>
      <c r="EW511" s="94"/>
      <c r="EX511" s="94"/>
      <c r="EY511" s="94"/>
      <c r="EZ511" s="94"/>
      <c r="FA511" s="94"/>
      <c r="FB511" s="94"/>
      <c r="FC511" s="94"/>
      <c r="FD511" s="94"/>
      <c r="FE511" s="94"/>
      <c r="FF511" s="94"/>
      <c r="FG511" s="94"/>
      <c r="FH511" s="94"/>
      <c r="FI511" s="94"/>
      <c r="FJ511" s="94"/>
      <c r="FK511" s="94"/>
      <c r="FL511" s="94"/>
      <c r="FM511" s="94"/>
      <c r="FN511" s="94"/>
      <c r="FO511" s="94"/>
      <c r="FP511" s="94"/>
      <c r="FQ511" s="94"/>
      <c r="FR511" s="94"/>
      <c r="FS511" s="94"/>
      <c r="FT511" s="94"/>
      <c r="FU511" s="94"/>
      <c r="FV511" s="94"/>
      <c r="FW511" s="94"/>
      <c r="FX511" s="94"/>
      <c r="FY511" s="94"/>
      <c r="FZ511" s="94"/>
      <c r="GA511" s="94"/>
      <c r="GB511" s="94"/>
      <c r="GC511" s="94"/>
      <c r="GD511" s="94"/>
      <c r="GE511" s="94"/>
      <c r="GF511" s="94"/>
      <c r="GG511" s="94"/>
      <c r="GH511" s="94"/>
      <c r="GI511" s="94"/>
      <c r="GJ511" s="94"/>
      <c r="GK511" s="94"/>
      <c r="GL511" s="94"/>
      <c r="GM511" s="94"/>
      <c r="GN511" s="94"/>
      <c r="GO511" s="94"/>
      <c r="GP511" s="94"/>
      <c r="GQ511" s="94"/>
      <c r="GR511" s="94"/>
    </row>
    <row r="512" spans="2:200">
      <c r="B512" s="115"/>
      <c r="C512" s="94"/>
      <c r="D512" s="94"/>
      <c r="E512" s="94"/>
      <c r="F512" s="94"/>
      <c r="G512" s="94"/>
      <c r="H512" s="94"/>
      <c r="I512" s="84"/>
      <c r="J512" s="94"/>
      <c r="K512" s="94"/>
      <c r="L512" s="94"/>
      <c r="M512" s="94"/>
      <c r="N512" s="94"/>
      <c r="O512" s="94"/>
      <c r="P512" s="94"/>
      <c r="Q512" s="94"/>
      <c r="R512" s="94"/>
      <c r="S512" s="84"/>
      <c r="T512" s="84"/>
      <c r="U512" s="84"/>
      <c r="V512" s="94"/>
      <c r="W512" s="94"/>
      <c r="X512" s="94"/>
      <c r="Y512" s="94"/>
      <c r="Z512" s="94"/>
      <c r="AA512" s="94"/>
      <c r="AB512" s="94"/>
      <c r="AC512" s="84"/>
      <c r="AD512" s="94"/>
      <c r="AE512" s="94"/>
      <c r="AF512" s="94"/>
      <c r="AG512" s="94"/>
      <c r="AH512" s="94"/>
      <c r="AI512" s="94"/>
      <c r="AJ512" s="94"/>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c r="BY512" s="115"/>
      <c r="BZ512" s="115"/>
      <c r="CA512" s="115"/>
      <c r="CB512" s="115"/>
      <c r="CC512" s="115"/>
      <c r="CD512" s="115"/>
      <c r="CE512" s="115"/>
      <c r="CF512" s="115"/>
      <c r="CG512" s="115"/>
      <c r="CH512" s="115"/>
      <c r="CI512" s="115"/>
      <c r="CJ512" s="115"/>
      <c r="CK512" s="115"/>
      <c r="CL512" s="115"/>
      <c r="CM512" s="115"/>
      <c r="CN512" s="115"/>
      <c r="CO512" s="115"/>
      <c r="CP512" s="115"/>
      <c r="CQ512" s="115"/>
      <c r="CR512" s="115"/>
      <c r="CS512" s="115"/>
      <c r="CT512" s="115"/>
      <c r="CU512" s="115"/>
      <c r="CV512" s="115"/>
      <c r="CW512" s="115"/>
      <c r="CX512" s="115"/>
      <c r="CY512" s="115"/>
      <c r="CZ512" s="115"/>
      <c r="DA512" s="115"/>
      <c r="DB512" s="115"/>
      <c r="DC512" s="115"/>
      <c r="DD512" s="115"/>
      <c r="DE512" s="115"/>
      <c r="DF512" s="115"/>
      <c r="DG512" s="115"/>
      <c r="DH512" s="115"/>
      <c r="DI512" s="115"/>
      <c r="DJ512" s="115"/>
      <c r="DK512" s="115"/>
      <c r="DL512" s="115"/>
      <c r="DM512" s="115"/>
      <c r="DN512" s="115"/>
      <c r="DO512" s="115"/>
      <c r="DP512" s="115"/>
      <c r="DQ512" s="115"/>
      <c r="DR512" s="115"/>
      <c r="DS512" s="115"/>
      <c r="DT512" s="115"/>
      <c r="DU512" s="115"/>
      <c r="DV512" s="115"/>
      <c r="DW512" s="115"/>
      <c r="DX512" s="115"/>
      <c r="DY512" s="115"/>
      <c r="DZ512" s="115"/>
      <c r="EA512" s="115"/>
      <c r="EB512" s="115"/>
      <c r="EC512" s="115"/>
      <c r="ED512" s="115"/>
      <c r="EE512" s="115"/>
      <c r="EF512" s="115"/>
      <c r="EG512" s="115"/>
      <c r="EH512" s="115"/>
      <c r="EI512" s="115"/>
      <c r="EJ512" s="115"/>
      <c r="EK512" s="115"/>
      <c r="EL512" s="115"/>
      <c r="EM512" s="115"/>
      <c r="EN512" s="115"/>
      <c r="EO512" s="115"/>
      <c r="EP512" s="115"/>
      <c r="EQ512" s="115"/>
      <c r="ER512" s="115"/>
      <c r="ES512" s="115"/>
      <c r="ET512" s="115"/>
      <c r="EU512" s="115"/>
      <c r="EV512" s="115"/>
      <c r="EW512" s="115"/>
      <c r="EX512" s="115"/>
      <c r="EY512" s="115"/>
      <c r="EZ512" s="115"/>
      <c r="FA512" s="115"/>
      <c r="FB512" s="115"/>
      <c r="FC512" s="115"/>
      <c r="FD512" s="115"/>
      <c r="FE512" s="115"/>
      <c r="FF512" s="115"/>
      <c r="FG512" s="115"/>
      <c r="FH512" s="115"/>
      <c r="FI512" s="115"/>
      <c r="FJ512" s="115"/>
      <c r="FK512" s="115"/>
      <c r="FL512" s="115"/>
      <c r="FM512" s="115"/>
      <c r="FN512" s="115"/>
      <c r="FO512" s="115"/>
      <c r="FP512" s="115"/>
      <c r="FQ512" s="115"/>
      <c r="FR512" s="115"/>
      <c r="FS512" s="115"/>
      <c r="FT512" s="115"/>
      <c r="FU512" s="115"/>
      <c r="FV512" s="115"/>
      <c r="FW512" s="115"/>
      <c r="FX512" s="115"/>
      <c r="FY512" s="115"/>
      <c r="FZ512" s="115"/>
      <c r="GA512" s="115"/>
      <c r="GB512" s="115"/>
      <c r="GC512" s="115"/>
      <c r="GD512" s="115"/>
      <c r="GE512" s="115"/>
      <c r="GF512" s="115"/>
      <c r="GG512" s="115"/>
      <c r="GH512" s="115"/>
      <c r="GI512" s="115"/>
      <c r="GJ512" s="115"/>
      <c r="GK512" s="115"/>
      <c r="GL512" s="115"/>
      <c r="GM512" s="115"/>
      <c r="GN512" s="115"/>
      <c r="GO512" s="115"/>
      <c r="GP512" s="115"/>
      <c r="GQ512" s="115"/>
      <c r="GR512" s="115"/>
    </row>
    <row r="513" spans="2:200">
      <c r="B513" s="115"/>
      <c r="C513" s="94"/>
      <c r="D513" s="94"/>
      <c r="E513" s="94"/>
      <c r="F513" s="94"/>
      <c r="G513" s="94"/>
      <c r="H513" s="94"/>
      <c r="I513" s="84"/>
      <c r="J513" s="94"/>
      <c r="K513" s="94"/>
      <c r="L513" s="94"/>
      <c r="M513" s="94"/>
      <c r="N513" s="94"/>
      <c r="O513" s="94"/>
      <c r="P513" s="94"/>
      <c r="Q513" s="94"/>
      <c r="R513" s="94"/>
      <c r="S513" s="84"/>
      <c r="T513" s="84"/>
      <c r="U513" s="84"/>
      <c r="V513" s="94"/>
      <c r="W513" s="94"/>
      <c r="X513" s="94"/>
      <c r="Y513" s="94"/>
      <c r="Z513" s="94"/>
      <c r="AA513" s="94"/>
      <c r="AB513" s="94"/>
      <c r="AC513" s="84"/>
      <c r="AD513" s="94"/>
      <c r="AE513" s="94"/>
      <c r="AF513" s="94"/>
      <c r="AG513" s="94"/>
      <c r="AH513" s="94"/>
      <c r="AI513" s="94"/>
      <c r="AJ513" s="94"/>
      <c r="AK513" s="94"/>
      <c r="AL513" s="94"/>
      <c r="AM513" s="94"/>
      <c r="AN513" s="94"/>
      <c r="AO513" s="94"/>
      <c r="AP513" s="94"/>
      <c r="AQ513" s="94"/>
      <c r="AR513" s="94"/>
      <c r="AS513" s="94"/>
      <c r="AT513" s="94"/>
      <c r="AU513" s="94"/>
      <c r="AV513" s="94"/>
      <c r="AW513" s="94"/>
      <c r="AX513" s="94"/>
      <c r="AY513" s="94"/>
      <c r="AZ513" s="94"/>
      <c r="BA513" s="94"/>
      <c r="BB513" s="94"/>
      <c r="BC513" s="94"/>
      <c r="BD513" s="94"/>
      <c r="BE513" s="94"/>
      <c r="BF513" s="94"/>
      <c r="BG513" s="94"/>
      <c r="BH513" s="94"/>
      <c r="BI513" s="94"/>
      <c r="BJ513" s="94"/>
      <c r="BK513" s="94"/>
      <c r="BL513" s="94"/>
      <c r="BM513" s="94"/>
      <c r="BN513" s="94"/>
      <c r="BO513" s="94"/>
      <c r="BP513" s="94"/>
      <c r="BQ513" s="94"/>
      <c r="BR513" s="94"/>
      <c r="BS513" s="94"/>
      <c r="BT513" s="94"/>
      <c r="BU513" s="94"/>
      <c r="BV513" s="94"/>
      <c r="BW513" s="94"/>
      <c r="BX513" s="94"/>
      <c r="BY513" s="94"/>
      <c r="BZ513" s="94"/>
      <c r="CA513" s="94"/>
      <c r="CB513" s="94"/>
      <c r="CC513" s="94"/>
      <c r="CD513" s="94"/>
      <c r="CE513" s="94"/>
      <c r="CF513" s="94"/>
      <c r="CG513" s="94"/>
      <c r="CH513" s="94"/>
      <c r="CI513" s="94"/>
      <c r="CJ513" s="94"/>
      <c r="CK513" s="94"/>
      <c r="CL513" s="94"/>
      <c r="CM513" s="94"/>
      <c r="CN513" s="94"/>
      <c r="CO513" s="94"/>
      <c r="CP513" s="94"/>
      <c r="CQ513" s="94"/>
      <c r="CR513" s="94"/>
      <c r="CS513" s="94"/>
      <c r="CT513" s="94"/>
      <c r="CU513" s="94"/>
      <c r="CV513" s="94"/>
      <c r="CW513" s="94"/>
      <c r="CX513" s="94"/>
      <c r="CY513" s="94"/>
      <c r="CZ513" s="94"/>
      <c r="DA513" s="94"/>
      <c r="DB513" s="94"/>
      <c r="DC513" s="94"/>
      <c r="DD513" s="94"/>
      <c r="DE513" s="94"/>
      <c r="DF513" s="94"/>
      <c r="DG513" s="94"/>
      <c r="DH513" s="94"/>
      <c r="DI513" s="94"/>
      <c r="DJ513" s="94"/>
      <c r="DK513" s="94"/>
      <c r="DL513" s="94"/>
      <c r="DM513" s="94"/>
      <c r="DN513" s="94"/>
      <c r="DO513" s="94"/>
      <c r="DP513" s="94"/>
      <c r="DQ513" s="94"/>
      <c r="DR513" s="94"/>
      <c r="DS513" s="94"/>
      <c r="DT513" s="94"/>
      <c r="DU513" s="94"/>
      <c r="DV513" s="94"/>
      <c r="DW513" s="94"/>
      <c r="DX513" s="94"/>
      <c r="DY513" s="94"/>
      <c r="DZ513" s="94"/>
      <c r="EA513" s="94"/>
      <c r="EB513" s="94"/>
      <c r="EC513" s="94"/>
      <c r="ED513" s="94"/>
      <c r="EE513" s="94"/>
      <c r="EF513" s="94"/>
      <c r="EG513" s="94"/>
      <c r="EH513" s="94"/>
      <c r="EI513" s="94"/>
      <c r="EJ513" s="94"/>
      <c r="EK513" s="94"/>
      <c r="EL513" s="94"/>
      <c r="EM513" s="94"/>
      <c r="EN513" s="94"/>
      <c r="EO513" s="94"/>
      <c r="EP513" s="94"/>
      <c r="EQ513" s="94"/>
      <c r="ER513" s="94"/>
      <c r="ES513" s="94"/>
      <c r="ET513" s="94"/>
      <c r="EU513" s="94"/>
      <c r="EV513" s="94"/>
      <c r="EW513" s="94"/>
      <c r="EX513" s="94"/>
      <c r="EY513" s="94"/>
      <c r="EZ513" s="94"/>
      <c r="FA513" s="94"/>
      <c r="FB513" s="94"/>
      <c r="FC513" s="94"/>
      <c r="FD513" s="94"/>
      <c r="FE513" s="94"/>
      <c r="FF513" s="94"/>
      <c r="FG513" s="94"/>
      <c r="FH513" s="94"/>
      <c r="FI513" s="94"/>
      <c r="FJ513" s="94"/>
      <c r="FK513" s="94"/>
      <c r="FL513" s="94"/>
      <c r="FM513" s="94"/>
      <c r="FN513" s="94"/>
      <c r="FO513" s="94"/>
      <c r="FP513" s="94"/>
      <c r="FQ513" s="94"/>
      <c r="FR513" s="94"/>
      <c r="FS513" s="94"/>
      <c r="FT513" s="94"/>
      <c r="FU513" s="94"/>
      <c r="FV513" s="94"/>
      <c r="FW513" s="94"/>
      <c r="FX513" s="94"/>
      <c r="FY513" s="94"/>
      <c r="FZ513" s="94"/>
      <c r="GA513" s="94"/>
      <c r="GB513" s="94"/>
      <c r="GC513" s="94"/>
      <c r="GD513" s="94"/>
      <c r="GE513" s="94"/>
      <c r="GF513" s="94"/>
      <c r="GG513" s="94"/>
      <c r="GH513" s="94"/>
      <c r="GI513" s="94"/>
      <c r="GJ513" s="94"/>
      <c r="GK513" s="94"/>
      <c r="GL513" s="94"/>
      <c r="GM513" s="94"/>
      <c r="GN513" s="94"/>
      <c r="GO513" s="94"/>
      <c r="GP513" s="94"/>
      <c r="GQ513" s="94"/>
      <c r="GR513" s="94"/>
    </row>
    <row r="514" spans="2:200">
      <c r="B514" s="115"/>
      <c r="C514" s="94"/>
      <c r="D514" s="94"/>
      <c r="E514" s="94"/>
      <c r="F514" s="94"/>
      <c r="G514" s="94"/>
      <c r="H514" s="94"/>
      <c r="I514" s="84"/>
      <c r="J514" s="94"/>
      <c r="K514" s="94"/>
      <c r="L514" s="94"/>
      <c r="M514" s="94"/>
      <c r="N514" s="94"/>
      <c r="O514" s="94"/>
      <c r="P514" s="94"/>
      <c r="Q514" s="94"/>
      <c r="R514" s="94"/>
      <c r="S514" s="84"/>
      <c r="T514" s="84"/>
      <c r="U514" s="84"/>
      <c r="V514" s="94"/>
      <c r="W514" s="94"/>
      <c r="X514" s="94"/>
      <c r="Y514" s="94"/>
      <c r="Z514" s="94"/>
      <c r="AA514" s="94"/>
      <c r="AB514" s="94"/>
      <c r="AC514" s="84"/>
      <c r="AD514" s="94"/>
      <c r="AE514" s="94"/>
      <c r="AF514" s="94"/>
      <c r="AG514" s="94"/>
      <c r="AH514" s="94"/>
      <c r="AI514" s="94"/>
      <c r="AJ514" s="94"/>
      <c r="AK514" s="94"/>
      <c r="AL514" s="94"/>
      <c r="AM514" s="94"/>
      <c r="AN514" s="94"/>
      <c r="AO514" s="94"/>
      <c r="AP514" s="94"/>
      <c r="AQ514" s="94"/>
      <c r="AR514" s="94"/>
      <c r="AS514" s="94"/>
      <c r="AT514" s="94"/>
      <c r="AU514" s="94"/>
      <c r="AV514" s="94"/>
      <c r="AW514" s="94"/>
      <c r="AX514" s="94"/>
      <c r="AY514" s="94"/>
      <c r="AZ514" s="94"/>
      <c r="BA514" s="94"/>
      <c r="BB514" s="94"/>
      <c r="BC514" s="94"/>
      <c r="BD514" s="94"/>
      <c r="BE514" s="94"/>
      <c r="BF514" s="94"/>
      <c r="BG514" s="94"/>
      <c r="BH514" s="94"/>
      <c r="BI514" s="94"/>
      <c r="BJ514" s="94"/>
      <c r="BK514" s="94"/>
      <c r="BL514" s="94"/>
      <c r="BM514" s="94"/>
      <c r="BN514" s="94"/>
      <c r="BO514" s="94"/>
      <c r="BP514" s="94"/>
      <c r="BQ514" s="94"/>
      <c r="BR514" s="94"/>
      <c r="BS514" s="94"/>
      <c r="BT514" s="94"/>
      <c r="BU514" s="94"/>
      <c r="BV514" s="94"/>
      <c r="BW514" s="94"/>
      <c r="BX514" s="94"/>
      <c r="BY514" s="94"/>
      <c r="BZ514" s="94"/>
      <c r="CA514" s="94"/>
      <c r="CB514" s="94"/>
      <c r="CC514" s="94"/>
      <c r="CD514" s="94"/>
      <c r="CE514" s="94"/>
      <c r="CF514" s="94"/>
      <c r="CG514" s="94"/>
      <c r="CH514" s="94"/>
      <c r="CI514" s="94"/>
      <c r="CJ514" s="94"/>
      <c r="CK514" s="94"/>
      <c r="CL514" s="94"/>
      <c r="CM514" s="94"/>
      <c r="CN514" s="94"/>
      <c r="CO514" s="94"/>
      <c r="CP514" s="94"/>
      <c r="CQ514" s="94"/>
      <c r="CR514" s="94"/>
      <c r="CS514" s="94"/>
      <c r="CT514" s="94"/>
      <c r="CU514" s="94"/>
      <c r="CV514" s="94"/>
      <c r="CW514" s="94"/>
      <c r="CX514" s="94"/>
      <c r="CY514" s="94"/>
      <c r="CZ514" s="94"/>
      <c r="DA514" s="94"/>
      <c r="DB514" s="94"/>
      <c r="DC514" s="94"/>
      <c r="DD514" s="94"/>
      <c r="DE514" s="94"/>
      <c r="DF514" s="94"/>
      <c r="DG514" s="94"/>
      <c r="DH514" s="94"/>
      <c r="DI514" s="94"/>
      <c r="DJ514" s="94"/>
      <c r="DK514" s="94"/>
      <c r="DL514" s="94"/>
      <c r="DM514" s="94"/>
      <c r="DN514" s="94"/>
      <c r="DO514" s="94"/>
      <c r="DP514" s="94"/>
      <c r="DQ514" s="94"/>
      <c r="DR514" s="94"/>
      <c r="DS514" s="94"/>
      <c r="DT514" s="94"/>
      <c r="DU514" s="94"/>
      <c r="DV514" s="94"/>
      <c r="DW514" s="94"/>
      <c r="DX514" s="94"/>
      <c r="DY514" s="94"/>
      <c r="DZ514" s="94"/>
      <c r="EA514" s="94"/>
      <c r="EB514" s="94"/>
      <c r="EC514" s="94"/>
      <c r="ED514" s="94"/>
      <c r="EE514" s="94"/>
      <c r="EF514" s="94"/>
      <c r="EG514" s="94"/>
      <c r="EH514" s="94"/>
      <c r="EI514" s="94"/>
      <c r="EJ514" s="94"/>
      <c r="EK514" s="94"/>
      <c r="EL514" s="94"/>
      <c r="EM514" s="94"/>
      <c r="EN514" s="94"/>
      <c r="EO514" s="94"/>
      <c r="EP514" s="94"/>
      <c r="EQ514" s="94"/>
      <c r="ER514" s="94"/>
      <c r="ES514" s="94"/>
      <c r="ET514" s="94"/>
      <c r="EU514" s="94"/>
      <c r="EV514" s="94"/>
      <c r="EW514" s="94"/>
      <c r="EX514" s="94"/>
      <c r="EY514" s="94"/>
      <c r="EZ514" s="94"/>
      <c r="FA514" s="94"/>
      <c r="FB514" s="94"/>
      <c r="FC514" s="94"/>
      <c r="FD514" s="94"/>
      <c r="FE514" s="94"/>
      <c r="FF514" s="94"/>
      <c r="FG514" s="94"/>
      <c r="FH514" s="94"/>
      <c r="FI514" s="94"/>
      <c r="FJ514" s="94"/>
      <c r="FK514" s="94"/>
      <c r="FL514" s="94"/>
      <c r="FM514" s="94"/>
      <c r="FN514" s="94"/>
      <c r="FO514" s="94"/>
      <c r="FP514" s="94"/>
      <c r="FQ514" s="94"/>
      <c r="FR514" s="94"/>
      <c r="FS514" s="94"/>
      <c r="FT514" s="94"/>
      <c r="FU514" s="94"/>
      <c r="FV514" s="94"/>
      <c r="FW514" s="94"/>
      <c r="FX514" s="94"/>
      <c r="FY514" s="94"/>
      <c r="FZ514" s="94"/>
      <c r="GA514" s="94"/>
      <c r="GB514" s="94"/>
      <c r="GC514" s="94"/>
      <c r="GD514" s="94"/>
      <c r="GE514" s="94"/>
      <c r="GF514" s="94"/>
      <c r="GG514" s="94"/>
      <c r="GH514" s="94"/>
      <c r="GI514" s="94"/>
      <c r="GJ514" s="94"/>
      <c r="GK514" s="94"/>
      <c r="GL514" s="94"/>
      <c r="GM514" s="94"/>
      <c r="GN514" s="94"/>
      <c r="GO514" s="94"/>
      <c r="GP514" s="94"/>
      <c r="GQ514" s="94"/>
      <c r="GR514" s="94"/>
    </row>
    <row r="515" spans="2:200">
      <c r="B515" s="115"/>
      <c r="C515" s="94"/>
      <c r="D515" s="94"/>
      <c r="E515" s="94"/>
      <c r="F515" s="94"/>
      <c r="G515" s="94"/>
      <c r="H515" s="94"/>
      <c r="I515" s="84"/>
      <c r="J515" s="94"/>
      <c r="K515" s="94"/>
      <c r="L515" s="94"/>
      <c r="M515" s="94"/>
      <c r="N515" s="94"/>
      <c r="O515" s="94"/>
      <c r="P515" s="94"/>
      <c r="Q515" s="94"/>
      <c r="R515" s="94"/>
      <c r="S515" s="84"/>
      <c r="T515" s="84"/>
      <c r="U515" s="84"/>
      <c r="V515" s="94"/>
      <c r="W515" s="94"/>
      <c r="X515" s="94"/>
      <c r="Y515" s="94"/>
      <c r="Z515" s="94"/>
      <c r="AA515" s="94"/>
      <c r="AB515" s="94"/>
      <c r="AC515" s="84"/>
      <c r="AD515" s="94"/>
      <c r="AE515" s="94"/>
      <c r="AF515" s="94"/>
      <c r="AG515" s="94"/>
      <c r="AH515" s="94"/>
      <c r="AI515" s="94"/>
      <c r="AJ515" s="94"/>
      <c r="AK515" s="94"/>
      <c r="AL515" s="94"/>
      <c r="AM515" s="94"/>
      <c r="AN515" s="94"/>
      <c r="AO515" s="94"/>
      <c r="AP515" s="94"/>
      <c r="AQ515" s="94"/>
      <c r="AR515" s="94"/>
      <c r="AS515" s="94"/>
      <c r="AT515" s="94"/>
      <c r="AU515" s="94"/>
      <c r="AV515" s="94"/>
      <c r="AW515" s="94"/>
      <c r="AX515" s="94"/>
      <c r="AY515" s="94"/>
      <c r="AZ515" s="94"/>
      <c r="BA515" s="94"/>
      <c r="BB515" s="94"/>
      <c r="BC515" s="94"/>
      <c r="BD515" s="94"/>
      <c r="BE515" s="94"/>
      <c r="BF515" s="94"/>
      <c r="BG515" s="94"/>
      <c r="BH515" s="94"/>
      <c r="BI515" s="94"/>
      <c r="BJ515" s="94"/>
      <c r="BK515" s="94"/>
      <c r="BL515" s="94"/>
      <c r="BM515" s="94"/>
      <c r="BN515" s="94"/>
      <c r="BO515" s="94"/>
      <c r="BP515" s="94"/>
      <c r="BQ515" s="94"/>
      <c r="BR515" s="94"/>
      <c r="BS515" s="94"/>
      <c r="BT515" s="94"/>
      <c r="BU515" s="94"/>
      <c r="BV515" s="94"/>
      <c r="BW515" s="94"/>
      <c r="BX515" s="94"/>
      <c r="BY515" s="94"/>
      <c r="BZ515" s="94"/>
      <c r="CA515" s="94"/>
      <c r="CB515" s="94"/>
      <c r="CC515" s="94"/>
      <c r="CD515" s="94"/>
      <c r="CE515" s="94"/>
      <c r="CF515" s="94"/>
      <c r="CG515" s="94"/>
      <c r="CH515" s="94"/>
      <c r="CI515" s="94"/>
      <c r="CJ515" s="94"/>
      <c r="CK515" s="94"/>
      <c r="CL515" s="94"/>
      <c r="CM515" s="94"/>
      <c r="CN515" s="94"/>
      <c r="CO515" s="94"/>
      <c r="CP515" s="94"/>
      <c r="CQ515" s="94"/>
      <c r="CR515" s="94"/>
      <c r="CS515" s="94"/>
      <c r="CT515" s="94"/>
      <c r="CU515" s="94"/>
      <c r="CV515" s="94"/>
      <c r="CW515" s="94"/>
      <c r="CX515" s="94"/>
      <c r="CY515" s="94"/>
      <c r="CZ515" s="94"/>
      <c r="DA515" s="94"/>
      <c r="DB515" s="94"/>
      <c r="DC515" s="94"/>
      <c r="DD515" s="94"/>
      <c r="DE515" s="94"/>
      <c r="DF515" s="94"/>
      <c r="DG515" s="94"/>
      <c r="DH515" s="94"/>
      <c r="DI515" s="94"/>
      <c r="DJ515" s="94"/>
      <c r="DK515" s="94"/>
      <c r="DL515" s="94"/>
      <c r="DM515" s="94"/>
      <c r="DN515" s="94"/>
      <c r="DO515" s="94"/>
      <c r="DP515" s="94"/>
      <c r="DQ515" s="94"/>
      <c r="DR515" s="94"/>
      <c r="DS515" s="94"/>
      <c r="DT515" s="94"/>
      <c r="DU515" s="94"/>
      <c r="DV515" s="94"/>
      <c r="DW515" s="94"/>
      <c r="DX515" s="94"/>
      <c r="DY515" s="94"/>
      <c r="DZ515" s="94"/>
      <c r="EA515" s="94"/>
      <c r="EB515" s="94"/>
      <c r="EC515" s="94"/>
      <c r="ED515" s="94"/>
      <c r="EE515" s="94"/>
      <c r="EF515" s="94"/>
      <c r="EG515" s="94"/>
      <c r="EH515" s="94"/>
      <c r="EI515" s="94"/>
      <c r="EJ515" s="94"/>
      <c r="EK515" s="94"/>
      <c r="EL515" s="94"/>
      <c r="EM515" s="94"/>
      <c r="EN515" s="94"/>
      <c r="EO515" s="94"/>
      <c r="EP515" s="94"/>
      <c r="EQ515" s="94"/>
      <c r="ER515" s="94"/>
      <c r="ES515" s="94"/>
      <c r="ET515" s="94"/>
      <c r="EU515" s="94"/>
      <c r="EV515" s="94"/>
      <c r="EW515" s="94"/>
      <c r="EX515" s="94"/>
      <c r="EY515" s="94"/>
      <c r="EZ515" s="94"/>
      <c r="FA515" s="94"/>
      <c r="FB515" s="94"/>
      <c r="FC515" s="94"/>
      <c r="FD515" s="94"/>
      <c r="FE515" s="94"/>
      <c r="FF515" s="94"/>
      <c r="FG515" s="94"/>
      <c r="FH515" s="94"/>
      <c r="FI515" s="94"/>
      <c r="FJ515" s="94"/>
      <c r="FK515" s="94"/>
      <c r="FL515" s="94"/>
      <c r="FM515" s="94"/>
      <c r="FN515" s="94"/>
      <c r="FO515" s="94"/>
      <c r="FP515" s="94"/>
      <c r="FQ515" s="94"/>
      <c r="FR515" s="94"/>
      <c r="FS515" s="94"/>
      <c r="FT515" s="94"/>
      <c r="FU515" s="94"/>
      <c r="FV515" s="94"/>
      <c r="FW515" s="94"/>
      <c r="FX515" s="94"/>
      <c r="FY515" s="94"/>
      <c r="FZ515" s="94"/>
      <c r="GA515" s="94"/>
      <c r="GB515" s="94"/>
      <c r="GC515" s="94"/>
      <c r="GD515" s="94"/>
      <c r="GE515" s="94"/>
      <c r="GF515" s="94"/>
      <c r="GG515" s="94"/>
      <c r="GH515" s="94"/>
      <c r="GI515" s="94"/>
      <c r="GJ515" s="94"/>
      <c r="GK515" s="94"/>
      <c r="GL515" s="94"/>
      <c r="GM515" s="94"/>
      <c r="GN515" s="94"/>
      <c r="GO515" s="94"/>
      <c r="GP515" s="94"/>
      <c r="GQ515" s="94"/>
      <c r="GR515" s="94"/>
    </row>
    <row r="516" spans="2:200">
      <c r="B516" s="115"/>
      <c r="C516" s="94"/>
      <c r="D516" s="94"/>
      <c r="E516" s="94"/>
      <c r="F516" s="94"/>
      <c r="G516" s="94"/>
      <c r="H516" s="94"/>
      <c r="I516" s="84"/>
      <c r="J516" s="94"/>
      <c r="K516" s="94"/>
      <c r="L516" s="94"/>
      <c r="M516" s="94"/>
      <c r="N516" s="94"/>
      <c r="O516" s="94"/>
      <c r="P516" s="94"/>
      <c r="Q516" s="94"/>
      <c r="R516" s="94"/>
      <c r="S516" s="84"/>
      <c r="T516" s="84"/>
      <c r="U516" s="84"/>
      <c r="V516" s="94"/>
      <c r="W516" s="94"/>
      <c r="X516" s="94"/>
      <c r="Y516" s="94"/>
      <c r="Z516" s="94"/>
      <c r="AA516" s="94"/>
      <c r="AB516" s="94"/>
      <c r="AC516" s="8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A516" s="94"/>
      <c r="CB516" s="94"/>
      <c r="CC516" s="94"/>
      <c r="CD516" s="94"/>
      <c r="CE516" s="94"/>
      <c r="CF516" s="94"/>
      <c r="CG516" s="94"/>
      <c r="CH516" s="94"/>
      <c r="CI516" s="94"/>
      <c r="CJ516" s="94"/>
      <c r="CK516" s="94"/>
      <c r="CL516" s="94"/>
      <c r="CM516" s="94"/>
      <c r="CN516" s="94"/>
      <c r="CO516" s="94"/>
      <c r="CP516" s="94"/>
      <c r="CQ516" s="94"/>
      <c r="CR516" s="94"/>
      <c r="CS516" s="94"/>
      <c r="CT516" s="94"/>
      <c r="CU516" s="94"/>
      <c r="CV516" s="94"/>
      <c r="CW516" s="94"/>
      <c r="CX516" s="94"/>
      <c r="CY516" s="94"/>
      <c r="CZ516" s="94"/>
      <c r="DA516" s="94"/>
      <c r="DB516" s="94"/>
      <c r="DC516" s="94"/>
      <c r="DD516" s="94"/>
      <c r="DE516" s="94"/>
      <c r="DF516" s="94"/>
      <c r="DG516" s="94"/>
      <c r="DH516" s="94"/>
      <c r="DI516" s="94"/>
      <c r="DJ516" s="94"/>
      <c r="DK516" s="94"/>
      <c r="DL516" s="94"/>
      <c r="DM516" s="94"/>
      <c r="DN516" s="94"/>
      <c r="DO516" s="94"/>
      <c r="DP516" s="94"/>
      <c r="DQ516" s="94"/>
      <c r="DR516" s="94"/>
      <c r="DS516" s="94"/>
      <c r="DT516" s="94"/>
      <c r="DU516" s="94"/>
      <c r="DV516" s="94"/>
      <c r="DW516" s="94"/>
      <c r="DX516" s="94"/>
      <c r="DY516" s="94"/>
      <c r="DZ516" s="94"/>
      <c r="EA516" s="94"/>
      <c r="EB516" s="94"/>
      <c r="EC516" s="94"/>
      <c r="ED516" s="94"/>
      <c r="EE516" s="94"/>
      <c r="EF516" s="94"/>
      <c r="EG516" s="94"/>
      <c r="EH516" s="94"/>
      <c r="EI516" s="94"/>
      <c r="EJ516" s="94"/>
      <c r="EK516" s="94"/>
      <c r="EL516" s="94"/>
      <c r="EM516" s="94"/>
      <c r="EN516" s="94"/>
      <c r="EO516" s="94"/>
      <c r="EP516" s="94"/>
      <c r="EQ516" s="94"/>
      <c r="ER516" s="94"/>
      <c r="ES516" s="94"/>
      <c r="ET516" s="94"/>
      <c r="EU516" s="94"/>
      <c r="EV516" s="94"/>
      <c r="EW516" s="94"/>
      <c r="EX516" s="94"/>
      <c r="EY516" s="94"/>
      <c r="EZ516" s="94"/>
      <c r="FA516" s="94"/>
      <c r="FB516" s="94"/>
      <c r="FC516" s="94"/>
      <c r="FD516" s="94"/>
      <c r="FE516" s="94"/>
      <c r="FF516" s="94"/>
      <c r="FG516" s="94"/>
      <c r="FH516" s="94"/>
      <c r="FI516" s="94"/>
      <c r="FJ516" s="94"/>
      <c r="FK516" s="94"/>
      <c r="FL516" s="94"/>
      <c r="FM516" s="94"/>
      <c r="FN516" s="94"/>
      <c r="FO516" s="94"/>
      <c r="FP516" s="94"/>
      <c r="FQ516" s="94"/>
      <c r="FR516" s="94"/>
      <c r="FS516" s="94"/>
      <c r="FT516" s="94"/>
      <c r="FU516" s="94"/>
      <c r="FV516" s="94"/>
      <c r="FW516" s="94"/>
      <c r="FX516" s="94"/>
      <c r="FY516" s="94"/>
      <c r="FZ516" s="94"/>
      <c r="GA516" s="94"/>
      <c r="GB516" s="94"/>
      <c r="GC516" s="94"/>
      <c r="GD516" s="94"/>
      <c r="GE516" s="94"/>
      <c r="GF516" s="94"/>
      <c r="GG516" s="94"/>
      <c r="GH516" s="94"/>
      <c r="GI516" s="94"/>
      <c r="GJ516" s="94"/>
      <c r="GK516" s="94"/>
      <c r="GL516" s="94"/>
      <c r="GM516" s="94"/>
      <c r="GN516" s="94"/>
      <c r="GO516" s="94"/>
      <c r="GP516" s="94"/>
      <c r="GQ516" s="94"/>
      <c r="GR516" s="94"/>
    </row>
    <row r="517" spans="2:200">
      <c r="B517" s="115"/>
      <c r="C517" s="94"/>
      <c r="D517" s="94"/>
      <c r="E517" s="94"/>
      <c r="F517" s="94"/>
      <c r="G517" s="94"/>
      <c r="H517" s="94"/>
      <c r="I517" s="84"/>
      <c r="J517" s="94"/>
      <c r="K517" s="94"/>
      <c r="L517" s="94"/>
      <c r="M517" s="94"/>
      <c r="N517" s="94"/>
      <c r="O517" s="94"/>
      <c r="P517" s="94"/>
      <c r="Q517" s="94"/>
      <c r="R517" s="94"/>
      <c r="S517" s="84"/>
      <c r="T517" s="84"/>
      <c r="U517" s="84"/>
      <c r="V517" s="94"/>
      <c r="W517" s="94"/>
      <c r="X517" s="94"/>
      <c r="Y517" s="94"/>
      <c r="Z517" s="94"/>
      <c r="AA517" s="94"/>
      <c r="AB517" s="94"/>
      <c r="AC517" s="84"/>
      <c r="AD517" s="94"/>
      <c r="AE517" s="94"/>
      <c r="AF517" s="94"/>
      <c r="AG517" s="94"/>
      <c r="AH517" s="94"/>
      <c r="AI517" s="94"/>
      <c r="AJ517" s="94"/>
      <c r="AK517" s="94"/>
      <c r="AL517" s="94"/>
      <c r="AM517" s="94"/>
      <c r="AN517" s="94"/>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A517" s="94"/>
      <c r="CB517" s="94"/>
      <c r="CC517" s="94"/>
      <c r="CD517" s="94"/>
      <c r="CE517" s="94"/>
      <c r="CF517" s="94"/>
      <c r="CG517" s="94"/>
      <c r="CH517" s="94"/>
      <c r="CI517" s="94"/>
      <c r="CJ517" s="94"/>
      <c r="CK517" s="94"/>
      <c r="CL517" s="94"/>
      <c r="CM517" s="94"/>
      <c r="CN517" s="94"/>
      <c r="CO517" s="94"/>
      <c r="CP517" s="94"/>
      <c r="CQ517" s="94"/>
      <c r="CR517" s="94"/>
      <c r="CS517" s="94"/>
      <c r="CT517" s="94"/>
      <c r="CU517" s="94"/>
      <c r="CV517" s="94"/>
      <c r="CW517" s="94"/>
      <c r="CX517" s="94"/>
      <c r="CY517" s="94"/>
      <c r="CZ517" s="94"/>
      <c r="DA517" s="94"/>
      <c r="DB517" s="94"/>
      <c r="DC517" s="94"/>
      <c r="DD517" s="94"/>
      <c r="DE517" s="94"/>
      <c r="DF517" s="94"/>
      <c r="DG517" s="94"/>
      <c r="DH517" s="94"/>
      <c r="DI517" s="94"/>
      <c r="DJ517" s="94"/>
      <c r="DK517" s="94"/>
      <c r="DL517" s="94"/>
      <c r="DM517" s="94"/>
      <c r="DN517" s="94"/>
      <c r="DO517" s="94"/>
      <c r="DP517" s="94"/>
      <c r="DQ517" s="94"/>
      <c r="DR517" s="94"/>
      <c r="DS517" s="94"/>
      <c r="DT517" s="94"/>
      <c r="DU517" s="94"/>
      <c r="DV517" s="94"/>
      <c r="DW517" s="94"/>
      <c r="DX517" s="94"/>
      <c r="DY517" s="94"/>
      <c r="DZ517" s="94"/>
      <c r="EA517" s="94"/>
      <c r="EB517" s="94"/>
      <c r="EC517" s="94"/>
      <c r="ED517" s="94"/>
      <c r="EE517" s="94"/>
      <c r="EF517" s="94"/>
      <c r="EG517" s="94"/>
      <c r="EH517" s="94"/>
      <c r="EI517" s="94"/>
      <c r="EJ517" s="94"/>
      <c r="EK517" s="94"/>
      <c r="EL517" s="94"/>
      <c r="EM517" s="94"/>
      <c r="EN517" s="94"/>
      <c r="EO517" s="94"/>
      <c r="EP517" s="94"/>
      <c r="EQ517" s="94"/>
      <c r="ER517" s="94"/>
      <c r="ES517" s="94"/>
      <c r="ET517" s="94"/>
      <c r="EU517" s="94"/>
      <c r="EV517" s="94"/>
      <c r="EW517" s="94"/>
      <c r="EX517" s="94"/>
      <c r="EY517" s="94"/>
      <c r="EZ517" s="94"/>
      <c r="FA517" s="94"/>
      <c r="FB517" s="94"/>
      <c r="FC517" s="94"/>
      <c r="FD517" s="94"/>
      <c r="FE517" s="94"/>
      <c r="FF517" s="94"/>
      <c r="FG517" s="94"/>
      <c r="FH517" s="94"/>
      <c r="FI517" s="94"/>
      <c r="FJ517" s="94"/>
      <c r="FK517" s="94"/>
      <c r="FL517" s="94"/>
      <c r="FM517" s="94"/>
      <c r="FN517" s="94"/>
      <c r="FO517" s="94"/>
      <c r="FP517" s="94"/>
      <c r="FQ517" s="94"/>
      <c r="FR517" s="94"/>
      <c r="FS517" s="94"/>
      <c r="FT517" s="94"/>
      <c r="FU517" s="94"/>
      <c r="FV517" s="94"/>
      <c r="FW517" s="94"/>
      <c r="FX517" s="94"/>
      <c r="FY517" s="94"/>
      <c r="FZ517" s="94"/>
      <c r="GA517" s="94"/>
      <c r="GB517" s="94"/>
      <c r="GC517" s="94"/>
      <c r="GD517" s="94"/>
      <c r="GE517" s="94"/>
      <c r="GF517" s="94"/>
      <c r="GG517" s="94"/>
      <c r="GH517" s="94"/>
      <c r="GI517" s="94"/>
      <c r="GJ517" s="94"/>
      <c r="GK517" s="94"/>
      <c r="GL517" s="94"/>
      <c r="GM517" s="94"/>
      <c r="GN517" s="94"/>
      <c r="GO517" s="94"/>
      <c r="GP517" s="94"/>
      <c r="GQ517" s="94"/>
      <c r="GR517" s="94"/>
    </row>
    <row r="518" spans="2:200">
      <c r="B518" s="115"/>
      <c r="C518" s="94"/>
      <c r="D518" s="94"/>
      <c r="E518" s="94"/>
      <c r="F518" s="94"/>
      <c r="G518" s="94"/>
      <c r="H518" s="94"/>
      <c r="I518" s="84"/>
      <c r="J518" s="94"/>
      <c r="K518" s="94"/>
      <c r="L518" s="94"/>
      <c r="M518" s="94"/>
      <c r="N518" s="94"/>
      <c r="O518" s="94"/>
      <c r="P518" s="94"/>
      <c r="Q518" s="94"/>
      <c r="R518" s="94"/>
      <c r="S518" s="84"/>
      <c r="T518" s="84"/>
      <c r="U518" s="84"/>
      <c r="V518" s="94"/>
      <c r="W518" s="94"/>
      <c r="X518" s="94"/>
      <c r="Y518" s="94"/>
      <c r="Z518" s="94"/>
      <c r="AA518" s="94"/>
      <c r="AB518" s="94"/>
      <c r="AC518" s="84"/>
      <c r="AD518" s="94"/>
      <c r="AE518" s="94"/>
      <c r="AF518" s="94"/>
      <c r="AG518" s="94"/>
      <c r="AH518" s="94"/>
      <c r="AI518" s="94"/>
      <c r="AJ518" s="94"/>
      <c r="AK518" s="94"/>
      <c r="AL518" s="94"/>
      <c r="AM518" s="94"/>
      <c r="AN518" s="94"/>
      <c r="AO518" s="94"/>
      <c r="AP518" s="94"/>
      <c r="AQ518" s="94"/>
      <c r="AR518" s="94"/>
      <c r="AS518" s="94"/>
      <c r="AT518" s="94"/>
      <c r="AU518" s="94"/>
      <c r="AV518" s="94"/>
      <c r="AW518" s="94"/>
      <c r="AX518" s="94"/>
      <c r="AY518" s="94"/>
      <c r="AZ518" s="94"/>
      <c r="BA518" s="94"/>
      <c r="BB518" s="94"/>
      <c r="BC518" s="94"/>
      <c r="BD518" s="94"/>
      <c r="BE518" s="94"/>
      <c r="BF518" s="94"/>
      <c r="BG518" s="94"/>
      <c r="BH518" s="94"/>
      <c r="BI518" s="94"/>
      <c r="BJ518" s="94"/>
      <c r="BK518" s="94"/>
      <c r="BL518" s="94"/>
      <c r="BM518" s="94"/>
      <c r="BN518" s="94"/>
      <c r="BO518" s="94"/>
      <c r="BP518" s="94"/>
      <c r="BQ518" s="94"/>
      <c r="BR518" s="94"/>
      <c r="BS518" s="94"/>
      <c r="BT518" s="94"/>
      <c r="BU518" s="94"/>
      <c r="BV518" s="94"/>
      <c r="BW518" s="94"/>
      <c r="BX518" s="94"/>
      <c r="BY518" s="94"/>
      <c r="BZ518" s="94"/>
      <c r="CA518" s="94"/>
      <c r="CB518" s="94"/>
      <c r="CC518" s="94"/>
      <c r="CD518" s="94"/>
      <c r="CE518" s="94"/>
      <c r="CF518" s="94"/>
      <c r="CG518" s="94"/>
      <c r="CH518" s="94"/>
      <c r="CI518" s="94"/>
      <c r="CJ518" s="94"/>
      <c r="CK518" s="94"/>
      <c r="CL518" s="94"/>
      <c r="CM518" s="94"/>
      <c r="CN518" s="94"/>
      <c r="CO518" s="94"/>
      <c r="CP518" s="94"/>
      <c r="CQ518" s="94"/>
      <c r="CR518" s="94"/>
      <c r="CS518" s="94"/>
      <c r="CT518" s="94"/>
      <c r="CU518" s="94"/>
      <c r="CV518" s="94"/>
      <c r="CW518" s="94"/>
      <c r="CX518" s="94"/>
      <c r="CY518" s="94"/>
      <c r="CZ518" s="94"/>
      <c r="DA518" s="94"/>
      <c r="DB518" s="94"/>
      <c r="DC518" s="94"/>
      <c r="DD518" s="94"/>
      <c r="DE518" s="94"/>
      <c r="DF518" s="94"/>
      <c r="DG518" s="94"/>
      <c r="DH518" s="94"/>
      <c r="DI518" s="94"/>
      <c r="DJ518" s="94"/>
      <c r="DK518" s="94"/>
      <c r="DL518" s="94"/>
      <c r="DM518" s="94"/>
      <c r="DN518" s="94"/>
      <c r="DO518" s="94"/>
      <c r="DP518" s="94"/>
      <c r="DQ518" s="94"/>
      <c r="DR518" s="94"/>
      <c r="DS518" s="94"/>
      <c r="DT518" s="94"/>
      <c r="DU518" s="94"/>
      <c r="DV518" s="94"/>
      <c r="DW518" s="94"/>
      <c r="DX518" s="94"/>
      <c r="DY518" s="94"/>
      <c r="DZ518" s="94"/>
      <c r="EA518" s="94"/>
      <c r="EB518" s="94"/>
      <c r="EC518" s="94"/>
      <c r="ED518" s="94"/>
      <c r="EE518" s="94"/>
      <c r="EF518" s="94"/>
      <c r="EG518" s="94"/>
      <c r="EH518" s="94"/>
      <c r="EI518" s="94"/>
      <c r="EJ518" s="94"/>
      <c r="EK518" s="94"/>
      <c r="EL518" s="94"/>
      <c r="EM518" s="94"/>
      <c r="EN518" s="94"/>
      <c r="EO518" s="94"/>
      <c r="EP518" s="94"/>
      <c r="EQ518" s="94"/>
      <c r="ER518" s="94"/>
      <c r="ES518" s="94"/>
      <c r="ET518" s="94"/>
      <c r="EU518" s="94"/>
      <c r="EV518" s="94"/>
      <c r="EW518" s="94"/>
      <c r="EX518" s="94"/>
      <c r="EY518" s="94"/>
      <c r="EZ518" s="94"/>
      <c r="FA518" s="94"/>
      <c r="FB518" s="94"/>
      <c r="FC518" s="94"/>
      <c r="FD518" s="94"/>
      <c r="FE518" s="94"/>
      <c r="FF518" s="94"/>
      <c r="FG518" s="94"/>
      <c r="FH518" s="94"/>
      <c r="FI518" s="94"/>
      <c r="FJ518" s="94"/>
      <c r="FK518" s="94"/>
      <c r="FL518" s="94"/>
      <c r="FM518" s="94"/>
      <c r="FN518" s="94"/>
      <c r="FO518" s="94"/>
      <c r="FP518" s="94"/>
      <c r="FQ518" s="94"/>
      <c r="FR518" s="94"/>
      <c r="FS518" s="94"/>
      <c r="FT518" s="94"/>
      <c r="FU518" s="94"/>
      <c r="FV518" s="94"/>
      <c r="FW518" s="94"/>
      <c r="FX518" s="94"/>
      <c r="FY518" s="94"/>
      <c r="FZ518" s="94"/>
      <c r="GA518" s="94"/>
      <c r="GB518" s="94"/>
      <c r="GC518" s="94"/>
      <c r="GD518" s="94"/>
      <c r="GE518" s="94"/>
      <c r="GF518" s="94"/>
      <c r="GG518" s="94"/>
      <c r="GH518" s="94"/>
      <c r="GI518" s="94"/>
      <c r="GJ518" s="94"/>
      <c r="GK518" s="94"/>
      <c r="GL518" s="94"/>
      <c r="GM518" s="94"/>
      <c r="GN518" s="94"/>
      <c r="GO518" s="94"/>
      <c r="GP518" s="94"/>
      <c r="GQ518" s="94"/>
      <c r="GR518" s="94"/>
    </row>
    <row r="519" spans="2:200">
      <c r="B519" s="115"/>
      <c r="C519" s="94"/>
      <c r="D519" s="94"/>
      <c r="E519" s="94"/>
      <c r="F519" s="94"/>
      <c r="G519" s="94"/>
      <c r="H519" s="94"/>
      <c r="I519" s="84"/>
      <c r="J519" s="94"/>
      <c r="K519" s="94"/>
      <c r="L519" s="94"/>
      <c r="M519" s="94"/>
      <c r="N519" s="94"/>
      <c r="O519" s="94"/>
      <c r="P519" s="94"/>
      <c r="Q519" s="94"/>
      <c r="R519" s="94"/>
      <c r="S519" s="84"/>
      <c r="T519" s="84"/>
      <c r="U519" s="84"/>
      <c r="V519" s="94"/>
      <c r="W519" s="94"/>
      <c r="X519" s="94"/>
      <c r="Y519" s="94"/>
      <c r="Z519" s="94"/>
      <c r="AA519" s="94"/>
      <c r="AB519" s="94"/>
      <c r="AC519" s="84"/>
      <c r="AD519" s="94"/>
      <c r="AE519" s="94"/>
      <c r="AF519" s="94"/>
      <c r="AG519" s="94"/>
      <c r="AH519" s="94"/>
      <c r="AI519" s="94"/>
      <c r="AJ519" s="94"/>
      <c r="AK519" s="94"/>
      <c r="AL519" s="94"/>
      <c r="AM519" s="94"/>
      <c r="AN519" s="94"/>
      <c r="AO519" s="94"/>
      <c r="AP519" s="94"/>
      <c r="AQ519" s="94"/>
      <c r="AR519" s="94"/>
      <c r="AS519" s="94"/>
      <c r="AT519" s="94"/>
      <c r="AU519" s="94"/>
      <c r="AV519" s="94"/>
      <c r="AW519" s="94"/>
      <c r="AX519" s="94"/>
      <c r="AY519" s="94"/>
      <c r="AZ519" s="94"/>
      <c r="BA519" s="94"/>
      <c r="BB519" s="94"/>
      <c r="BC519" s="94"/>
      <c r="BD519" s="94"/>
      <c r="BE519" s="94"/>
      <c r="BF519" s="94"/>
      <c r="BG519" s="94"/>
      <c r="BH519" s="94"/>
      <c r="BI519" s="94"/>
      <c r="BJ519" s="94"/>
      <c r="BK519" s="94"/>
      <c r="BL519" s="94"/>
      <c r="BM519" s="94"/>
      <c r="BN519" s="94"/>
      <c r="BO519" s="94"/>
      <c r="BP519" s="94"/>
      <c r="BQ519" s="94"/>
      <c r="BR519" s="94"/>
      <c r="BS519" s="94"/>
      <c r="BT519" s="94"/>
      <c r="BU519" s="94"/>
      <c r="BV519" s="94"/>
      <c r="BW519" s="94"/>
      <c r="BX519" s="94"/>
      <c r="BY519" s="94"/>
      <c r="BZ519" s="94"/>
      <c r="CA519" s="94"/>
      <c r="CB519" s="94"/>
      <c r="CC519" s="94"/>
      <c r="CD519" s="94"/>
      <c r="CE519" s="94"/>
      <c r="CF519" s="94"/>
      <c r="CG519" s="94"/>
      <c r="CH519" s="94"/>
      <c r="CI519" s="94"/>
      <c r="CJ519" s="94"/>
      <c r="CK519" s="94"/>
      <c r="CL519" s="94"/>
      <c r="CM519" s="94"/>
      <c r="CN519" s="94"/>
      <c r="CO519" s="94"/>
      <c r="CP519" s="94"/>
      <c r="CQ519" s="94"/>
      <c r="CR519" s="94"/>
      <c r="CS519" s="94"/>
      <c r="CT519" s="94"/>
      <c r="CU519" s="94"/>
      <c r="CV519" s="94"/>
      <c r="CW519" s="94"/>
      <c r="CX519" s="94"/>
      <c r="CY519" s="94"/>
      <c r="CZ519" s="94"/>
      <c r="DA519" s="94"/>
      <c r="DB519" s="94"/>
      <c r="DC519" s="94"/>
      <c r="DD519" s="94"/>
      <c r="DE519" s="94"/>
      <c r="DF519" s="94"/>
      <c r="DG519" s="94"/>
      <c r="DH519" s="94"/>
      <c r="DI519" s="94"/>
      <c r="DJ519" s="94"/>
      <c r="DK519" s="94"/>
      <c r="DL519" s="94"/>
      <c r="DM519" s="94"/>
      <c r="DN519" s="94"/>
      <c r="DO519" s="94"/>
      <c r="DP519" s="94"/>
      <c r="DQ519" s="94"/>
      <c r="DR519" s="94"/>
      <c r="DS519" s="94"/>
      <c r="DT519" s="94"/>
      <c r="DU519" s="94"/>
      <c r="DV519" s="94"/>
      <c r="DW519" s="94"/>
      <c r="DX519" s="94"/>
      <c r="DY519" s="94"/>
      <c r="DZ519" s="94"/>
      <c r="EA519" s="94"/>
      <c r="EB519" s="94"/>
      <c r="EC519" s="94"/>
      <c r="ED519" s="94"/>
      <c r="EE519" s="94"/>
      <c r="EF519" s="94"/>
      <c r="EG519" s="94"/>
      <c r="EH519" s="94"/>
      <c r="EI519" s="94"/>
      <c r="EJ519" s="94"/>
      <c r="EK519" s="94"/>
      <c r="EL519" s="94"/>
      <c r="EM519" s="94"/>
      <c r="EN519" s="94"/>
      <c r="EO519" s="94"/>
      <c r="EP519" s="94"/>
      <c r="EQ519" s="94"/>
      <c r="ER519" s="94"/>
      <c r="ES519" s="94"/>
      <c r="ET519" s="94"/>
      <c r="EU519" s="94"/>
      <c r="EV519" s="94"/>
      <c r="EW519" s="94"/>
      <c r="EX519" s="94"/>
      <c r="EY519" s="94"/>
      <c r="EZ519" s="94"/>
      <c r="FA519" s="94"/>
      <c r="FB519" s="94"/>
      <c r="FC519" s="94"/>
      <c r="FD519" s="94"/>
      <c r="FE519" s="94"/>
      <c r="FF519" s="94"/>
      <c r="FG519" s="94"/>
      <c r="FH519" s="94"/>
      <c r="FI519" s="94"/>
      <c r="FJ519" s="94"/>
      <c r="FK519" s="94"/>
      <c r="FL519" s="94"/>
      <c r="FM519" s="94"/>
      <c r="FN519" s="94"/>
      <c r="FO519" s="94"/>
      <c r="FP519" s="94"/>
      <c r="FQ519" s="94"/>
      <c r="FR519" s="94"/>
      <c r="FS519" s="94"/>
      <c r="FT519" s="94"/>
      <c r="FU519" s="94"/>
      <c r="FV519" s="94"/>
      <c r="FW519" s="94"/>
      <c r="FX519" s="94"/>
      <c r="FY519" s="94"/>
      <c r="FZ519" s="94"/>
      <c r="GA519" s="94"/>
      <c r="GB519" s="94"/>
      <c r="GC519" s="94"/>
      <c r="GD519" s="94"/>
      <c r="GE519" s="94"/>
      <c r="GF519" s="94"/>
      <c r="GG519" s="94"/>
      <c r="GH519" s="94"/>
      <c r="GI519" s="94"/>
      <c r="GJ519" s="94"/>
      <c r="GK519" s="94"/>
      <c r="GL519" s="94"/>
      <c r="GM519" s="94"/>
      <c r="GN519" s="94"/>
      <c r="GO519" s="94"/>
      <c r="GP519" s="94"/>
      <c r="GQ519" s="94"/>
      <c r="GR519" s="94"/>
    </row>
    <row r="520" spans="2:200">
      <c r="B520" s="115"/>
      <c r="C520" s="94"/>
      <c r="D520" s="94"/>
      <c r="E520" s="94"/>
      <c r="F520" s="94"/>
      <c r="G520" s="94"/>
      <c r="H520" s="94"/>
      <c r="I520" s="84"/>
      <c r="J520" s="94"/>
      <c r="K520" s="94"/>
      <c r="L520" s="94"/>
      <c r="M520" s="94"/>
      <c r="N520" s="94"/>
      <c r="O520" s="94"/>
      <c r="P520" s="94"/>
      <c r="Q520" s="94"/>
      <c r="R520" s="94"/>
      <c r="S520" s="84"/>
      <c r="T520" s="84"/>
      <c r="U520" s="84"/>
      <c r="V520" s="94"/>
      <c r="W520" s="94"/>
      <c r="X520" s="94"/>
      <c r="Y520" s="94"/>
      <c r="Z520" s="94"/>
      <c r="AA520" s="94"/>
      <c r="AB520" s="94"/>
      <c r="AC520" s="84"/>
      <c r="AD520" s="94"/>
      <c r="AE520" s="94"/>
      <c r="AF520" s="94"/>
      <c r="AG520" s="94"/>
      <c r="AH520" s="94"/>
      <c r="AI520" s="94"/>
      <c r="AJ520" s="94"/>
      <c r="AK520" s="94"/>
      <c r="AL520" s="94"/>
      <c r="AM520" s="94"/>
      <c r="AN520" s="94"/>
      <c r="AO520" s="94"/>
      <c r="AP520" s="94"/>
      <c r="AQ520" s="94"/>
      <c r="AR520" s="94"/>
      <c r="AS520" s="94"/>
      <c r="AT520" s="94"/>
      <c r="AU520" s="94"/>
      <c r="AV520" s="94"/>
      <c r="AW520" s="94"/>
      <c r="AX520" s="94"/>
      <c r="AY520" s="94"/>
      <c r="AZ520" s="94"/>
      <c r="BA520" s="94"/>
      <c r="BB520" s="94"/>
      <c r="BC520" s="94"/>
      <c r="BD520" s="94"/>
      <c r="BE520" s="94"/>
      <c r="BF520" s="94"/>
      <c r="BG520" s="94"/>
      <c r="BH520" s="94"/>
      <c r="BI520" s="94"/>
      <c r="BJ520" s="94"/>
      <c r="BK520" s="94"/>
      <c r="BL520" s="94"/>
      <c r="BM520" s="94"/>
      <c r="BN520" s="94"/>
      <c r="BO520" s="94"/>
      <c r="BP520" s="94"/>
      <c r="BQ520" s="94"/>
      <c r="BR520" s="94"/>
      <c r="BS520" s="94"/>
      <c r="BT520" s="94"/>
      <c r="BU520" s="94"/>
      <c r="BV520" s="94"/>
      <c r="BW520" s="94"/>
      <c r="BX520" s="94"/>
      <c r="BY520" s="94"/>
      <c r="BZ520" s="94"/>
      <c r="CA520" s="94"/>
      <c r="CB520" s="94"/>
      <c r="CC520" s="94"/>
      <c r="CD520" s="94"/>
      <c r="CE520" s="94"/>
      <c r="CF520" s="94"/>
      <c r="CG520" s="94"/>
      <c r="CH520" s="94"/>
      <c r="CI520" s="94"/>
      <c r="CJ520" s="94"/>
      <c r="CK520" s="94"/>
      <c r="CL520" s="94"/>
      <c r="CM520" s="94"/>
      <c r="CN520" s="94"/>
      <c r="CO520" s="94"/>
      <c r="CP520" s="94"/>
      <c r="CQ520" s="94"/>
      <c r="CR520" s="94"/>
      <c r="CS520" s="94"/>
      <c r="CT520" s="94"/>
      <c r="CU520" s="94"/>
      <c r="CV520" s="94"/>
      <c r="CW520" s="94"/>
      <c r="CX520" s="94"/>
      <c r="CY520" s="94"/>
      <c r="CZ520" s="94"/>
      <c r="DA520" s="94"/>
      <c r="DB520" s="94"/>
      <c r="DC520" s="94"/>
      <c r="DD520" s="94"/>
      <c r="DE520" s="94"/>
      <c r="DF520" s="94"/>
      <c r="DG520" s="94"/>
      <c r="DH520" s="94"/>
      <c r="DI520" s="94"/>
      <c r="DJ520" s="94"/>
      <c r="DK520" s="94"/>
      <c r="DL520" s="94"/>
      <c r="DM520" s="94"/>
      <c r="DN520" s="94"/>
      <c r="DO520" s="94"/>
      <c r="DP520" s="94"/>
      <c r="DQ520" s="94"/>
      <c r="DR520" s="94"/>
      <c r="DS520" s="94"/>
      <c r="DT520" s="94"/>
      <c r="DU520" s="94"/>
      <c r="DV520" s="94"/>
      <c r="DW520" s="94"/>
      <c r="DX520" s="94"/>
      <c r="DY520" s="94"/>
      <c r="DZ520" s="94"/>
      <c r="EA520" s="94"/>
      <c r="EB520" s="94"/>
      <c r="EC520" s="94"/>
      <c r="ED520" s="94"/>
      <c r="EE520" s="94"/>
      <c r="EF520" s="94"/>
      <c r="EG520" s="94"/>
      <c r="EH520" s="94"/>
      <c r="EI520" s="94"/>
      <c r="EJ520" s="94"/>
      <c r="EK520" s="94"/>
      <c r="EL520" s="94"/>
      <c r="EM520" s="94"/>
      <c r="EN520" s="94"/>
      <c r="EO520" s="94"/>
      <c r="EP520" s="94"/>
      <c r="EQ520" s="94"/>
      <c r="ER520" s="94"/>
      <c r="ES520" s="94"/>
      <c r="ET520" s="94"/>
      <c r="EU520" s="94"/>
      <c r="EV520" s="94"/>
      <c r="EW520" s="94"/>
      <c r="EX520" s="94"/>
      <c r="EY520" s="94"/>
      <c r="EZ520" s="94"/>
      <c r="FA520" s="94"/>
      <c r="FB520" s="94"/>
      <c r="FC520" s="94"/>
      <c r="FD520" s="94"/>
      <c r="FE520" s="94"/>
      <c r="FF520" s="94"/>
      <c r="FG520" s="94"/>
      <c r="FH520" s="94"/>
      <c r="FI520" s="94"/>
      <c r="FJ520" s="94"/>
      <c r="FK520" s="94"/>
      <c r="FL520" s="94"/>
      <c r="FM520" s="94"/>
      <c r="FN520" s="94"/>
      <c r="FO520" s="94"/>
      <c r="FP520" s="94"/>
      <c r="FQ520" s="94"/>
      <c r="FR520" s="94"/>
      <c r="FS520" s="94"/>
      <c r="FT520" s="94"/>
      <c r="FU520" s="94"/>
      <c r="FV520" s="94"/>
      <c r="FW520" s="94"/>
      <c r="FX520" s="94"/>
      <c r="FY520" s="94"/>
      <c r="FZ520" s="94"/>
      <c r="GA520" s="94"/>
      <c r="GB520" s="94"/>
      <c r="GC520" s="94"/>
      <c r="GD520" s="94"/>
      <c r="GE520" s="94"/>
      <c r="GF520" s="94"/>
      <c r="GG520" s="94"/>
      <c r="GH520" s="94"/>
      <c r="GI520" s="94"/>
      <c r="GJ520" s="94"/>
      <c r="GK520" s="94"/>
      <c r="GL520" s="94"/>
      <c r="GM520" s="94"/>
      <c r="GN520" s="94"/>
      <c r="GO520" s="94"/>
      <c r="GP520" s="94"/>
      <c r="GQ520" s="94"/>
      <c r="GR520" s="94"/>
    </row>
    <row r="521" spans="2:200">
      <c r="B521" s="115"/>
      <c r="C521" s="94"/>
      <c r="D521" s="94"/>
      <c r="E521" s="94"/>
      <c r="F521" s="94"/>
      <c r="G521" s="94"/>
      <c r="H521" s="94"/>
      <c r="I521" s="84"/>
      <c r="J521" s="94"/>
      <c r="K521" s="94"/>
      <c r="L521" s="94"/>
      <c r="M521" s="94"/>
      <c r="N521" s="94"/>
      <c r="O521" s="94"/>
      <c r="P521" s="94"/>
      <c r="Q521" s="94"/>
      <c r="R521" s="94"/>
      <c r="S521" s="84"/>
      <c r="T521" s="84"/>
      <c r="U521" s="84"/>
      <c r="V521" s="94"/>
      <c r="W521" s="94"/>
      <c r="X521" s="94"/>
      <c r="Y521" s="94"/>
      <c r="Z521" s="94"/>
      <c r="AA521" s="94"/>
      <c r="AB521" s="94"/>
      <c r="AC521" s="84"/>
      <c r="AD521" s="94"/>
      <c r="AE521" s="94"/>
      <c r="AF521" s="94"/>
      <c r="AG521" s="94"/>
      <c r="AH521" s="94"/>
      <c r="AI521" s="94"/>
      <c r="AJ521" s="94"/>
      <c r="AK521" s="94"/>
      <c r="AL521" s="94"/>
      <c r="AM521" s="94"/>
      <c r="AN521" s="94"/>
      <c r="AO521" s="94"/>
      <c r="AP521" s="94"/>
      <c r="AQ521" s="94"/>
      <c r="AR521" s="94"/>
      <c r="AS521" s="94"/>
      <c r="AT521" s="94"/>
      <c r="AU521" s="94"/>
      <c r="AV521" s="94"/>
      <c r="AW521" s="94"/>
      <c r="AX521" s="94"/>
      <c r="AY521" s="94"/>
      <c r="AZ521" s="94"/>
      <c r="BA521" s="94"/>
      <c r="BB521" s="94"/>
      <c r="BC521" s="94"/>
      <c r="BD521" s="94"/>
      <c r="BE521" s="94"/>
      <c r="BF521" s="94"/>
      <c r="BG521" s="94"/>
      <c r="BH521" s="94"/>
      <c r="BI521" s="94"/>
      <c r="BJ521" s="94"/>
      <c r="BK521" s="94"/>
      <c r="BL521" s="94"/>
      <c r="BM521" s="94"/>
      <c r="BN521" s="94"/>
      <c r="BO521" s="94"/>
      <c r="BP521" s="94"/>
      <c r="BQ521" s="94"/>
      <c r="BR521" s="94"/>
      <c r="BS521" s="94"/>
      <c r="BT521" s="94"/>
      <c r="BU521" s="94"/>
      <c r="BV521" s="94"/>
      <c r="BW521" s="94"/>
      <c r="BX521" s="94"/>
      <c r="BY521" s="94"/>
      <c r="BZ521" s="94"/>
      <c r="CA521" s="94"/>
      <c r="CB521" s="94"/>
      <c r="CC521" s="94"/>
      <c r="CD521" s="94"/>
      <c r="CE521" s="94"/>
      <c r="CF521" s="94"/>
      <c r="CG521" s="94"/>
      <c r="CH521" s="94"/>
      <c r="CI521" s="94"/>
      <c r="CJ521" s="94"/>
      <c r="CK521" s="94"/>
      <c r="CL521" s="94"/>
      <c r="CM521" s="94"/>
      <c r="CN521" s="94"/>
      <c r="CO521" s="94"/>
      <c r="CP521" s="94"/>
      <c r="CQ521" s="94"/>
      <c r="CR521" s="94"/>
      <c r="CS521" s="94"/>
      <c r="CT521" s="94"/>
      <c r="CU521" s="94"/>
      <c r="CV521" s="94"/>
      <c r="CW521" s="94"/>
      <c r="CX521" s="94"/>
      <c r="CY521" s="94"/>
      <c r="CZ521" s="94"/>
      <c r="DA521" s="94"/>
      <c r="DB521" s="94"/>
      <c r="DC521" s="94"/>
      <c r="DD521" s="94"/>
      <c r="DE521" s="94"/>
      <c r="DF521" s="94"/>
      <c r="DG521" s="94"/>
      <c r="DH521" s="94"/>
      <c r="DI521" s="94"/>
      <c r="DJ521" s="94"/>
      <c r="DK521" s="94"/>
      <c r="DL521" s="94"/>
      <c r="DM521" s="94"/>
      <c r="DN521" s="94"/>
      <c r="DO521" s="94"/>
      <c r="DP521" s="94"/>
      <c r="DQ521" s="94"/>
      <c r="DR521" s="94"/>
      <c r="DS521" s="94"/>
      <c r="DT521" s="94"/>
      <c r="DU521" s="94"/>
      <c r="DV521" s="94"/>
      <c r="DW521" s="94"/>
      <c r="DX521" s="94"/>
      <c r="DY521" s="94"/>
      <c r="DZ521" s="94"/>
      <c r="EA521" s="94"/>
      <c r="EB521" s="94"/>
      <c r="EC521" s="94"/>
      <c r="ED521" s="94"/>
      <c r="EE521" s="94"/>
      <c r="EF521" s="94"/>
      <c r="EG521" s="94"/>
      <c r="EH521" s="94"/>
      <c r="EI521" s="94"/>
      <c r="EJ521" s="94"/>
      <c r="EK521" s="94"/>
      <c r="EL521" s="94"/>
      <c r="EM521" s="94"/>
      <c r="EN521" s="94"/>
      <c r="EO521" s="94"/>
      <c r="EP521" s="94"/>
      <c r="EQ521" s="94"/>
      <c r="ER521" s="94"/>
      <c r="ES521" s="94"/>
      <c r="ET521" s="94"/>
      <c r="EU521" s="94"/>
      <c r="EV521" s="94"/>
      <c r="EW521" s="94"/>
      <c r="EX521" s="94"/>
      <c r="EY521" s="94"/>
      <c r="EZ521" s="94"/>
      <c r="FA521" s="94"/>
      <c r="FB521" s="94"/>
      <c r="FC521" s="94"/>
      <c r="FD521" s="94"/>
      <c r="FE521" s="94"/>
      <c r="FF521" s="94"/>
      <c r="FG521" s="94"/>
      <c r="FH521" s="94"/>
      <c r="FI521" s="94"/>
      <c r="FJ521" s="94"/>
      <c r="FK521" s="94"/>
      <c r="FL521" s="94"/>
      <c r="FM521" s="94"/>
      <c r="FN521" s="94"/>
      <c r="FO521" s="94"/>
      <c r="FP521" s="94"/>
      <c r="FQ521" s="94"/>
      <c r="FR521" s="94"/>
      <c r="FS521" s="94"/>
      <c r="FT521" s="94"/>
      <c r="FU521" s="94"/>
      <c r="FV521" s="94"/>
      <c r="FW521" s="94"/>
      <c r="FX521" s="94"/>
      <c r="FY521" s="94"/>
      <c r="FZ521" s="94"/>
      <c r="GA521" s="94"/>
      <c r="GB521" s="94"/>
      <c r="GC521" s="94"/>
      <c r="GD521" s="94"/>
      <c r="GE521" s="94"/>
      <c r="GF521" s="94"/>
      <c r="GG521" s="94"/>
      <c r="GH521" s="94"/>
      <c r="GI521" s="94"/>
      <c r="GJ521" s="94"/>
      <c r="GK521" s="94"/>
      <c r="GL521" s="94"/>
      <c r="GM521" s="94"/>
      <c r="GN521" s="94"/>
      <c r="GO521" s="94"/>
      <c r="GP521" s="94"/>
      <c r="GQ521" s="94"/>
      <c r="GR521" s="94"/>
    </row>
    <row r="522" spans="2:200">
      <c r="B522" s="115"/>
      <c r="C522" s="94"/>
      <c r="D522" s="94"/>
      <c r="E522" s="94"/>
      <c r="F522" s="94"/>
      <c r="G522" s="94"/>
      <c r="H522" s="94"/>
      <c r="I522" s="84"/>
      <c r="J522" s="94"/>
      <c r="K522" s="94"/>
      <c r="L522" s="94"/>
      <c r="M522" s="94"/>
      <c r="N522" s="94"/>
      <c r="O522" s="94"/>
      <c r="P522" s="94"/>
      <c r="Q522" s="94"/>
      <c r="R522" s="94"/>
      <c r="S522" s="84"/>
      <c r="T522" s="84"/>
      <c r="U522" s="84"/>
      <c r="V522" s="94"/>
      <c r="W522" s="94"/>
      <c r="X522" s="94"/>
      <c r="Y522" s="94"/>
      <c r="Z522" s="94"/>
      <c r="AA522" s="94"/>
      <c r="AB522" s="94"/>
      <c r="AC522" s="84"/>
      <c r="AD522" s="94"/>
      <c r="AE522" s="94"/>
      <c r="AF522" s="94"/>
      <c r="AG522" s="94"/>
      <c r="AH522" s="94"/>
      <c r="AI522" s="94"/>
      <c r="AJ522" s="94"/>
      <c r="AK522" s="94"/>
      <c r="AL522" s="94"/>
      <c r="AM522" s="94"/>
      <c r="AN522" s="94"/>
      <c r="AO522" s="94"/>
      <c r="AP522" s="94"/>
      <c r="AQ522" s="94"/>
      <c r="AR522" s="94"/>
      <c r="AS522" s="94"/>
      <c r="AT522" s="94"/>
      <c r="AU522" s="94"/>
      <c r="AV522" s="94"/>
      <c r="AW522" s="94"/>
      <c r="AX522" s="94"/>
      <c r="AY522" s="94"/>
      <c r="AZ522" s="94"/>
      <c r="BA522" s="94"/>
      <c r="BB522" s="94"/>
      <c r="BC522" s="94"/>
      <c r="BD522" s="94"/>
      <c r="BE522" s="94"/>
      <c r="BF522" s="94"/>
      <c r="BG522" s="94"/>
      <c r="BH522" s="94"/>
      <c r="BI522" s="94"/>
      <c r="BJ522" s="94"/>
      <c r="BK522" s="94"/>
      <c r="BL522" s="94"/>
      <c r="BM522" s="94"/>
      <c r="BN522" s="94"/>
      <c r="BO522" s="94"/>
      <c r="BP522" s="94"/>
      <c r="BQ522" s="94"/>
      <c r="BR522" s="94"/>
      <c r="BS522" s="94"/>
      <c r="BT522" s="94"/>
      <c r="BU522" s="94"/>
      <c r="BV522" s="94"/>
      <c r="BW522" s="94"/>
      <c r="BX522" s="94"/>
      <c r="BY522" s="94"/>
      <c r="BZ522" s="94"/>
      <c r="CA522" s="94"/>
      <c r="CB522" s="94"/>
      <c r="CC522" s="94"/>
      <c r="CD522" s="94"/>
      <c r="CE522" s="94"/>
      <c r="CF522" s="94"/>
      <c r="CG522" s="94"/>
      <c r="CH522" s="94"/>
      <c r="CI522" s="94"/>
      <c r="CJ522" s="94"/>
      <c r="CK522" s="94"/>
      <c r="CL522" s="94"/>
      <c r="CM522" s="94"/>
      <c r="CN522" s="94"/>
      <c r="CO522" s="94"/>
      <c r="CP522" s="94"/>
      <c r="CQ522" s="94"/>
      <c r="CR522" s="94"/>
      <c r="CS522" s="94"/>
      <c r="CT522" s="94"/>
      <c r="CU522" s="94"/>
      <c r="CV522" s="94"/>
      <c r="CW522" s="94"/>
      <c r="CX522" s="94"/>
      <c r="CY522" s="94"/>
      <c r="CZ522" s="94"/>
      <c r="DA522" s="94"/>
      <c r="DB522" s="94"/>
      <c r="DC522" s="94"/>
      <c r="DD522" s="94"/>
      <c r="DE522" s="94"/>
      <c r="DF522" s="94"/>
      <c r="DG522" s="94"/>
      <c r="DH522" s="94"/>
      <c r="DI522" s="94"/>
      <c r="DJ522" s="94"/>
      <c r="DK522" s="94"/>
      <c r="DL522" s="94"/>
      <c r="DM522" s="94"/>
      <c r="DN522" s="94"/>
      <c r="DO522" s="94"/>
      <c r="DP522" s="94"/>
      <c r="DQ522" s="94"/>
      <c r="DR522" s="94"/>
      <c r="DS522" s="94"/>
      <c r="DT522" s="94"/>
      <c r="DU522" s="94"/>
      <c r="DV522" s="94"/>
      <c r="DW522" s="94"/>
      <c r="DX522" s="94"/>
      <c r="DY522" s="94"/>
      <c r="DZ522" s="94"/>
      <c r="EA522" s="94"/>
      <c r="EB522" s="94"/>
      <c r="EC522" s="94"/>
      <c r="ED522" s="94"/>
      <c r="EE522" s="94"/>
      <c r="EF522" s="94"/>
      <c r="EG522" s="94"/>
      <c r="EH522" s="94"/>
      <c r="EI522" s="94"/>
      <c r="EJ522" s="94"/>
      <c r="EK522" s="94"/>
      <c r="EL522" s="94"/>
      <c r="EM522" s="94"/>
      <c r="EN522" s="94"/>
      <c r="EO522" s="94"/>
      <c r="EP522" s="94"/>
      <c r="EQ522" s="94"/>
      <c r="ER522" s="94"/>
      <c r="ES522" s="94"/>
      <c r="ET522" s="94"/>
      <c r="EU522" s="94"/>
      <c r="EV522" s="94"/>
      <c r="EW522" s="94"/>
      <c r="EX522" s="94"/>
      <c r="EY522" s="94"/>
      <c r="EZ522" s="94"/>
      <c r="FA522" s="94"/>
      <c r="FB522" s="94"/>
      <c r="FC522" s="94"/>
      <c r="FD522" s="94"/>
      <c r="FE522" s="94"/>
      <c r="FF522" s="94"/>
      <c r="FG522" s="94"/>
      <c r="FH522" s="94"/>
      <c r="FI522" s="94"/>
      <c r="FJ522" s="94"/>
      <c r="FK522" s="94"/>
      <c r="FL522" s="94"/>
      <c r="FM522" s="94"/>
      <c r="FN522" s="94"/>
      <c r="FO522" s="94"/>
      <c r="FP522" s="94"/>
      <c r="FQ522" s="94"/>
      <c r="FR522" s="94"/>
      <c r="FS522" s="94"/>
      <c r="FT522" s="94"/>
      <c r="FU522" s="94"/>
      <c r="FV522" s="94"/>
      <c r="FW522" s="94"/>
      <c r="FX522" s="94"/>
      <c r="FY522" s="94"/>
      <c r="FZ522" s="94"/>
      <c r="GA522" s="94"/>
      <c r="GB522" s="94"/>
      <c r="GC522" s="94"/>
      <c r="GD522" s="94"/>
      <c r="GE522" s="94"/>
      <c r="GF522" s="94"/>
      <c r="GG522" s="94"/>
      <c r="GH522" s="94"/>
      <c r="GI522" s="94"/>
      <c r="GJ522" s="94"/>
      <c r="GK522" s="94"/>
      <c r="GL522" s="94"/>
      <c r="GM522" s="94"/>
      <c r="GN522" s="94"/>
      <c r="GO522" s="94"/>
      <c r="GP522" s="94"/>
      <c r="GQ522" s="94"/>
      <c r="GR522" s="94"/>
    </row>
    <row r="523" spans="2:200">
      <c r="B523" s="115"/>
      <c r="C523" s="94"/>
      <c r="D523" s="94"/>
      <c r="E523" s="94"/>
      <c r="F523" s="94"/>
      <c r="G523" s="94"/>
      <c r="H523" s="94"/>
      <c r="I523" s="84"/>
      <c r="J523" s="94"/>
      <c r="K523" s="94"/>
      <c r="L523" s="94"/>
      <c r="M523" s="94"/>
      <c r="N523" s="94"/>
      <c r="O523" s="94"/>
      <c r="P523" s="94"/>
      <c r="Q523" s="94"/>
      <c r="R523" s="94"/>
      <c r="S523" s="84"/>
      <c r="T523" s="84"/>
      <c r="U523" s="84"/>
      <c r="V523" s="94"/>
      <c r="W523" s="94"/>
      <c r="X523" s="94"/>
      <c r="Y523" s="94"/>
      <c r="Z523" s="94"/>
      <c r="AA523" s="94"/>
      <c r="AB523" s="94"/>
      <c r="AC523" s="8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AZ523" s="94"/>
      <c r="BA523" s="94"/>
      <c r="BB523" s="94"/>
      <c r="BC523" s="94"/>
      <c r="BD523" s="94"/>
      <c r="BE523" s="94"/>
      <c r="BF523" s="94"/>
      <c r="BG523" s="94"/>
      <c r="BH523" s="94"/>
      <c r="BI523" s="94"/>
      <c r="BJ523" s="94"/>
      <c r="BK523" s="94"/>
      <c r="BL523" s="94"/>
      <c r="BM523" s="94"/>
      <c r="BN523" s="94"/>
      <c r="BO523" s="94"/>
      <c r="BP523" s="94"/>
      <c r="BQ523" s="94"/>
      <c r="BR523" s="94"/>
      <c r="BS523" s="94"/>
      <c r="BT523" s="94"/>
      <c r="BU523" s="94"/>
      <c r="BV523" s="94"/>
      <c r="BW523" s="94"/>
      <c r="BX523" s="94"/>
      <c r="BY523" s="94"/>
      <c r="BZ523" s="94"/>
      <c r="CA523" s="94"/>
      <c r="CB523" s="94"/>
      <c r="CC523" s="94"/>
      <c r="CD523" s="94"/>
      <c r="CE523" s="94"/>
      <c r="CF523" s="94"/>
      <c r="CG523" s="94"/>
      <c r="CH523" s="94"/>
      <c r="CI523" s="94"/>
      <c r="CJ523" s="94"/>
      <c r="CK523" s="94"/>
      <c r="CL523" s="94"/>
      <c r="CM523" s="94"/>
      <c r="CN523" s="94"/>
      <c r="CO523" s="94"/>
      <c r="CP523" s="94"/>
      <c r="CQ523" s="94"/>
      <c r="CR523" s="94"/>
      <c r="CS523" s="94"/>
      <c r="CT523" s="94"/>
      <c r="CU523" s="94"/>
      <c r="CV523" s="94"/>
      <c r="CW523" s="94"/>
      <c r="CX523" s="94"/>
      <c r="CY523" s="94"/>
      <c r="CZ523" s="94"/>
      <c r="DA523" s="94"/>
      <c r="DB523" s="94"/>
      <c r="DC523" s="94"/>
      <c r="DD523" s="94"/>
      <c r="DE523" s="94"/>
      <c r="DF523" s="94"/>
      <c r="DG523" s="94"/>
      <c r="DH523" s="94"/>
      <c r="DI523" s="94"/>
      <c r="DJ523" s="94"/>
      <c r="DK523" s="94"/>
      <c r="DL523" s="94"/>
      <c r="DM523" s="94"/>
      <c r="DN523" s="94"/>
      <c r="DO523" s="94"/>
      <c r="DP523" s="94"/>
      <c r="DQ523" s="94"/>
      <c r="DR523" s="94"/>
      <c r="DS523" s="94"/>
      <c r="DT523" s="94"/>
      <c r="DU523" s="94"/>
      <c r="DV523" s="94"/>
      <c r="DW523" s="94"/>
      <c r="DX523" s="94"/>
      <c r="DY523" s="94"/>
      <c r="DZ523" s="94"/>
      <c r="EA523" s="94"/>
      <c r="EB523" s="94"/>
      <c r="EC523" s="94"/>
      <c r="ED523" s="94"/>
      <c r="EE523" s="94"/>
      <c r="EF523" s="94"/>
      <c r="EG523" s="94"/>
      <c r="EH523" s="94"/>
      <c r="EI523" s="94"/>
      <c r="EJ523" s="94"/>
      <c r="EK523" s="94"/>
      <c r="EL523" s="94"/>
      <c r="EM523" s="94"/>
      <c r="EN523" s="94"/>
      <c r="EO523" s="94"/>
      <c r="EP523" s="94"/>
      <c r="EQ523" s="94"/>
      <c r="ER523" s="94"/>
      <c r="ES523" s="94"/>
      <c r="ET523" s="94"/>
      <c r="EU523" s="94"/>
      <c r="EV523" s="94"/>
      <c r="EW523" s="94"/>
      <c r="EX523" s="94"/>
      <c r="EY523" s="94"/>
      <c r="EZ523" s="94"/>
      <c r="FA523" s="94"/>
      <c r="FB523" s="94"/>
      <c r="FC523" s="94"/>
      <c r="FD523" s="94"/>
      <c r="FE523" s="94"/>
      <c r="FF523" s="94"/>
      <c r="FG523" s="94"/>
      <c r="FH523" s="94"/>
      <c r="FI523" s="94"/>
      <c r="FJ523" s="94"/>
      <c r="FK523" s="94"/>
      <c r="FL523" s="94"/>
      <c r="FM523" s="94"/>
      <c r="FN523" s="94"/>
      <c r="FO523" s="94"/>
      <c r="FP523" s="94"/>
      <c r="FQ523" s="94"/>
      <c r="FR523" s="94"/>
      <c r="FS523" s="94"/>
      <c r="FT523" s="94"/>
      <c r="FU523" s="94"/>
      <c r="FV523" s="94"/>
      <c r="FW523" s="94"/>
      <c r="FX523" s="94"/>
      <c r="FY523" s="94"/>
      <c r="FZ523" s="94"/>
      <c r="GA523" s="94"/>
      <c r="GB523" s="94"/>
      <c r="GC523" s="94"/>
      <c r="GD523" s="94"/>
      <c r="GE523" s="94"/>
      <c r="GF523" s="94"/>
      <c r="GG523" s="94"/>
      <c r="GH523" s="94"/>
      <c r="GI523" s="94"/>
      <c r="GJ523" s="94"/>
      <c r="GK523" s="94"/>
      <c r="GL523" s="94"/>
      <c r="GM523" s="94"/>
      <c r="GN523" s="94"/>
      <c r="GO523" s="94"/>
      <c r="GP523" s="94"/>
      <c r="GQ523" s="94"/>
      <c r="GR523" s="94"/>
    </row>
    <row r="524" spans="2:200">
      <c r="B524" s="115"/>
      <c r="C524" s="94"/>
      <c r="D524" s="94"/>
      <c r="E524" s="94"/>
      <c r="F524" s="94"/>
      <c r="G524" s="94"/>
      <c r="H524" s="94"/>
      <c r="I524" s="84"/>
      <c r="J524" s="94"/>
      <c r="K524" s="94"/>
      <c r="L524" s="94"/>
      <c r="M524" s="94"/>
      <c r="N524" s="94"/>
      <c r="O524" s="94"/>
      <c r="P524" s="94"/>
      <c r="Q524" s="94"/>
      <c r="R524" s="94"/>
      <c r="S524" s="84"/>
      <c r="T524" s="84"/>
      <c r="U524" s="84"/>
      <c r="V524" s="94"/>
      <c r="W524" s="94"/>
      <c r="X524" s="94"/>
      <c r="Y524" s="94"/>
      <c r="Z524" s="94"/>
      <c r="AA524" s="94"/>
      <c r="AB524" s="94"/>
      <c r="AC524" s="8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4"/>
      <c r="BB524" s="94"/>
      <c r="BC524" s="94"/>
      <c r="BD524" s="94"/>
      <c r="BE524" s="94"/>
      <c r="BF524" s="94"/>
      <c r="BG524" s="94"/>
      <c r="BH524" s="94"/>
      <c r="BI524" s="94"/>
      <c r="BJ524" s="94"/>
      <c r="BK524" s="94"/>
      <c r="BL524" s="94"/>
      <c r="BM524" s="94"/>
      <c r="BN524" s="94"/>
      <c r="BO524" s="94"/>
      <c r="BP524" s="94"/>
      <c r="BQ524" s="94"/>
      <c r="BR524" s="94"/>
      <c r="BS524" s="94"/>
      <c r="BT524" s="94"/>
      <c r="BU524" s="94"/>
      <c r="BV524" s="94"/>
      <c r="BW524" s="94"/>
      <c r="BX524" s="94"/>
      <c r="BY524" s="94"/>
      <c r="BZ524" s="94"/>
      <c r="CA524" s="94"/>
      <c r="CB524" s="94"/>
      <c r="CC524" s="94"/>
      <c r="CD524" s="94"/>
      <c r="CE524" s="94"/>
      <c r="CF524" s="94"/>
      <c r="CG524" s="94"/>
      <c r="CH524" s="94"/>
      <c r="CI524" s="94"/>
      <c r="CJ524" s="94"/>
      <c r="CK524" s="94"/>
      <c r="CL524" s="94"/>
      <c r="CM524" s="94"/>
      <c r="CN524" s="94"/>
      <c r="CO524" s="94"/>
      <c r="CP524" s="94"/>
      <c r="CQ524" s="94"/>
      <c r="CR524" s="94"/>
      <c r="CS524" s="94"/>
      <c r="CT524" s="94"/>
      <c r="CU524" s="94"/>
      <c r="CV524" s="94"/>
      <c r="CW524" s="94"/>
      <c r="CX524" s="94"/>
      <c r="CY524" s="94"/>
      <c r="CZ524" s="94"/>
      <c r="DA524" s="94"/>
      <c r="DB524" s="94"/>
      <c r="DC524" s="94"/>
      <c r="DD524" s="94"/>
      <c r="DE524" s="94"/>
      <c r="DF524" s="94"/>
      <c r="DG524" s="94"/>
      <c r="DH524" s="94"/>
      <c r="DI524" s="94"/>
      <c r="DJ524" s="94"/>
      <c r="DK524" s="94"/>
      <c r="DL524" s="94"/>
      <c r="DM524" s="94"/>
      <c r="DN524" s="94"/>
      <c r="DO524" s="94"/>
      <c r="DP524" s="94"/>
      <c r="DQ524" s="94"/>
      <c r="DR524" s="94"/>
      <c r="DS524" s="94"/>
      <c r="DT524" s="94"/>
      <c r="DU524" s="94"/>
      <c r="DV524" s="94"/>
      <c r="DW524" s="94"/>
      <c r="DX524" s="94"/>
      <c r="DY524" s="94"/>
      <c r="DZ524" s="94"/>
      <c r="EA524" s="94"/>
      <c r="EB524" s="94"/>
      <c r="EC524" s="94"/>
      <c r="ED524" s="94"/>
      <c r="EE524" s="94"/>
      <c r="EF524" s="94"/>
      <c r="EG524" s="94"/>
      <c r="EH524" s="94"/>
      <c r="EI524" s="94"/>
      <c r="EJ524" s="94"/>
      <c r="EK524" s="94"/>
      <c r="EL524" s="94"/>
      <c r="EM524" s="94"/>
      <c r="EN524" s="94"/>
      <c r="EO524" s="94"/>
      <c r="EP524" s="94"/>
      <c r="EQ524" s="94"/>
      <c r="ER524" s="94"/>
      <c r="ES524" s="94"/>
      <c r="ET524" s="94"/>
      <c r="EU524" s="94"/>
      <c r="EV524" s="94"/>
      <c r="EW524" s="94"/>
      <c r="EX524" s="94"/>
      <c r="EY524" s="94"/>
      <c r="EZ524" s="94"/>
      <c r="FA524" s="94"/>
      <c r="FB524" s="94"/>
      <c r="FC524" s="94"/>
      <c r="FD524" s="94"/>
      <c r="FE524" s="94"/>
      <c r="FF524" s="94"/>
      <c r="FG524" s="94"/>
      <c r="FH524" s="94"/>
      <c r="FI524" s="94"/>
      <c r="FJ524" s="94"/>
      <c r="FK524" s="94"/>
      <c r="FL524" s="94"/>
      <c r="FM524" s="94"/>
      <c r="FN524" s="94"/>
      <c r="FO524" s="94"/>
      <c r="FP524" s="94"/>
      <c r="FQ524" s="94"/>
      <c r="FR524" s="94"/>
      <c r="FS524" s="94"/>
      <c r="FT524" s="94"/>
      <c r="FU524" s="94"/>
      <c r="FV524" s="94"/>
      <c r="FW524" s="94"/>
      <c r="FX524" s="94"/>
      <c r="FY524" s="94"/>
      <c r="FZ524" s="94"/>
      <c r="GA524" s="94"/>
      <c r="GB524" s="94"/>
      <c r="GC524" s="94"/>
      <c r="GD524" s="94"/>
      <c r="GE524" s="94"/>
      <c r="GF524" s="94"/>
      <c r="GG524" s="94"/>
      <c r="GH524" s="94"/>
      <c r="GI524" s="94"/>
      <c r="GJ524" s="94"/>
      <c r="GK524" s="94"/>
      <c r="GL524" s="94"/>
      <c r="GM524" s="94"/>
      <c r="GN524" s="94"/>
      <c r="GO524" s="94"/>
      <c r="GP524" s="94"/>
      <c r="GQ524" s="94"/>
      <c r="GR524" s="94"/>
    </row>
    <row r="525" spans="2:200">
      <c r="B525" s="115"/>
      <c r="C525" s="94"/>
      <c r="D525" s="94"/>
      <c r="E525" s="94"/>
      <c r="F525" s="94"/>
      <c r="G525" s="94"/>
      <c r="H525" s="94"/>
      <c r="I525" s="84"/>
      <c r="J525" s="94"/>
      <c r="K525" s="94"/>
      <c r="L525" s="94"/>
      <c r="M525" s="94"/>
      <c r="N525" s="94"/>
      <c r="O525" s="94"/>
      <c r="P525" s="94"/>
      <c r="Q525" s="94"/>
      <c r="R525" s="94"/>
      <c r="S525" s="84"/>
      <c r="T525" s="84"/>
      <c r="U525" s="84"/>
      <c r="V525" s="94"/>
      <c r="W525" s="94"/>
      <c r="X525" s="94"/>
      <c r="Y525" s="94"/>
      <c r="Z525" s="94"/>
      <c r="AA525" s="94"/>
      <c r="AB525" s="94"/>
      <c r="AC525" s="8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A525" s="94"/>
      <c r="CB525" s="94"/>
      <c r="CC525" s="94"/>
      <c r="CD525" s="94"/>
      <c r="CE525" s="94"/>
      <c r="CF525" s="94"/>
      <c r="CG525" s="94"/>
      <c r="CH525" s="94"/>
      <c r="CI525" s="94"/>
      <c r="CJ525" s="94"/>
      <c r="CK525" s="94"/>
      <c r="CL525" s="94"/>
      <c r="CM525" s="94"/>
      <c r="CN525" s="94"/>
      <c r="CO525" s="94"/>
      <c r="CP525" s="94"/>
      <c r="CQ525" s="94"/>
      <c r="CR525" s="94"/>
      <c r="CS525" s="94"/>
      <c r="CT525" s="94"/>
      <c r="CU525" s="94"/>
      <c r="CV525" s="94"/>
      <c r="CW525" s="94"/>
      <c r="CX525" s="94"/>
      <c r="CY525" s="94"/>
      <c r="CZ525" s="94"/>
      <c r="DA525" s="94"/>
      <c r="DB525" s="94"/>
      <c r="DC525" s="94"/>
      <c r="DD525" s="94"/>
      <c r="DE525" s="94"/>
      <c r="DF525" s="94"/>
      <c r="DG525" s="94"/>
      <c r="DH525" s="94"/>
      <c r="DI525" s="94"/>
      <c r="DJ525" s="94"/>
      <c r="DK525" s="94"/>
      <c r="DL525" s="94"/>
      <c r="DM525" s="94"/>
      <c r="DN525" s="94"/>
      <c r="DO525" s="94"/>
      <c r="DP525" s="94"/>
      <c r="DQ525" s="94"/>
      <c r="DR525" s="94"/>
      <c r="DS525" s="94"/>
      <c r="DT525" s="94"/>
      <c r="DU525" s="94"/>
      <c r="DV525" s="94"/>
      <c r="DW525" s="94"/>
      <c r="DX525" s="94"/>
      <c r="DY525" s="94"/>
      <c r="DZ525" s="94"/>
      <c r="EA525" s="94"/>
      <c r="EB525" s="94"/>
      <c r="EC525" s="94"/>
      <c r="ED525" s="94"/>
      <c r="EE525" s="94"/>
      <c r="EF525" s="94"/>
      <c r="EG525" s="94"/>
      <c r="EH525" s="94"/>
      <c r="EI525" s="94"/>
      <c r="EJ525" s="94"/>
      <c r="EK525" s="94"/>
      <c r="EL525" s="94"/>
      <c r="EM525" s="94"/>
      <c r="EN525" s="94"/>
      <c r="EO525" s="94"/>
      <c r="EP525" s="94"/>
      <c r="EQ525" s="94"/>
      <c r="ER525" s="94"/>
      <c r="ES525" s="94"/>
      <c r="ET525" s="94"/>
      <c r="EU525" s="94"/>
      <c r="EV525" s="94"/>
      <c r="EW525" s="94"/>
      <c r="EX525" s="94"/>
      <c r="EY525" s="94"/>
      <c r="EZ525" s="94"/>
      <c r="FA525" s="94"/>
      <c r="FB525" s="94"/>
      <c r="FC525" s="94"/>
      <c r="FD525" s="94"/>
      <c r="FE525" s="94"/>
      <c r="FF525" s="94"/>
      <c r="FG525" s="94"/>
      <c r="FH525" s="94"/>
      <c r="FI525" s="94"/>
      <c r="FJ525" s="94"/>
      <c r="FK525" s="94"/>
      <c r="FL525" s="94"/>
      <c r="FM525" s="94"/>
      <c r="FN525" s="94"/>
      <c r="FO525" s="94"/>
      <c r="FP525" s="94"/>
      <c r="FQ525" s="94"/>
      <c r="FR525" s="94"/>
      <c r="FS525" s="94"/>
      <c r="FT525" s="94"/>
      <c r="FU525" s="94"/>
      <c r="FV525" s="94"/>
      <c r="FW525" s="94"/>
      <c r="FX525" s="94"/>
      <c r="FY525" s="94"/>
      <c r="FZ525" s="94"/>
      <c r="GA525" s="94"/>
      <c r="GB525" s="94"/>
      <c r="GC525" s="94"/>
      <c r="GD525" s="94"/>
      <c r="GE525" s="94"/>
      <c r="GF525" s="94"/>
      <c r="GG525" s="94"/>
      <c r="GH525" s="94"/>
      <c r="GI525" s="94"/>
      <c r="GJ525" s="94"/>
      <c r="GK525" s="94"/>
      <c r="GL525" s="94"/>
      <c r="GM525" s="94"/>
      <c r="GN525" s="94"/>
      <c r="GO525" s="94"/>
      <c r="GP525" s="94"/>
      <c r="GQ525" s="94"/>
      <c r="GR525" s="94"/>
    </row>
    <row r="526" spans="2:200">
      <c r="B526" s="115"/>
      <c r="C526" s="94"/>
      <c r="D526" s="94"/>
      <c r="E526" s="94"/>
      <c r="F526" s="94"/>
      <c r="G526" s="94"/>
      <c r="H526" s="94"/>
      <c r="I526" s="84"/>
      <c r="J526" s="94"/>
      <c r="K526" s="94"/>
      <c r="L526" s="94"/>
      <c r="M526" s="94"/>
      <c r="N526" s="94"/>
      <c r="O526" s="94"/>
      <c r="P526" s="94"/>
      <c r="Q526" s="94"/>
      <c r="R526" s="94"/>
      <c r="S526" s="84"/>
      <c r="T526" s="84"/>
      <c r="U526" s="84"/>
      <c r="V526" s="94"/>
      <c r="W526" s="94"/>
      <c r="X526" s="94"/>
      <c r="Y526" s="94"/>
      <c r="Z526" s="94"/>
      <c r="AA526" s="94"/>
      <c r="AB526" s="94"/>
      <c r="AC526" s="84"/>
      <c r="AD526" s="94"/>
      <c r="AE526" s="94"/>
      <c r="AF526" s="94"/>
      <c r="AG526" s="94"/>
      <c r="AH526" s="94"/>
      <c r="AI526" s="94"/>
      <c r="AJ526" s="94"/>
      <c r="AK526" s="94"/>
      <c r="AL526" s="94"/>
      <c r="AM526" s="94"/>
      <c r="AN526" s="94"/>
      <c r="AO526" s="94"/>
      <c r="AP526" s="94"/>
      <c r="AQ526" s="94"/>
      <c r="AR526" s="94"/>
      <c r="AS526" s="94"/>
      <c r="AT526" s="94"/>
      <c r="AU526" s="94"/>
      <c r="AV526" s="94"/>
      <c r="AW526" s="94"/>
      <c r="AX526" s="94"/>
      <c r="AY526" s="94"/>
      <c r="AZ526" s="94"/>
      <c r="BA526" s="94"/>
      <c r="BB526" s="94"/>
      <c r="BC526" s="94"/>
      <c r="BD526" s="94"/>
      <c r="BE526" s="94"/>
      <c r="BF526" s="94"/>
      <c r="BG526" s="94"/>
      <c r="BH526" s="94"/>
      <c r="BI526" s="94"/>
      <c r="BJ526" s="94"/>
      <c r="BK526" s="94"/>
      <c r="BL526" s="94"/>
      <c r="BM526" s="94"/>
      <c r="BN526" s="94"/>
      <c r="BO526" s="94"/>
      <c r="BP526" s="94"/>
      <c r="BQ526" s="94"/>
      <c r="BR526" s="94"/>
      <c r="BS526" s="94"/>
      <c r="BT526" s="94"/>
      <c r="BU526" s="94"/>
      <c r="BV526" s="94"/>
      <c r="BW526" s="94"/>
      <c r="BX526" s="94"/>
      <c r="BY526" s="94"/>
      <c r="BZ526" s="94"/>
      <c r="CA526" s="94"/>
      <c r="CB526" s="94"/>
      <c r="CC526" s="94"/>
      <c r="CD526" s="94"/>
      <c r="CE526" s="94"/>
      <c r="CF526" s="94"/>
      <c r="CG526" s="94"/>
      <c r="CH526" s="94"/>
      <c r="CI526" s="94"/>
      <c r="CJ526" s="94"/>
      <c r="CK526" s="94"/>
      <c r="CL526" s="94"/>
      <c r="CM526" s="94"/>
      <c r="CN526" s="94"/>
      <c r="CO526" s="94"/>
      <c r="CP526" s="94"/>
      <c r="CQ526" s="94"/>
      <c r="CR526" s="94"/>
      <c r="CS526" s="94"/>
      <c r="CT526" s="94"/>
      <c r="CU526" s="94"/>
      <c r="CV526" s="94"/>
      <c r="CW526" s="94"/>
      <c r="CX526" s="94"/>
      <c r="CY526" s="94"/>
      <c r="CZ526" s="94"/>
      <c r="DA526" s="94"/>
      <c r="DB526" s="94"/>
      <c r="DC526" s="94"/>
      <c r="DD526" s="94"/>
      <c r="DE526" s="94"/>
      <c r="DF526" s="94"/>
      <c r="DG526" s="94"/>
      <c r="DH526" s="94"/>
      <c r="DI526" s="94"/>
      <c r="DJ526" s="94"/>
      <c r="DK526" s="94"/>
      <c r="DL526" s="94"/>
      <c r="DM526" s="94"/>
      <c r="DN526" s="94"/>
      <c r="DO526" s="94"/>
      <c r="DP526" s="94"/>
      <c r="DQ526" s="94"/>
      <c r="DR526" s="94"/>
      <c r="DS526" s="94"/>
      <c r="DT526" s="94"/>
      <c r="DU526" s="94"/>
      <c r="DV526" s="94"/>
      <c r="DW526" s="94"/>
      <c r="DX526" s="94"/>
      <c r="DY526" s="94"/>
      <c r="DZ526" s="94"/>
      <c r="EA526" s="94"/>
      <c r="EB526" s="94"/>
      <c r="EC526" s="94"/>
      <c r="ED526" s="94"/>
      <c r="EE526" s="94"/>
      <c r="EF526" s="94"/>
      <c r="EG526" s="94"/>
      <c r="EH526" s="94"/>
      <c r="EI526" s="94"/>
      <c r="EJ526" s="94"/>
      <c r="EK526" s="94"/>
      <c r="EL526" s="94"/>
      <c r="EM526" s="94"/>
      <c r="EN526" s="94"/>
      <c r="EO526" s="94"/>
      <c r="EP526" s="94"/>
      <c r="EQ526" s="94"/>
      <c r="ER526" s="94"/>
      <c r="ES526" s="94"/>
      <c r="ET526" s="94"/>
      <c r="EU526" s="94"/>
      <c r="EV526" s="94"/>
      <c r="EW526" s="94"/>
      <c r="EX526" s="94"/>
      <c r="EY526" s="94"/>
      <c r="EZ526" s="94"/>
      <c r="FA526" s="94"/>
      <c r="FB526" s="94"/>
      <c r="FC526" s="94"/>
      <c r="FD526" s="94"/>
      <c r="FE526" s="94"/>
      <c r="FF526" s="94"/>
      <c r="FG526" s="94"/>
      <c r="FH526" s="94"/>
      <c r="FI526" s="94"/>
      <c r="FJ526" s="94"/>
      <c r="FK526" s="94"/>
      <c r="FL526" s="94"/>
      <c r="FM526" s="94"/>
      <c r="FN526" s="94"/>
      <c r="FO526" s="94"/>
      <c r="FP526" s="94"/>
      <c r="FQ526" s="94"/>
      <c r="FR526" s="94"/>
      <c r="FS526" s="94"/>
      <c r="FT526" s="94"/>
      <c r="FU526" s="94"/>
      <c r="FV526" s="94"/>
      <c r="FW526" s="94"/>
      <c r="FX526" s="94"/>
      <c r="FY526" s="94"/>
      <c r="FZ526" s="94"/>
      <c r="GA526" s="94"/>
      <c r="GB526" s="94"/>
      <c r="GC526" s="94"/>
      <c r="GD526" s="94"/>
      <c r="GE526" s="94"/>
      <c r="GF526" s="94"/>
      <c r="GG526" s="94"/>
      <c r="GH526" s="94"/>
      <c r="GI526" s="94"/>
      <c r="GJ526" s="94"/>
      <c r="GK526" s="94"/>
      <c r="GL526" s="94"/>
      <c r="GM526" s="94"/>
      <c r="GN526" s="94"/>
      <c r="GO526" s="94"/>
      <c r="GP526" s="94"/>
      <c r="GQ526" s="94"/>
      <c r="GR526" s="94"/>
    </row>
    <row r="527" spans="2:200">
      <c r="B527" s="115"/>
      <c r="C527" s="94"/>
      <c r="D527" s="94"/>
      <c r="E527" s="94"/>
      <c r="F527" s="94"/>
      <c r="G527" s="94"/>
      <c r="H527" s="94"/>
      <c r="I527" s="84"/>
      <c r="J527" s="94"/>
      <c r="K527" s="94"/>
      <c r="L527" s="94"/>
      <c r="M527" s="94"/>
      <c r="N527" s="94"/>
      <c r="O527" s="94"/>
      <c r="P527" s="94"/>
      <c r="Q527" s="94"/>
      <c r="R527" s="94"/>
      <c r="S527" s="84"/>
      <c r="T527" s="84"/>
      <c r="U527" s="84"/>
      <c r="V527" s="94"/>
      <c r="W527" s="94"/>
      <c r="X527" s="94"/>
      <c r="Y527" s="94"/>
      <c r="Z527" s="94"/>
      <c r="AA527" s="94"/>
      <c r="AB527" s="94"/>
      <c r="AC527" s="8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4"/>
      <c r="BB527" s="94"/>
      <c r="BC527" s="94"/>
      <c r="BD527" s="94"/>
      <c r="BE527" s="94"/>
      <c r="BF527" s="94"/>
      <c r="BG527" s="94"/>
      <c r="BH527" s="94"/>
      <c r="BI527" s="94"/>
      <c r="BJ527" s="94"/>
      <c r="BK527" s="94"/>
      <c r="BL527" s="94"/>
      <c r="BM527" s="94"/>
      <c r="BN527" s="94"/>
      <c r="BO527" s="94"/>
      <c r="BP527" s="94"/>
      <c r="BQ527" s="94"/>
      <c r="BR527" s="94"/>
      <c r="BS527" s="94"/>
      <c r="BT527" s="94"/>
      <c r="BU527" s="94"/>
      <c r="BV527" s="94"/>
      <c r="BW527" s="94"/>
      <c r="BX527" s="94"/>
      <c r="BY527" s="94"/>
      <c r="BZ527" s="94"/>
      <c r="CA527" s="94"/>
      <c r="CB527" s="94"/>
      <c r="CC527" s="94"/>
      <c r="CD527" s="94"/>
      <c r="CE527" s="94"/>
      <c r="CF527" s="94"/>
      <c r="CG527" s="94"/>
      <c r="CH527" s="94"/>
      <c r="CI527" s="94"/>
      <c r="CJ527" s="94"/>
      <c r="CK527" s="94"/>
      <c r="CL527" s="94"/>
      <c r="CM527" s="94"/>
      <c r="CN527" s="94"/>
      <c r="CO527" s="94"/>
      <c r="CP527" s="94"/>
      <c r="CQ527" s="94"/>
      <c r="CR527" s="94"/>
      <c r="CS527" s="94"/>
      <c r="CT527" s="94"/>
      <c r="CU527" s="94"/>
      <c r="CV527" s="94"/>
      <c r="CW527" s="94"/>
      <c r="CX527" s="94"/>
      <c r="CY527" s="94"/>
      <c r="CZ527" s="94"/>
      <c r="DA527" s="94"/>
      <c r="DB527" s="94"/>
      <c r="DC527" s="94"/>
      <c r="DD527" s="94"/>
      <c r="DE527" s="94"/>
      <c r="DF527" s="94"/>
      <c r="DG527" s="94"/>
      <c r="DH527" s="94"/>
      <c r="DI527" s="94"/>
      <c r="DJ527" s="94"/>
      <c r="DK527" s="94"/>
      <c r="DL527" s="94"/>
      <c r="DM527" s="94"/>
      <c r="DN527" s="94"/>
      <c r="DO527" s="94"/>
      <c r="DP527" s="94"/>
      <c r="DQ527" s="94"/>
      <c r="DR527" s="94"/>
      <c r="DS527" s="94"/>
      <c r="DT527" s="94"/>
      <c r="DU527" s="94"/>
      <c r="DV527" s="94"/>
      <c r="DW527" s="94"/>
      <c r="DX527" s="94"/>
      <c r="DY527" s="94"/>
      <c r="DZ527" s="94"/>
      <c r="EA527" s="94"/>
      <c r="EB527" s="94"/>
      <c r="EC527" s="94"/>
      <c r="ED527" s="94"/>
      <c r="EE527" s="94"/>
      <c r="EF527" s="94"/>
      <c r="EG527" s="94"/>
      <c r="EH527" s="94"/>
      <c r="EI527" s="94"/>
      <c r="EJ527" s="94"/>
      <c r="EK527" s="94"/>
      <c r="EL527" s="94"/>
      <c r="EM527" s="94"/>
      <c r="EN527" s="94"/>
      <c r="EO527" s="94"/>
      <c r="EP527" s="94"/>
      <c r="EQ527" s="94"/>
      <c r="ER527" s="94"/>
      <c r="ES527" s="94"/>
      <c r="ET527" s="94"/>
      <c r="EU527" s="94"/>
      <c r="EV527" s="94"/>
      <c r="EW527" s="94"/>
      <c r="EX527" s="94"/>
      <c r="EY527" s="94"/>
      <c r="EZ527" s="94"/>
      <c r="FA527" s="94"/>
      <c r="FB527" s="94"/>
      <c r="FC527" s="94"/>
      <c r="FD527" s="94"/>
      <c r="FE527" s="94"/>
      <c r="FF527" s="94"/>
      <c r="FG527" s="94"/>
      <c r="FH527" s="94"/>
      <c r="FI527" s="94"/>
      <c r="FJ527" s="94"/>
      <c r="FK527" s="94"/>
      <c r="FL527" s="94"/>
      <c r="FM527" s="94"/>
      <c r="FN527" s="94"/>
      <c r="FO527" s="94"/>
      <c r="FP527" s="94"/>
      <c r="FQ527" s="94"/>
      <c r="FR527" s="94"/>
      <c r="FS527" s="94"/>
      <c r="FT527" s="94"/>
      <c r="FU527" s="94"/>
      <c r="FV527" s="94"/>
      <c r="FW527" s="94"/>
      <c r="FX527" s="94"/>
      <c r="FY527" s="94"/>
      <c r="FZ527" s="94"/>
      <c r="GA527" s="94"/>
      <c r="GB527" s="94"/>
      <c r="GC527" s="94"/>
      <c r="GD527" s="94"/>
      <c r="GE527" s="94"/>
      <c r="GF527" s="94"/>
      <c r="GG527" s="94"/>
      <c r="GH527" s="94"/>
      <c r="GI527" s="94"/>
      <c r="GJ527" s="94"/>
      <c r="GK527" s="94"/>
      <c r="GL527" s="94"/>
      <c r="GM527" s="94"/>
      <c r="GN527" s="94"/>
      <c r="GO527" s="94"/>
      <c r="GP527" s="94"/>
      <c r="GQ527" s="94"/>
      <c r="GR527" s="94"/>
    </row>
    <row r="528" spans="2:200">
      <c r="B528" s="115"/>
      <c r="C528" s="94"/>
      <c r="D528" s="94"/>
      <c r="E528" s="94"/>
      <c r="F528" s="94"/>
      <c r="G528" s="94"/>
      <c r="H528" s="94"/>
      <c r="I528" s="84"/>
      <c r="J528" s="94"/>
      <c r="K528" s="94"/>
      <c r="L528" s="94"/>
      <c r="M528" s="94"/>
      <c r="N528" s="94"/>
      <c r="O528" s="94"/>
      <c r="P528" s="94"/>
      <c r="Q528" s="94"/>
      <c r="R528" s="94"/>
      <c r="S528" s="84"/>
      <c r="T528" s="84"/>
      <c r="U528" s="84"/>
      <c r="V528" s="94"/>
      <c r="W528" s="94"/>
      <c r="X528" s="94"/>
      <c r="Y528" s="94"/>
      <c r="Z528" s="94"/>
      <c r="AA528" s="94"/>
      <c r="AB528" s="94"/>
      <c r="AC528" s="8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A528" s="94"/>
      <c r="CB528" s="94"/>
      <c r="CC528" s="94"/>
      <c r="CD528" s="94"/>
      <c r="CE528" s="94"/>
      <c r="CF528" s="94"/>
      <c r="CG528" s="94"/>
      <c r="CH528" s="94"/>
      <c r="CI528" s="94"/>
      <c r="CJ528" s="94"/>
      <c r="CK528" s="94"/>
      <c r="CL528" s="94"/>
      <c r="CM528" s="94"/>
      <c r="CN528" s="94"/>
      <c r="CO528" s="94"/>
      <c r="CP528" s="94"/>
      <c r="CQ528" s="94"/>
      <c r="CR528" s="94"/>
      <c r="CS528" s="94"/>
      <c r="CT528" s="94"/>
      <c r="CU528" s="94"/>
      <c r="CV528" s="94"/>
      <c r="CW528" s="94"/>
      <c r="CX528" s="94"/>
      <c r="CY528" s="94"/>
      <c r="CZ528" s="94"/>
      <c r="DA528" s="94"/>
      <c r="DB528" s="94"/>
      <c r="DC528" s="94"/>
      <c r="DD528" s="94"/>
      <c r="DE528" s="94"/>
      <c r="DF528" s="94"/>
      <c r="DG528" s="94"/>
      <c r="DH528" s="94"/>
      <c r="DI528" s="94"/>
      <c r="DJ528" s="94"/>
      <c r="DK528" s="94"/>
      <c r="DL528" s="94"/>
      <c r="DM528" s="94"/>
      <c r="DN528" s="94"/>
      <c r="DO528" s="94"/>
      <c r="DP528" s="94"/>
      <c r="DQ528" s="94"/>
      <c r="DR528" s="94"/>
      <c r="DS528" s="94"/>
      <c r="DT528" s="94"/>
      <c r="DU528" s="94"/>
      <c r="DV528" s="94"/>
      <c r="DW528" s="94"/>
      <c r="DX528" s="94"/>
      <c r="DY528" s="94"/>
      <c r="DZ528" s="94"/>
      <c r="EA528" s="94"/>
      <c r="EB528" s="94"/>
      <c r="EC528" s="94"/>
      <c r="ED528" s="94"/>
      <c r="EE528" s="94"/>
      <c r="EF528" s="94"/>
      <c r="EG528" s="94"/>
      <c r="EH528" s="94"/>
      <c r="EI528" s="94"/>
      <c r="EJ528" s="94"/>
      <c r="EK528" s="94"/>
      <c r="EL528" s="94"/>
      <c r="EM528" s="94"/>
      <c r="EN528" s="94"/>
      <c r="EO528" s="94"/>
      <c r="EP528" s="94"/>
      <c r="EQ528" s="94"/>
      <c r="ER528" s="94"/>
      <c r="ES528" s="94"/>
      <c r="ET528" s="94"/>
      <c r="EU528" s="94"/>
      <c r="EV528" s="94"/>
      <c r="EW528" s="94"/>
      <c r="EX528" s="94"/>
      <c r="EY528" s="94"/>
      <c r="EZ528" s="94"/>
      <c r="FA528" s="94"/>
      <c r="FB528" s="94"/>
      <c r="FC528" s="94"/>
      <c r="FD528" s="94"/>
      <c r="FE528" s="94"/>
      <c r="FF528" s="94"/>
      <c r="FG528" s="94"/>
      <c r="FH528" s="94"/>
      <c r="FI528" s="94"/>
      <c r="FJ528" s="94"/>
      <c r="FK528" s="94"/>
      <c r="FL528" s="94"/>
      <c r="FM528" s="94"/>
      <c r="FN528" s="94"/>
      <c r="FO528" s="94"/>
      <c r="FP528" s="94"/>
      <c r="FQ528" s="94"/>
      <c r="FR528" s="94"/>
      <c r="FS528" s="94"/>
      <c r="FT528" s="94"/>
      <c r="FU528" s="94"/>
      <c r="FV528" s="94"/>
      <c r="FW528" s="94"/>
      <c r="FX528" s="94"/>
      <c r="FY528" s="94"/>
      <c r="FZ528" s="94"/>
      <c r="GA528" s="94"/>
      <c r="GB528" s="94"/>
      <c r="GC528" s="94"/>
      <c r="GD528" s="94"/>
      <c r="GE528" s="94"/>
      <c r="GF528" s="94"/>
      <c r="GG528" s="94"/>
      <c r="GH528" s="94"/>
      <c r="GI528" s="94"/>
      <c r="GJ528" s="94"/>
      <c r="GK528" s="94"/>
      <c r="GL528" s="94"/>
      <c r="GM528" s="94"/>
      <c r="GN528" s="94"/>
      <c r="GO528" s="94"/>
      <c r="GP528" s="94"/>
      <c r="GQ528" s="94"/>
      <c r="GR528" s="94"/>
    </row>
    <row r="529" spans="2:200">
      <c r="B529" s="115"/>
      <c r="C529" s="94"/>
      <c r="D529" s="94"/>
      <c r="E529" s="94"/>
      <c r="F529" s="94"/>
      <c r="G529" s="94"/>
      <c r="H529" s="94"/>
      <c r="I529" s="84"/>
      <c r="J529" s="94"/>
      <c r="K529" s="94"/>
      <c r="L529" s="94"/>
      <c r="M529" s="94"/>
      <c r="N529" s="94"/>
      <c r="O529" s="94"/>
      <c r="P529" s="94"/>
      <c r="Q529" s="94"/>
      <c r="R529" s="94"/>
      <c r="S529" s="84"/>
      <c r="T529" s="84"/>
      <c r="U529" s="84"/>
      <c r="V529" s="94"/>
      <c r="W529" s="94"/>
      <c r="X529" s="94"/>
      <c r="Y529" s="94"/>
      <c r="Z529" s="94"/>
      <c r="AA529" s="94"/>
      <c r="AB529" s="94"/>
      <c r="AC529" s="8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c r="BK529" s="94"/>
      <c r="BL529" s="94"/>
      <c r="BM529" s="94"/>
      <c r="BN529" s="94"/>
      <c r="BO529" s="94"/>
      <c r="BP529" s="94"/>
      <c r="BQ529" s="94"/>
      <c r="BR529" s="94"/>
      <c r="BS529" s="94"/>
      <c r="BT529" s="94"/>
      <c r="BU529" s="94"/>
      <c r="BV529" s="94"/>
      <c r="BW529" s="94"/>
      <c r="BX529" s="94"/>
      <c r="BY529" s="94"/>
      <c r="BZ529" s="94"/>
      <c r="CA529" s="94"/>
      <c r="CB529" s="94"/>
      <c r="CC529" s="94"/>
      <c r="CD529" s="94"/>
      <c r="CE529" s="94"/>
      <c r="CF529" s="94"/>
      <c r="CG529" s="94"/>
      <c r="CH529" s="94"/>
      <c r="CI529" s="94"/>
      <c r="CJ529" s="94"/>
      <c r="CK529" s="94"/>
      <c r="CL529" s="94"/>
      <c r="CM529" s="94"/>
      <c r="CN529" s="94"/>
      <c r="CO529" s="94"/>
      <c r="CP529" s="94"/>
      <c r="CQ529" s="94"/>
      <c r="CR529" s="94"/>
      <c r="CS529" s="94"/>
      <c r="CT529" s="94"/>
      <c r="CU529" s="94"/>
      <c r="CV529" s="94"/>
      <c r="CW529" s="94"/>
      <c r="CX529" s="94"/>
      <c r="CY529" s="94"/>
      <c r="CZ529" s="94"/>
      <c r="DA529" s="94"/>
      <c r="DB529" s="94"/>
      <c r="DC529" s="94"/>
      <c r="DD529" s="94"/>
      <c r="DE529" s="94"/>
      <c r="DF529" s="94"/>
      <c r="DG529" s="94"/>
      <c r="DH529" s="94"/>
      <c r="DI529" s="94"/>
      <c r="DJ529" s="94"/>
      <c r="DK529" s="94"/>
      <c r="DL529" s="94"/>
      <c r="DM529" s="94"/>
      <c r="DN529" s="94"/>
      <c r="DO529" s="94"/>
      <c r="DP529" s="94"/>
      <c r="DQ529" s="94"/>
      <c r="DR529" s="94"/>
      <c r="DS529" s="94"/>
      <c r="DT529" s="94"/>
      <c r="DU529" s="94"/>
      <c r="DV529" s="94"/>
      <c r="DW529" s="94"/>
      <c r="DX529" s="94"/>
      <c r="DY529" s="94"/>
      <c r="DZ529" s="94"/>
      <c r="EA529" s="94"/>
      <c r="EB529" s="94"/>
      <c r="EC529" s="94"/>
      <c r="ED529" s="94"/>
      <c r="EE529" s="94"/>
      <c r="EF529" s="94"/>
      <c r="EG529" s="94"/>
      <c r="EH529" s="94"/>
      <c r="EI529" s="94"/>
      <c r="EJ529" s="94"/>
      <c r="EK529" s="94"/>
      <c r="EL529" s="94"/>
      <c r="EM529" s="94"/>
      <c r="EN529" s="94"/>
      <c r="EO529" s="94"/>
      <c r="EP529" s="94"/>
      <c r="EQ529" s="94"/>
      <c r="ER529" s="94"/>
      <c r="ES529" s="94"/>
      <c r="ET529" s="94"/>
      <c r="EU529" s="94"/>
      <c r="EV529" s="94"/>
      <c r="EW529" s="94"/>
      <c r="EX529" s="94"/>
      <c r="EY529" s="94"/>
      <c r="EZ529" s="94"/>
      <c r="FA529" s="94"/>
      <c r="FB529" s="94"/>
      <c r="FC529" s="94"/>
      <c r="FD529" s="94"/>
      <c r="FE529" s="94"/>
      <c r="FF529" s="94"/>
      <c r="FG529" s="94"/>
      <c r="FH529" s="94"/>
      <c r="FI529" s="94"/>
      <c r="FJ529" s="94"/>
      <c r="FK529" s="94"/>
      <c r="FL529" s="94"/>
      <c r="FM529" s="94"/>
      <c r="FN529" s="94"/>
      <c r="FO529" s="94"/>
      <c r="FP529" s="94"/>
      <c r="FQ529" s="94"/>
      <c r="FR529" s="94"/>
      <c r="FS529" s="94"/>
      <c r="FT529" s="94"/>
      <c r="FU529" s="94"/>
      <c r="FV529" s="94"/>
      <c r="FW529" s="94"/>
      <c r="FX529" s="94"/>
      <c r="FY529" s="94"/>
      <c r="FZ529" s="94"/>
      <c r="GA529" s="94"/>
      <c r="GB529" s="94"/>
      <c r="GC529" s="94"/>
      <c r="GD529" s="94"/>
      <c r="GE529" s="94"/>
      <c r="GF529" s="94"/>
      <c r="GG529" s="94"/>
      <c r="GH529" s="94"/>
      <c r="GI529" s="94"/>
      <c r="GJ529" s="94"/>
      <c r="GK529" s="94"/>
      <c r="GL529" s="94"/>
      <c r="GM529" s="94"/>
      <c r="GN529" s="94"/>
      <c r="GO529" s="94"/>
      <c r="GP529" s="94"/>
      <c r="GQ529" s="94"/>
      <c r="GR529" s="94"/>
    </row>
    <row r="530" spans="2:200">
      <c r="B530" s="115"/>
      <c r="C530" s="94"/>
      <c r="D530" s="94"/>
      <c r="E530" s="94"/>
      <c r="F530" s="94"/>
      <c r="G530" s="94"/>
      <c r="H530" s="94"/>
      <c r="I530" s="84"/>
      <c r="J530" s="94"/>
      <c r="K530" s="94"/>
      <c r="L530" s="94"/>
      <c r="M530" s="94"/>
      <c r="N530" s="94"/>
      <c r="O530" s="94"/>
      <c r="P530" s="94"/>
      <c r="Q530" s="94"/>
      <c r="R530" s="94"/>
      <c r="S530" s="84"/>
      <c r="T530" s="84"/>
      <c r="U530" s="84"/>
      <c r="V530" s="94"/>
      <c r="W530" s="94"/>
      <c r="X530" s="94"/>
      <c r="Y530" s="94"/>
      <c r="Z530" s="94"/>
      <c r="AA530" s="94"/>
      <c r="AB530" s="94"/>
      <c r="AC530" s="8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AZ530" s="94"/>
      <c r="BA530" s="94"/>
      <c r="BB530" s="94"/>
      <c r="BC530" s="94"/>
      <c r="BD530" s="94"/>
      <c r="BE530" s="94"/>
      <c r="BF530" s="94"/>
      <c r="BG530" s="94"/>
      <c r="BH530" s="94"/>
      <c r="BI530" s="94"/>
      <c r="BJ530" s="94"/>
      <c r="BK530" s="94"/>
      <c r="BL530" s="94"/>
      <c r="BM530" s="94"/>
      <c r="BN530" s="94"/>
      <c r="BO530" s="94"/>
      <c r="BP530" s="94"/>
      <c r="BQ530" s="94"/>
      <c r="BR530" s="94"/>
      <c r="BS530" s="94"/>
      <c r="BT530" s="94"/>
      <c r="BU530" s="94"/>
      <c r="BV530" s="94"/>
      <c r="BW530" s="94"/>
      <c r="BX530" s="94"/>
      <c r="BY530" s="94"/>
      <c r="BZ530" s="94"/>
      <c r="CA530" s="94"/>
      <c r="CB530" s="94"/>
      <c r="CC530" s="94"/>
      <c r="CD530" s="94"/>
      <c r="CE530" s="94"/>
      <c r="CF530" s="94"/>
      <c r="CG530" s="94"/>
      <c r="CH530" s="94"/>
      <c r="CI530" s="94"/>
      <c r="CJ530" s="94"/>
      <c r="CK530" s="94"/>
      <c r="CL530" s="94"/>
      <c r="CM530" s="94"/>
      <c r="CN530" s="94"/>
      <c r="CO530" s="94"/>
      <c r="CP530" s="94"/>
      <c r="CQ530" s="94"/>
      <c r="CR530" s="94"/>
      <c r="CS530" s="94"/>
      <c r="CT530" s="94"/>
      <c r="CU530" s="94"/>
      <c r="CV530" s="94"/>
      <c r="CW530" s="94"/>
      <c r="CX530" s="94"/>
      <c r="CY530" s="94"/>
      <c r="CZ530" s="94"/>
      <c r="DA530" s="94"/>
      <c r="DB530" s="94"/>
      <c r="DC530" s="94"/>
      <c r="DD530" s="94"/>
      <c r="DE530" s="94"/>
      <c r="DF530" s="94"/>
      <c r="DG530" s="94"/>
      <c r="DH530" s="94"/>
      <c r="DI530" s="94"/>
      <c r="DJ530" s="94"/>
      <c r="DK530" s="94"/>
      <c r="DL530" s="94"/>
      <c r="DM530" s="94"/>
      <c r="DN530" s="94"/>
      <c r="DO530" s="94"/>
      <c r="DP530" s="94"/>
      <c r="DQ530" s="94"/>
      <c r="DR530" s="94"/>
      <c r="DS530" s="94"/>
      <c r="DT530" s="94"/>
      <c r="DU530" s="94"/>
      <c r="DV530" s="94"/>
      <c r="DW530" s="94"/>
      <c r="DX530" s="94"/>
      <c r="DY530" s="94"/>
      <c r="DZ530" s="94"/>
      <c r="EA530" s="94"/>
      <c r="EB530" s="94"/>
      <c r="EC530" s="94"/>
      <c r="ED530" s="94"/>
      <c r="EE530" s="94"/>
      <c r="EF530" s="94"/>
      <c r="EG530" s="94"/>
      <c r="EH530" s="94"/>
      <c r="EI530" s="94"/>
      <c r="EJ530" s="94"/>
      <c r="EK530" s="94"/>
      <c r="EL530" s="94"/>
      <c r="EM530" s="94"/>
      <c r="EN530" s="94"/>
      <c r="EO530" s="94"/>
      <c r="EP530" s="94"/>
      <c r="EQ530" s="94"/>
      <c r="ER530" s="94"/>
      <c r="ES530" s="94"/>
      <c r="ET530" s="94"/>
      <c r="EU530" s="94"/>
      <c r="EV530" s="94"/>
      <c r="EW530" s="94"/>
      <c r="EX530" s="94"/>
      <c r="EY530" s="94"/>
      <c r="EZ530" s="94"/>
      <c r="FA530" s="94"/>
      <c r="FB530" s="94"/>
      <c r="FC530" s="94"/>
      <c r="FD530" s="94"/>
      <c r="FE530" s="94"/>
      <c r="FF530" s="94"/>
      <c r="FG530" s="94"/>
      <c r="FH530" s="94"/>
      <c r="FI530" s="94"/>
      <c r="FJ530" s="94"/>
      <c r="FK530" s="94"/>
      <c r="FL530" s="94"/>
      <c r="FM530" s="94"/>
      <c r="FN530" s="94"/>
      <c r="FO530" s="94"/>
      <c r="FP530" s="94"/>
      <c r="FQ530" s="94"/>
      <c r="FR530" s="94"/>
      <c r="FS530" s="94"/>
      <c r="FT530" s="94"/>
      <c r="FU530" s="94"/>
      <c r="FV530" s="94"/>
      <c r="FW530" s="94"/>
      <c r="FX530" s="94"/>
      <c r="FY530" s="94"/>
      <c r="FZ530" s="94"/>
      <c r="GA530" s="94"/>
      <c r="GB530" s="94"/>
      <c r="GC530" s="94"/>
      <c r="GD530" s="94"/>
      <c r="GE530" s="94"/>
      <c r="GF530" s="94"/>
      <c r="GG530" s="94"/>
      <c r="GH530" s="94"/>
      <c r="GI530" s="94"/>
      <c r="GJ530" s="94"/>
      <c r="GK530" s="94"/>
      <c r="GL530" s="94"/>
      <c r="GM530" s="94"/>
      <c r="GN530" s="94"/>
      <c r="GO530" s="94"/>
      <c r="GP530" s="94"/>
      <c r="GQ530" s="94"/>
      <c r="GR530" s="94"/>
    </row>
    <row r="531" spans="2:200">
      <c r="B531" s="115"/>
      <c r="C531" s="94"/>
      <c r="D531" s="94"/>
      <c r="E531" s="94"/>
      <c r="F531" s="94"/>
      <c r="G531" s="94"/>
      <c r="H531" s="94"/>
      <c r="I531" s="84"/>
      <c r="J531" s="94"/>
      <c r="K531" s="94"/>
      <c r="L531" s="94"/>
      <c r="M531" s="94"/>
      <c r="N531" s="94"/>
      <c r="O531" s="94"/>
      <c r="P531" s="94"/>
      <c r="Q531" s="94"/>
      <c r="R531" s="94"/>
      <c r="S531" s="84"/>
      <c r="T531" s="84"/>
      <c r="U531" s="84"/>
      <c r="V531" s="94"/>
      <c r="W531" s="94"/>
      <c r="X531" s="94"/>
      <c r="Y531" s="94"/>
      <c r="Z531" s="94"/>
      <c r="AA531" s="94"/>
      <c r="AB531" s="94"/>
      <c r="AC531" s="8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94"/>
      <c r="BI531" s="94"/>
      <c r="BJ531" s="94"/>
      <c r="BK531" s="94"/>
      <c r="BL531" s="94"/>
      <c r="BM531" s="94"/>
      <c r="BN531" s="94"/>
      <c r="BO531" s="94"/>
      <c r="BP531" s="94"/>
      <c r="BQ531" s="94"/>
      <c r="BR531" s="94"/>
      <c r="BS531" s="94"/>
      <c r="BT531" s="94"/>
      <c r="BU531" s="94"/>
      <c r="BV531" s="94"/>
      <c r="BW531" s="94"/>
      <c r="BX531" s="94"/>
      <c r="BY531" s="94"/>
      <c r="BZ531" s="94"/>
      <c r="CA531" s="94"/>
      <c r="CB531" s="94"/>
      <c r="CC531" s="94"/>
      <c r="CD531" s="94"/>
      <c r="CE531" s="94"/>
      <c r="CF531" s="94"/>
      <c r="CG531" s="94"/>
      <c r="CH531" s="94"/>
      <c r="CI531" s="94"/>
      <c r="CJ531" s="94"/>
      <c r="CK531" s="94"/>
      <c r="CL531" s="94"/>
      <c r="CM531" s="94"/>
      <c r="CN531" s="94"/>
      <c r="CO531" s="94"/>
      <c r="CP531" s="94"/>
      <c r="CQ531" s="94"/>
      <c r="CR531" s="94"/>
      <c r="CS531" s="94"/>
      <c r="CT531" s="94"/>
      <c r="CU531" s="94"/>
      <c r="CV531" s="94"/>
      <c r="CW531" s="94"/>
      <c r="CX531" s="94"/>
      <c r="CY531" s="94"/>
      <c r="CZ531" s="94"/>
      <c r="DA531" s="94"/>
      <c r="DB531" s="94"/>
      <c r="DC531" s="94"/>
      <c r="DD531" s="94"/>
      <c r="DE531" s="94"/>
      <c r="DF531" s="94"/>
      <c r="DG531" s="94"/>
      <c r="DH531" s="94"/>
      <c r="DI531" s="94"/>
      <c r="DJ531" s="94"/>
      <c r="DK531" s="94"/>
      <c r="DL531" s="94"/>
      <c r="DM531" s="94"/>
      <c r="DN531" s="94"/>
      <c r="DO531" s="94"/>
      <c r="DP531" s="94"/>
      <c r="DQ531" s="94"/>
      <c r="DR531" s="94"/>
      <c r="DS531" s="94"/>
      <c r="DT531" s="94"/>
      <c r="DU531" s="94"/>
      <c r="DV531" s="94"/>
      <c r="DW531" s="94"/>
      <c r="DX531" s="94"/>
      <c r="DY531" s="94"/>
      <c r="DZ531" s="94"/>
      <c r="EA531" s="94"/>
      <c r="EB531" s="94"/>
      <c r="EC531" s="94"/>
      <c r="ED531" s="94"/>
      <c r="EE531" s="94"/>
      <c r="EF531" s="94"/>
      <c r="EG531" s="94"/>
      <c r="EH531" s="94"/>
      <c r="EI531" s="94"/>
      <c r="EJ531" s="94"/>
      <c r="EK531" s="94"/>
      <c r="EL531" s="94"/>
      <c r="EM531" s="94"/>
      <c r="EN531" s="94"/>
      <c r="EO531" s="94"/>
      <c r="EP531" s="94"/>
      <c r="EQ531" s="94"/>
      <c r="ER531" s="94"/>
      <c r="ES531" s="94"/>
      <c r="ET531" s="94"/>
      <c r="EU531" s="94"/>
      <c r="EV531" s="94"/>
      <c r="EW531" s="94"/>
      <c r="EX531" s="94"/>
      <c r="EY531" s="94"/>
      <c r="EZ531" s="94"/>
      <c r="FA531" s="94"/>
      <c r="FB531" s="94"/>
      <c r="FC531" s="94"/>
      <c r="FD531" s="94"/>
      <c r="FE531" s="94"/>
      <c r="FF531" s="94"/>
      <c r="FG531" s="94"/>
      <c r="FH531" s="94"/>
      <c r="FI531" s="94"/>
      <c r="FJ531" s="94"/>
      <c r="FK531" s="94"/>
      <c r="FL531" s="94"/>
      <c r="FM531" s="94"/>
      <c r="FN531" s="94"/>
      <c r="FO531" s="94"/>
      <c r="FP531" s="94"/>
      <c r="FQ531" s="94"/>
      <c r="FR531" s="94"/>
      <c r="FS531" s="94"/>
      <c r="FT531" s="94"/>
      <c r="FU531" s="94"/>
      <c r="FV531" s="94"/>
      <c r="FW531" s="94"/>
      <c r="FX531" s="94"/>
      <c r="FY531" s="94"/>
      <c r="FZ531" s="94"/>
      <c r="GA531" s="94"/>
      <c r="GB531" s="94"/>
      <c r="GC531" s="94"/>
      <c r="GD531" s="94"/>
      <c r="GE531" s="94"/>
      <c r="GF531" s="94"/>
      <c r="GG531" s="94"/>
      <c r="GH531" s="94"/>
      <c r="GI531" s="94"/>
      <c r="GJ531" s="94"/>
      <c r="GK531" s="94"/>
      <c r="GL531" s="94"/>
      <c r="GM531" s="94"/>
      <c r="GN531" s="94"/>
      <c r="GO531" s="94"/>
      <c r="GP531" s="94"/>
      <c r="GQ531" s="94"/>
      <c r="GR531" s="94"/>
    </row>
    <row r="532" spans="2:200">
      <c r="B532" s="115"/>
      <c r="C532" s="94"/>
      <c r="D532" s="94"/>
      <c r="E532" s="94"/>
      <c r="F532" s="94"/>
      <c r="G532" s="94"/>
      <c r="H532" s="94"/>
      <c r="I532" s="84"/>
      <c r="J532" s="94"/>
      <c r="K532" s="94"/>
      <c r="L532" s="94"/>
      <c r="M532" s="94"/>
      <c r="N532" s="94"/>
      <c r="O532" s="94"/>
      <c r="P532" s="94"/>
      <c r="Q532" s="94"/>
      <c r="R532" s="94"/>
      <c r="S532" s="84"/>
      <c r="T532" s="84"/>
      <c r="U532" s="84"/>
      <c r="V532" s="94"/>
      <c r="W532" s="94"/>
      <c r="X532" s="94"/>
      <c r="Y532" s="94"/>
      <c r="Z532" s="94"/>
      <c r="AA532" s="94"/>
      <c r="AB532" s="94"/>
      <c r="AC532" s="8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A532" s="94"/>
      <c r="CB532" s="94"/>
      <c r="CC532" s="94"/>
      <c r="CD532" s="94"/>
      <c r="CE532" s="94"/>
      <c r="CF532" s="94"/>
      <c r="CG532" s="94"/>
      <c r="CH532" s="94"/>
      <c r="CI532" s="94"/>
      <c r="CJ532" s="94"/>
      <c r="CK532" s="94"/>
      <c r="CL532" s="94"/>
      <c r="CM532" s="94"/>
      <c r="CN532" s="94"/>
      <c r="CO532" s="94"/>
      <c r="CP532" s="94"/>
      <c r="CQ532" s="94"/>
      <c r="CR532" s="94"/>
      <c r="CS532" s="94"/>
      <c r="CT532" s="94"/>
      <c r="CU532" s="94"/>
      <c r="CV532" s="94"/>
      <c r="CW532" s="94"/>
      <c r="CX532" s="94"/>
      <c r="CY532" s="94"/>
      <c r="CZ532" s="94"/>
      <c r="DA532" s="94"/>
      <c r="DB532" s="94"/>
      <c r="DC532" s="94"/>
      <c r="DD532" s="94"/>
      <c r="DE532" s="94"/>
      <c r="DF532" s="94"/>
      <c r="DG532" s="94"/>
      <c r="DH532" s="94"/>
      <c r="DI532" s="94"/>
      <c r="DJ532" s="94"/>
      <c r="DK532" s="94"/>
      <c r="DL532" s="94"/>
      <c r="DM532" s="94"/>
      <c r="DN532" s="94"/>
      <c r="DO532" s="94"/>
      <c r="DP532" s="94"/>
      <c r="DQ532" s="94"/>
      <c r="DR532" s="94"/>
      <c r="DS532" s="94"/>
      <c r="DT532" s="94"/>
      <c r="DU532" s="94"/>
      <c r="DV532" s="94"/>
      <c r="DW532" s="94"/>
      <c r="DX532" s="94"/>
      <c r="DY532" s="94"/>
      <c r="DZ532" s="94"/>
      <c r="EA532" s="94"/>
      <c r="EB532" s="94"/>
      <c r="EC532" s="94"/>
      <c r="ED532" s="94"/>
      <c r="EE532" s="94"/>
      <c r="EF532" s="94"/>
      <c r="EG532" s="94"/>
      <c r="EH532" s="94"/>
      <c r="EI532" s="94"/>
      <c r="EJ532" s="94"/>
      <c r="EK532" s="94"/>
      <c r="EL532" s="94"/>
      <c r="EM532" s="94"/>
      <c r="EN532" s="94"/>
      <c r="EO532" s="94"/>
      <c r="EP532" s="94"/>
      <c r="EQ532" s="94"/>
      <c r="ER532" s="94"/>
      <c r="ES532" s="94"/>
      <c r="ET532" s="94"/>
      <c r="EU532" s="94"/>
      <c r="EV532" s="94"/>
      <c r="EW532" s="94"/>
      <c r="EX532" s="94"/>
      <c r="EY532" s="94"/>
      <c r="EZ532" s="94"/>
      <c r="FA532" s="94"/>
      <c r="FB532" s="94"/>
      <c r="FC532" s="94"/>
      <c r="FD532" s="94"/>
      <c r="FE532" s="94"/>
      <c r="FF532" s="94"/>
      <c r="FG532" s="94"/>
      <c r="FH532" s="94"/>
      <c r="FI532" s="94"/>
      <c r="FJ532" s="94"/>
      <c r="FK532" s="94"/>
      <c r="FL532" s="94"/>
      <c r="FM532" s="94"/>
      <c r="FN532" s="94"/>
      <c r="FO532" s="94"/>
      <c r="FP532" s="94"/>
      <c r="FQ532" s="94"/>
      <c r="FR532" s="94"/>
      <c r="FS532" s="94"/>
      <c r="FT532" s="94"/>
      <c r="FU532" s="94"/>
      <c r="FV532" s="94"/>
      <c r="FW532" s="94"/>
      <c r="FX532" s="94"/>
      <c r="FY532" s="94"/>
      <c r="FZ532" s="94"/>
      <c r="GA532" s="94"/>
      <c r="GB532" s="94"/>
      <c r="GC532" s="94"/>
      <c r="GD532" s="94"/>
      <c r="GE532" s="94"/>
      <c r="GF532" s="94"/>
      <c r="GG532" s="94"/>
      <c r="GH532" s="94"/>
      <c r="GI532" s="94"/>
      <c r="GJ532" s="94"/>
      <c r="GK532" s="94"/>
      <c r="GL532" s="94"/>
      <c r="GM532" s="94"/>
      <c r="GN532" s="94"/>
      <c r="GO532" s="94"/>
      <c r="GP532" s="94"/>
      <c r="GQ532" s="94"/>
      <c r="GR532" s="94"/>
    </row>
    <row r="533" spans="2:200">
      <c r="B533" s="115"/>
      <c r="C533" s="94"/>
      <c r="D533" s="94"/>
      <c r="E533" s="94"/>
      <c r="F533" s="94"/>
      <c r="G533" s="94"/>
      <c r="H533" s="94"/>
      <c r="I533" s="84"/>
      <c r="J533" s="94"/>
      <c r="K533" s="94"/>
      <c r="L533" s="94"/>
      <c r="M533" s="94"/>
      <c r="N533" s="94"/>
      <c r="O533" s="94"/>
      <c r="P533" s="94"/>
      <c r="Q533" s="94"/>
      <c r="R533" s="94"/>
      <c r="S533" s="84"/>
      <c r="T533" s="84"/>
      <c r="U533" s="84"/>
      <c r="V533" s="94"/>
      <c r="W533" s="94"/>
      <c r="X533" s="94"/>
      <c r="Y533" s="94"/>
      <c r="Z533" s="94"/>
      <c r="AA533" s="94"/>
      <c r="AB533" s="94"/>
      <c r="AC533" s="84"/>
      <c r="AD533" s="94"/>
      <c r="AE533" s="94"/>
      <c r="AF533" s="94"/>
      <c r="AG533" s="94"/>
      <c r="AH533" s="94"/>
      <c r="AI533" s="94"/>
      <c r="AJ533" s="94"/>
      <c r="AK533" s="94"/>
      <c r="AL533" s="94"/>
      <c r="AM533" s="94"/>
      <c r="AN533" s="94"/>
      <c r="AO533" s="94"/>
      <c r="AP533" s="94"/>
      <c r="AQ533" s="94"/>
      <c r="AR533" s="94"/>
      <c r="AS533" s="94"/>
      <c r="AT533" s="94"/>
      <c r="AU533" s="94"/>
      <c r="AV533" s="94"/>
      <c r="AW533" s="94"/>
      <c r="AX533" s="94"/>
      <c r="AY533" s="94"/>
      <c r="AZ533" s="94"/>
      <c r="BA533" s="94"/>
      <c r="BB533" s="94"/>
      <c r="BC533" s="94"/>
      <c r="BD533" s="94"/>
      <c r="BE533" s="94"/>
      <c r="BF533" s="94"/>
      <c r="BG533" s="94"/>
      <c r="BH533" s="94"/>
      <c r="BI533" s="94"/>
      <c r="BJ533" s="94"/>
      <c r="BK533" s="94"/>
      <c r="BL533" s="94"/>
      <c r="BM533" s="94"/>
      <c r="BN533" s="94"/>
      <c r="BO533" s="94"/>
      <c r="BP533" s="94"/>
      <c r="BQ533" s="94"/>
      <c r="BR533" s="94"/>
      <c r="BS533" s="94"/>
      <c r="BT533" s="94"/>
      <c r="BU533" s="94"/>
      <c r="BV533" s="94"/>
      <c r="BW533" s="94"/>
      <c r="BX533" s="94"/>
      <c r="BY533" s="94"/>
      <c r="BZ533" s="94"/>
      <c r="CA533" s="94"/>
      <c r="CB533" s="94"/>
      <c r="CC533" s="94"/>
      <c r="CD533" s="94"/>
      <c r="CE533" s="94"/>
      <c r="CF533" s="94"/>
      <c r="CG533" s="94"/>
      <c r="CH533" s="94"/>
      <c r="CI533" s="94"/>
      <c r="CJ533" s="94"/>
      <c r="CK533" s="94"/>
      <c r="CL533" s="94"/>
      <c r="CM533" s="94"/>
      <c r="CN533" s="94"/>
      <c r="CO533" s="94"/>
      <c r="CP533" s="94"/>
      <c r="CQ533" s="94"/>
      <c r="CR533" s="94"/>
      <c r="CS533" s="94"/>
      <c r="CT533" s="94"/>
      <c r="CU533" s="94"/>
      <c r="CV533" s="94"/>
      <c r="CW533" s="94"/>
      <c r="CX533" s="94"/>
      <c r="CY533" s="94"/>
      <c r="CZ533" s="94"/>
      <c r="DA533" s="94"/>
      <c r="DB533" s="94"/>
      <c r="DC533" s="94"/>
      <c r="DD533" s="94"/>
      <c r="DE533" s="94"/>
      <c r="DF533" s="94"/>
      <c r="DG533" s="94"/>
      <c r="DH533" s="94"/>
      <c r="DI533" s="94"/>
      <c r="DJ533" s="94"/>
      <c r="DK533" s="94"/>
      <c r="DL533" s="94"/>
      <c r="DM533" s="94"/>
      <c r="DN533" s="94"/>
      <c r="DO533" s="94"/>
      <c r="DP533" s="94"/>
      <c r="DQ533" s="94"/>
      <c r="DR533" s="94"/>
      <c r="DS533" s="94"/>
      <c r="DT533" s="94"/>
      <c r="DU533" s="94"/>
      <c r="DV533" s="94"/>
      <c r="DW533" s="94"/>
      <c r="DX533" s="94"/>
      <c r="DY533" s="94"/>
      <c r="DZ533" s="94"/>
      <c r="EA533" s="94"/>
      <c r="EB533" s="94"/>
      <c r="EC533" s="94"/>
      <c r="ED533" s="94"/>
      <c r="EE533" s="94"/>
      <c r="EF533" s="94"/>
      <c r="EG533" s="94"/>
      <c r="EH533" s="94"/>
      <c r="EI533" s="94"/>
      <c r="EJ533" s="94"/>
      <c r="EK533" s="94"/>
      <c r="EL533" s="94"/>
      <c r="EM533" s="94"/>
      <c r="EN533" s="94"/>
      <c r="EO533" s="94"/>
      <c r="EP533" s="94"/>
      <c r="EQ533" s="94"/>
      <c r="ER533" s="94"/>
      <c r="ES533" s="94"/>
      <c r="ET533" s="94"/>
      <c r="EU533" s="94"/>
      <c r="EV533" s="94"/>
      <c r="EW533" s="94"/>
      <c r="EX533" s="94"/>
      <c r="EY533" s="94"/>
      <c r="EZ533" s="94"/>
      <c r="FA533" s="94"/>
      <c r="FB533" s="94"/>
      <c r="FC533" s="94"/>
      <c r="FD533" s="94"/>
      <c r="FE533" s="94"/>
      <c r="FF533" s="94"/>
      <c r="FG533" s="94"/>
      <c r="FH533" s="94"/>
      <c r="FI533" s="94"/>
      <c r="FJ533" s="94"/>
      <c r="FK533" s="94"/>
      <c r="FL533" s="94"/>
      <c r="FM533" s="94"/>
      <c r="FN533" s="94"/>
      <c r="FO533" s="94"/>
      <c r="FP533" s="94"/>
      <c r="FQ533" s="94"/>
      <c r="FR533" s="94"/>
      <c r="FS533" s="94"/>
      <c r="FT533" s="94"/>
      <c r="FU533" s="94"/>
      <c r="FV533" s="94"/>
      <c r="FW533" s="94"/>
      <c r="FX533" s="94"/>
      <c r="FY533" s="94"/>
      <c r="FZ533" s="94"/>
      <c r="GA533" s="94"/>
      <c r="GB533" s="94"/>
      <c r="GC533" s="94"/>
      <c r="GD533" s="94"/>
      <c r="GE533" s="94"/>
      <c r="GF533" s="94"/>
      <c r="GG533" s="94"/>
      <c r="GH533" s="94"/>
      <c r="GI533" s="94"/>
      <c r="GJ533" s="94"/>
      <c r="GK533" s="94"/>
      <c r="GL533" s="94"/>
      <c r="GM533" s="94"/>
      <c r="GN533" s="94"/>
      <c r="GO533" s="94"/>
      <c r="GP533" s="94"/>
      <c r="GQ533" s="94"/>
      <c r="GR533" s="94"/>
    </row>
    <row r="534" spans="2:200">
      <c r="B534" s="115"/>
      <c r="C534" s="94"/>
      <c r="D534" s="94"/>
      <c r="E534" s="94"/>
      <c r="F534" s="94"/>
      <c r="G534" s="94"/>
      <c r="H534" s="94"/>
      <c r="I534" s="84"/>
      <c r="J534" s="94"/>
      <c r="K534" s="94"/>
      <c r="L534" s="94"/>
      <c r="M534" s="94"/>
      <c r="N534" s="94"/>
      <c r="O534" s="94"/>
      <c r="P534" s="94"/>
      <c r="Q534" s="94"/>
      <c r="R534" s="94"/>
      <c r="S534" s="84"/>
      <c r="T534" s="84"/>
      <c r="U534" s="84"/>
      <c r="V534" s="94"/>
      <c r="W534" s="94"/>
      <c r="X534" s="94"/>
      <c r="Y534" s="94"/>
      <c r="Z534" s="94"/>
      <c r="AA534" s="94"/>
      <c r="AB534" s="94"/>
      <c r="AC534" s="84"/>
      <c r="AD534" s="94"/>
      <c r="AE534" s="94"/>
      <c r="AF534" s="94"/>
      <c r="AG534" s="94"/>
      <c r="AH534" s="94"/>
      <c r="AI534" s="94"/>
      <c r="AJ534" s="94"/>
      <c r="AK534" s="94"/>
      <c r="AL534" s="94"/>
      <c r="AM534" s="94"/>
      <c r="AN534" s="94"/>
      <c r="AO534" s="94"/>
      <c r="AP534" s="94"/>
      <c r="AQ534" s="94"/>
      <c r="AR534" s="94"/>
      <c r="AS534" s="94"/>
      <c r="AT534" s="94"/>
      <c r="AU534" s="94"/>
      <c r="AV534" s="94"/>
      <c r="AW534" s="94"/>
      <c r="AX534" s="94"/>
      <c r="AY534" s="94"/>
      <c r="AZ534" s="94"/>
      <c r="BA534" s="94"/>
      <c r="BB534" s="94"/>
      <c r="BC534" s="94"/>
      <c r="BD534" s="94"/>
      <c r="BE534" s="94"/>
      <c r="BF534" s="94"/>
      <c r="BG534" s="94"/>
      <c r="BH534" s="94"/>
      <c r="BI534" s="94"/>
      <c r="BJ534" s="94"/>
      <c r="BK534" s="94"/>
      <c r="BL534" s="94"/>
      <c r="BM534" s="94"/>
      <c r="BN534" s="94"/>
      <c r="BO534" s="94"/>
      <c r="BP534" s="94"/>
      <c r="BQ534" s="94"/>
      <c r="BR534" s="94"/>
      <c r="BS534" s="94"/>
      <c r="BT534" s="94"/>
      <c r="BU534" s="94"/>
      <c r="BV534" s="94"/>
      <c r="BW534" s="94"/>
      <c r="BX534" s="94"/>
      <c r="BY534" s="94"/>
      <c r="BZ534" s="94"/>
      <c r="CA534" s="94"/>
      <c r="CB534" s="94"/>
      <c r="CC534" s="94"/>
      <c r="CD534" s="94"/>
      <c r="CE534" s="94"/>
      <c r="CF534" s="94"/>
      <c r="CG534" s="94"/>
      <c r="CH534" s="94"/>
      <c r="CI534" s="94"/>
      <c r="CJ534" s="94"/>
      <c r="CK534" s="94"/>
      <c r="CL534" s="94"/>
      <c r="CM534" s="94"/>
      <c r="CN534" s="94"/>
      <c r="CO534" s="94"/>
      <c r="CP534" s="94"/>
      <c r="CQ534" s="94"/>
      <c r="CR534" s="94"/>
      <c r="CS534" s="94"/>
      <c r="CT534" s="94"/>
      <c r="CU534" s="94"/>
      <c r="CV534" s="94"/>
      <c r="CW534" s="94"/>
      <c r="CX534" s="94"/>
      <c r="CY534" s="94"/>
      <c r="CZ534" s="94"/>
      <c r="DA534" s="94"/>
      <c r="DB534" s="94"/>
      <c r="DC534" s="94"/>
      <c r="DD534" s="94"/>
      <c r="DE534" s="94"/>
      <c r="DF534" s="94"/>
      <c r="DG534" s="94"/>
      <c r="DH534" s="94"/>
      <c r="DI534" s="94"/>
      <c r="DJ534" s="94"/>
      <c r="DK534" s="94"/>
      <c r="DL534" s="94"/>
      <c r="DM534" s="94"/>
      <c r="DN534" s="94"/>
      <c r="DO534" s="94"/>
      <c r="DP534" s="94"/>
      <c r="DQ534" s="94"/>
      <c r="DR534" s="94"/>
      <c r="DS534" s="94"/>
      <c r="DT534" s="94"/>
      <c r="DU534" s="94"/>
      <c r="DV534" s="94"/>
      <c r="DW534" s="94"/>
      <c r="DX534" s="94"/>
      <c r="DY534" s="94"/>
      <c r="DZ534" s="94"/>
      <c r="EA534" s="94"/>
      <c r="EB534" s="94"/>
      <c r="EC534" s="94"/>
      <c r="ED534" s="94"/>
      <c r="EE534" s="94"/>
      <c r="EF534" s="94"/>
      <c r="EG534" s="94"/>
      <c r="EH534" s="94"/>
      <c r="EI534" s="94"/>
      <c r="EJ534" s="94"/>
      <c r="EK534" s="94"/>
      <c r="EL534" s="94"/>
      <c r="EM534" s="94"/>
      <c r="EN534" s="94"/>
      <c r="EO534" s="94"/>
      <c r="EP534" s="94"/>
      <c r="EQ534" s="94"/>
      <c r="ER534" s="94"/>
      <c r="ES534" s="94"/>
      <c r="ET534" s="94"/>
      <c r="EU534" s="94"/>
      <c r="EV534" s="94"/>
      <c r="EW534" s="94"/>
      <c r="EX534" s="94"/>
      <c r="EY534" s="94"/>
      <c r="EZ534" s="94"/>
      <c r="FA534" s="94"/>
      <c r="FB534" s="94"/>
      <c r="FC534" s="94"/>
      <c r="FD534" s="94"/>
      <c r="FE534" s="94"/>
      <c r="FF534" s="94"/>
      <c r="FG534" s="94"/>
      <c r="FH534" s="94"/>
      <c r="FI534" s="94"/>
      <c r="FJ534" s="94"/>
      <c r="FK534" s="94"/>
      <c r="FL534" s="94"/>
      <c r="FM534" s="94"/>
      <c r="FN534" s="94"/>
      <c r="FO534" s="94"/>
      <c r="FP534" s="94"/>
      <c r="FQ534" s="94"/>
      <c r="FR534" s="94"/>
      <c r="FS534" s="94"/>
      <c r="FT534" s="94"/>
      <c r="FU534" s="94"/>
      <c r="FV534" s="94"/>
      <c r="FW534" s="94"/>
      <c r="FX534" s="94"/>
      <c r="FY534" s="94"/>
      <c r="FZ534" s="94"/>
      <c r="GA534" s="94"/>
      <c r="GB534" s="94"/>
      <c r="GC534" s="94"/>
      <c r="GD534" s="94"/>
      <c r="GE534" s="94"/>
      <c r="GF534" s="94"/>
      <c r="GG534" s="94"/>
      <c r="GH534" s="94"/>
      <c r="GI534" s="94"/>
      <c r="GJ534" s="94"/>
      <c r="GK534" s="94"/>
      <c r="GL534" s="94"/>
      <c r="GM534" s="94"/>
      <c r="GN534" s="94"/>
      <c r="GO534" s="94"/>
      <c r="GP534" s="94"/>
      <c r="GQ534" s="94"/>
      <c r="GR534" s="94"/>
    </row>
    <row r="535" spans="2:200">
      <c r="B535" s="115"/>
      <c r="C535" s="94"/>
      <c r="D535" s="94"/>
      <c r="E535" s="94"/>
      <c r="F535" s="94"/>
      <c r="G535" s="94"/>
      <c r="H535" s="94"/>
      <c r="I535" s="84"/>
      <c r="J535" s="94"/>
      <c r="K535" s="94"/>
      <c r="L535" s="94"/>
      <c r="M535" s="94"/>
      <c r="N535" s="94"/>
      <c r="O535" s="94"/>
      <c r="P535" s="94"/>
      <c r="Q535" s="94"/>
      <c r="R535" s="94"/>
      <c r="S535" s="84"/>
      <c r="T535" s="84"/>
      <c r="U535" s="84"/>
      <c r="V535" s="94"/>
      <c r="W535" s="94"/>
      <c r="X535" s="94"/>
      <c r="Y535" s="94"/>
      <c r="Z535" s="94"/>
      <c r="AA535" s="94"/>
      <c r="AB535" s="94"/>
      <c r="AC535" s="8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94"/>
      <c r="CD535" s="94"/>
      <c r="CE535" s="94"/>
      <c r="CF535" s="94"/>
      <c r="CG535" s="94"/>
      <c r="CH535" s="94"/>
      <c r="CI535" s="94"/>
      <c r="CJ535" s="94"/>
      <c r="CK535" s="94"/>
      <c r="CL535" s="94"/>
      <c r="CM535" s="94"/>
      <c r="CN535" s="94"/>
      <c r="CO535" s="94"/>
      <c r="CP535" s="94"/>
      <c r="CQ535" s="94"/>
      <c r="CR535" s="94"/>
      <c r="CS535" s="94"/>
      <c r="CT535" s="94"/>
      <c r="CU535" s="94"/>
      <c r="CV535" s="94"/>
      <c r="CW535" s="94"/>
      <c r="CX535" s="94"/>
      <c r="CY535" s="94"/>
      <c r="CZ535" s="94"/>
      <c r="DA535" s="94"/>
      <c r="DB535" s="94"/>
      <c r="DC535" s="94"/>
      <c r="DD535" s="94"/>
      <c r="DE535" s="94"/>
      <c r="DF535" s="94"/>
      <c r="DG535" s="94"/>
      <c r="DH535" s="94"/>
      <c r="DI535" s="94"/>
      <c r="DJ535" s="94"/>
      <c r="DK535" s="94"/>
      <c r="DL535" s="94"/>
      <c r="DM535" s="94"/>
      <c r="DN535" s="94"/>
      <c r="DO535" s="94"/>
      <c r="DP535" s="94"/>
      <c r="DQ535" s="94"/>
      <c r="DR535" s="94"/>
      <c r="DS535" s="94"/>
      <c r="DT535" s="94"/>
      <c r="DU535" s="94"/>
      <c r="DV535" s="94"/>
      <c r="DW535" s="94"/>
      <c r="DX535" s="94"/>
      <c r="DY535" s="94"/>
      <c r="DZ535" s="94"/>
      <c r="EA535" s="94"/>
      <c r="EB535" s="94"/>
      <c r="EC535" s="94"/>
      <c r="ED535" s="94"/>
      <c r="EE535" s="94"/>
      <c r="EF535" s="94"/>
      <c r="EG535" s="94"/>
      <c r="EH535" s="94"/>
      <c r="EI535" s="94"/>
      <c r="EJ535" s="94"/>
      <c r="EK535" s="94"/>
      <c r="EL535" s="94"/>
      <c r="EM535" s="94"/>
      <c r="EN535" s="94"/>
      <c r="EO535" s="94"/>
      <c r="EP535" s="94"/>
      <c r="EQ535" s="94"/>
      <c r="ER535" s="94"/>
      <c r="ES535" s="94"/>
      <c r="ET535" s="94"/>
      <c r="EU535" s="94"/>
      <c r="EV535" s="94"/>
      <c r="EW535" s="94"/>
      <c r="EX535" s="94"/>
      <c r="EY535" s="94"/>
      <c r="EZ535" s="94"/>
      <c r="FA535" s="94"/>
      <c r="FB535" s="94"/>
      <c r="FC535" s="94"/>
      <c r="FD535" s="94"/>
      <c r="FE535" s="94"/>
      <c r="FF535" s="94"/>
      <c r="FG535" s="94"/>
      <c r="FH535" s="94"/>
      <c r="FI535" s="94"/>
      <c r="FJ535" s="94"/>
      <c r="FK535" s="94"/>
      <c r="FL535" s="94"/>
      <c r="FM535" s="94"/>
      <c r="FN535" s="94"/>
      <c r="FO535" s="94"/>
      <c r="FP535" s="94"/>
      <c r="FQ535" s="94"/>
      <c r="FR535" s="94"/>
      <c r="FS535" s="94"/>
      <c r="FT535" s="94"/>
      <c r="FU535" s="94"/>
      <c r="FV535" s="94"/>
      <c r="FW535" s="94"/>
      <c r="FX535" s="94"/>
      <c r="FY535" s="94"/>
      <c r="FZ535" s="94"/>
      <c r="GA535" s="94"/>
      <c r="GB535" s="94"/>
      <c r="GC535" s="94"/>
      <c r="GD535" s="94"/>
      <c r="GE535" s="94"/>
      <c r="GF535" s="94"/>
      <c r="GG535" s="94"/>
      <c r="GH535" s="94"/>
      <c r="GI535" s="94"/>
      <c r="GJ535" s="94"/>
      <c r="GK535" s="94"/>
      <c r="GL535" s="94"/>
      <c r="GM535" s="94"/>
      <c r="GN535" s="94"/>
      <c r="GO535" s="94"/>
      <c r="GP535" s="94"/>
      <c r="GQ535" s="94"/>
      <c r="GR535" s="94"/>
    </row>
    <row r="536" spans="2:200">
      <c r="B536" s="115"/>
      <c r="C536" s="94"/>
      <c r="D536" s="94"/>
      <c r="E536" s="94"/>
      <c r="F536" s="94"/>
      <c r="G536" s="94"/>
      <c r="H536" s="94"/>
      <c r="I536" s="84"/>
      <c r="J536" s="94"/>
      <c r="K536" s="94"/>
      <c r="L536" s="94"/>
      <c r="M536" s="94"/>
      <c r="N536" s="94"/>
      <c r="O536" s="94"/>
      <c r="P536" s="94"/>
      <c r="Q536" s="94"/>
      <c r="R536" s="94"/>
      <c r="S536" s="84"/>
      <c r="T536" s="84"/>
      <c r="U536" s="84"/>
      <c r="V536" s="94"/>
      <c r="W536" s="94"/>
      <c r="X536" s="94"/>
      <c r="Y536" s="94"/>
      <c r="Z536" s="94"/>
      <c r="AA536" s="94"/>
      <c r="AB536" s="94"/>
      <c r="AC536" s="8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4"/>
      <c r="BB536" s="94"/>
      <c r="BC536" s="94"/>
      <c r="BD536" s="94"/>
      <c r="BE536" s="94"/>
      <c r="BF536" s="94"/>
      <c r="BG536" s="94"/>
      <c r="BH536" s="94"/>
      <c r="BI536" s="94"/>
      <c r="BJ536" s="94"/>
      <c r="BK536" s="94"/>
      <c r="BL536" s="94"/>
      <c r="BM536" s="94"/>
      <c r="BN536" s="94"/>
      <c r="BO536" s="94"/>
      <c r="BP536" s="94"/>
      <c r="BQ536" s="94"/>
      <c r="BR536" s="94"/>
      <c r="BS536" s="94"/>
      <c r="BT536" s="94"/>
      <c r="BU536" s="94"/>
      <c r="BV536" s="94"/>
      <c r="BW536" s="94"/>
      <c r="BX536" s="94"/>
      <c r="BY536" s="94"/>
      <c r="BZ536" s="94"/>
      <c r="CA536" s="94"/>
      <c r="CB536" s="94"/>
      <c r="CC536" s="94"/>
      <c r="CD536" s="94"/>
      <c r="CE536" s="94"/>
      <c r="CF536" s="94"/>
      <c r="CG536" s="94"/>
      <c r="CH536" s="94"/>
      <c r="CI536" s="94"/>
      <c r="CJ536" s="94"/>
      <c r="CK536" s="94"/>
      <c r="CL536" s="94"/>
      <c r="CM536" s="94"/>
      <c r="CN536" s="94"/>
      <c r="CO536" s="94"/>
      <c r="CP536" s="94"/>
      <c r="CQ536" s="94"/>
      <c r="CR536" s="94"/>
      <c r="CS536" s="94"/>
      <c r="CT536" s="94"/>
      <c r="CU536" s="94"/>
      <c r="CV536" s="94"/>
      <c r="CW536" s="94"/>
      <c r="CX536" s="94"/>
      <c r="CY536" s="94"/>
      <c r="CZ536" s="94"/>
      <c r="DA536" s="94"/>
      <c r="DB536" s="94"/>
      <c r="DC536" s="94"/>
      <c r="DD536" s="94"/>
      <c r="DE536" s="94"/>
      <c r="DF536" s="94"/>
      <c r="DG536" s="94"/>
      <c r="DH536" s="94"/>
      <c r="DI536" s="94"/>
      <c r="DJ536" s="94"/>
      <c r="DK536" s="94"/>
      <c r="DL536" s="94"/>
      <c r="DM536" s="94"/>
      <c r="DN536" s="94"/>
      <c r="DO536" s="94"/>
      <c r="DP536" s="94"/>
      <c r="DQ536" s="94"/>
      <c r="DR536" s="94"/>
      <c r="DS536" s="94"/>
      <c r="DT536" s="94"/>
      <c r="DU536" s="94"/>
      <c r="DV536" s="94"/>
      <c r="DW536" s="94"/>
      <c r="DX536" s="94"/>
      <c r="DY536" s="94"/>
      <c r="DZ536" s="94"/>
      <c r="EA536" s="94"/>
      <c r="EB536" s="94"/>
      <c r="EC536" s="94"/>
      <c r="ED536" s="94"/>
      <c r="EE536" s="94"/>
      <c r="EF536" s="94"/>
      <c r="EG536" s="94"/>
      <c r="EH536" s="94"/>
      <c r="EI536" s="94"/>
      <c r="EJ536" s="94"/>
      <c r="EK536" s="94"/>
      <c r="EL536" s="94"/>
      <c r="EM536" s="94"/>
      <c r="EN536" s="94"/>
      <c r="EO536" s="94"/>
      <c r="EP536" s="94"/>
      <c r="EQ536" s="94"/>
      <c r="ER536" s="94"/>
      <c r="ES536" s="94"/>
      <c r="ET536" s="94"/>
      <c r="EU536" s="94"/>
      <c r="EV536" s="94"/>
      <c r="EW536" s="94"/>
      <c r="EX536" s="94"/>
      <c r="EY536" s="94"/>
      <c r="EZ536" s="94"/>
      <c r="FA536" s="94"/>
      <c r="FB536" s="94"/>
      <c r="FC536" s="94"/>
      <c r="FD536" s="94"/>
      <c r="FE536" s="94"/>
      <c r="FF536" s="94"/>
      <c r="FG536" s="94"/>
      <c r="FH536" s="94"/>
      <c r="FI536" s="94"/>
      <c r="FJ536" s="94"/>
      <c r="FK536" s="94"/>
      <c r="FL536" s="94"/>
      <c r="FM536" s="94"/>
      <c r="FN536" s="94"/>
      <c r="FO536" s="94"/>
      <c r="FP536" s="94"/>
      <c r="FQ536" s="94"/>
      <c r="FR536" s="94"/>
      <c r="FS536" s="94"/>
      <c r="FT536" s="94"/>
      <c r="FU536" s="94"/>
      <c r="FV536" s="94"/>
      <c r="FW536" s="94"/>
      <c r="FX536" s="94"/>
      <c r="FY536" s="94"/>
      <c r="FZ536" s="94"/>
      <c r="GA536" s="94"/>
      <c r="GB536" s="94"/>
      <c r="GC536" s="94"/>
      <c r="GD536" s="94"/>
      <c r="GE536" s="94"/>
      <c r="GF536" s="94"/>
      <c r="GG536" s="94"/>
      <c r="GH536" s="94"/>
      <c r="GI536" s="94"/>
      <c r="GJ536" s="94"/>
      <c r="GK536" s="94"/>
      <c r="GL536" s="94"/>
      <c r="GM536" s="94"/>
      <c r="GN536" s="94"/>
      <c r="GO536" s="94"/>
      <c r="GP536" s="94"/>
      <c r="GQ536" s="94"/>
      <c r="GR536" s="94"/>
    </row>
    <row r="537" spans="2:200">
      <c r="B537" s="115"/>
      <c r="C537" s="94"/>
      <c r="D537" s="94"/>
      <c r="E537" s="94"/>
      <c r="F537" s="94"/>
      <c r="G537" s="94"/>
      <c r="H537" s="94"/>
      <c r="I537" s="84"/>
      <c r="J537" s="94"/>
      <c r="K537" s="94"/>
      <c r="L537" s="94"/>
      <c r="M537" s="94"/>
      <c r="N537" s="94"/>
      <c r="O537" s="94"/>
      <c r="P537" s="94"/>
      <c r="Q537" s="94"/>
      <c r="R537" s="94"/>
      <c r="S537" s="84"/>
      <c r="T537" s="84"/>
      <c r="U537" s="84"/>
      <c r="V537" s="94"/>
      <c r="W537" s="94"/>
      <c r="X537" s="94"/>
      <c r="Y537" s="94"/>
      <c r="Z537" s="94"/>
      <c r="AA537" s="94"/>
      <c r="AB537" s="94"/>
      <c r="AC537" s="8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94"/>
      <c r="FL537" s="94"/>
      <c r="FM537" s="94"/>
      <c r="FN537" s="94"/>
      <c r="FO537" s="94"/>
      <c r="FP537" s="94"/>
      <c r="FQ537" s="94"/>
      <c r="FR537" s="94"/>
      <c r="FS537" s="94"/>
      <c r="FT537" s="94"/>
      <c r="FU537" s="94"/>
      <c r="FV537" s="94"/>
      <c r="FW537" s="94"/>
      <c r="FX537" s="94"/>
      <c r="FY537" s="94"/>
      <c r="FZ537" s="94"/>
      <c r="GA537" s="94"/>
      <c r="GB537" s="94"/>
      <c r="GC537" s="94"/>
      <c r="GD537" s="94"/>
      <c r="GE537" s="94"/>
      <c r="GF537" s="94"/>
      <c r="GG537" s="94"/>
      <c r="GH537" s="94"/>
      <c r="GI537" s="94"/>
      <c r="GJ537" s="94"/>
      <c r="GK537" s="94"/>
      <c r="GL537" s="94"/>
      <c r="GM537" s="94"/>
      <c r="GN537" s="94"/>
      <c r="GO537" s="94"/>
      <c r="GP537" s="94"/>
      <c r="GQ537" s="94"/>
      <c r="GR537" s="94"/>
    </row>
    <row r="538" spans="2:200">
      <c r="B538" s="115"/>
      <c r="C538" s="94"/>
      <c r="D538" s="94"/>
      <c r="E538" s="94"/>
      <c r="F538" s="94"/>
      <c r="G538" s="94"/>
      <c r="H538" s="94"/>
      <c r="I538" s="84"/>
      <c r="J538" s="94"/>
      <c r="K538" s="94"/>
      <c r="L538" s="94"/>
      <c r="M538" s="94"/>
      <c r="N538" s="94"/>
      <c r="O538" s="94"/>
      <c r="P538" s="94"/>
      <c r="Q538" s="94"/>
      <c r="R538" s="94"/>
      <c r="S538" s="84"/>
      <c r="T538" s="84"/>
      <c r="U538" s="84"/>
      <c r="V538" s="94"/>
      <c r="W538" s="94"/>
      <c r="X538" s="94"/>
      <c r="Y538" s="94"/>
      <c r="Z538" s="94"/>
      <c r="AA538" s="94"/>
      <c r="AB538" s="94"/>
      <c r="AC538" s="84"/>
      <c r="AD538" s="94"/>
      <c r="AE538" s="94"/>
      <c r="AF538" s="94"/>
      <c r="AG538" s="94"/>
      <c r="AH538" s="94"/>
      <c r="AI538" s="94"/>
      <c r="AJ538" s="94"/>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c r="BY538" s="115"/>
      <c r="BZ538" s="115"/>
      <c r="CA538" s="115"/>
      <c r="CB538" s="115"/>
      <c r="CC538" s="115"/>
      <c r="CD538" s="115"/>
      <c r="CE538" s="115"/>
      <c r="CF538" s="115"/>
      <c r="CG538" s="115"/>
      <c r="CH538" s="115"/>
      <c r="CI538" s="115"/>
      <c r="CJ538" s="115"/>
      <c r="CK538" s="115"/>
      <c r="CL538" s="115"/>
      <c r="CM538" s="115"/>
      <c r="CN538" s="115"/>
      <c r="CO538" s="115"/>
      <c r="CP538" s="115"/>
      <c r="CQ538" s="115"/>
      <c r="CR538" s="115"/>
      <c r="CS538" s="115"/>
      <c r="CT538" s="115"/>
      <c r="CU538" s="115"/>
      <c r="CV538" s="115"/>
      <c r="CW538" s="115"/>
      <c r="CX538" s="115"/>
      <c r="CY538" s="115"/>
      <c r="CZ538" s="115"/>
      <c r="DA538" s="115"/>
      <c r="DB538" s="115"/>
      <c r="DC538" s="115"/>
      <c r="DD538" s="115"/>
      <c r="DE538" s="115"/>
      <c r="DF538" s="115"/>
      <c r="DG538" s="115"/>
      <c r="DH538" s="115"/>
      <c r="DI538" s="115"/>
      <c r="DJ538" s="115"/>
      <c r="DK538" s="115"/>
      <c r="DL538" s="115"/>
      <c r="DM538" s="115"/>
      <c r="DN538" s="115"/>
      <c r="DO538" s="115"/>
      <c r="DP538" s="115"/>
      <c r="DQ538" s="115"/>
      <c r="DR538" s="115"/>
      <c r="DS538" s="115"/>
      <c r="DT538" s="115"/>
      <c r="DU538" s="115"/>
      <c r="DV538" s="115"/>
      <c r="DW538" s="115"/>
      <c r="DX538" s="115"/>
      <c r="DY538" s="115"/>
      <c r="DZ538" s="115"/>
      <c r="EA538" s="115"/>
      <c r="EB538" s="115"/>
      <c r="EC538" s="115"/>
      <c r="ED538" s="115"/>
      <c r="EE538" s="115"/>
      <c r="EF538" s="115"/>
      <c r="EG538" s="115"/>
      <c r="EH538" s="115"/>
      <c r="EI538" s="115"/>
      <c r="EJ538" s="115"/>
      <c r="EK538" s="115"/>
      <c r="EL538" s="115"/>
      <c r="EM538" s="115"/>
      <c r="EN538" s="115"/>
      <c r="EO538" s="115"/>
      <c r="EP538" s="115"/>
      <c r="EQ538" s="115"/>
      <c r="ER538" s="115"/>
      <c r="ES538" s="115"/>
      <c r="ET538" s="115"/>
      <c r="EU538" s="115"/>
      <c r="EV538" s="115"/>
      <c r="EW538" s="115"/>
      <c r="EX538" s="115"/>
      <c r="EY538" s="115"/>
      <c r="EZ538" s="115"/>
      <c r="FA538" s="115"/>
      <c r="FB538" s="115"/>
      <c r="FC538" s="115"/>
      <c r="FD538" s="115"/>
      <c r="FE538" s="115"/>
      <c r="FF538" s="115"/>
      <c r="FG538" s="115"/>
      <c r="FH538" s="115"/>
      <c r="FI538" s="115"/>
      <c r="FJ538" s="115"/>
      <c r="FK538" s="115"/>
      <c r="FL538" s="115"/>
      <c r="FM538" s="115"/>
      <c r="FN538" s="115"/>
      <c r="FO538" s="115"/>
      <c r="FP538" s="115"/>
      <c r="FQ538" s="115"/>
      <c r="FR538" s="115"/>
      <c r="FS538" s="115"/>
      <c r="FT538" s="115"/>
      <c r="FU538" s="115"/>
      <c r="FV538" s="115"/>
      <c r="FW538" s="115"/>
      <c r="FX538" s="115"/>
      <c r="FY538" s="115"/>
      <c r="FZ538" s="115"/>
      <c r="GA538" s="115"/>
      <c r="GB538" s="115"/>
      <c r="GC538" s="115"/>
      <c r="GD538" s="115"/>
      <c r="GE538" s="115"/>
      <c r="GF538" s="115"/>
      <c r="GG538" s="115"/>
      <c r="GH538" s="115"/>
      <c r="GI538" s="115"/>
      <c r="GJ538" s="115"/>
      <c r="GK538" s="115"/>
      <c r="GL538" s="115"/>
      <c r="GM538" s="115"/>
      <c r="GN538" s="115"/>
      <c r="GO538" s="115"/>
      <c r="GP538" s="115"/>
      <c r="GQ538" s="115"/>
      <c r="GR538" s="115"/>
    </row>
    <row r="539" spans="2:200">
      <c r="B539" s="115"/>
      <c r="C539" s="94"/>
      <c r="D539" s="94"/>
      <c r="E539" s="94"/>
      <c r="F539" s="94"/>
      <c r="G539" s="94"/>
      <c r="H539" s="94"/>
      <c r="I539" s="84"/>
      <c r="J539" s="94"/>
      <c r="K539" s="94"/>
      <c r="L539" s="94"/>
      <c r="M539" s="94"/>
      <c r="N539" s="94"/>
      <c r="O539" s="94"/>
      <c r="P539" s="94"/>
      <c r="Q539" s="94"/>
      <c r="R539" s="94"/>
      <c r="S539" s="84"/>
      <c r="T539" s="84"/>
      <c r="U539" s="84"/>
      <c r="V539" s="94"/>
      <c r="W539" s="94"/>
      <c r="X539" s="94"/>
      <c r="Y539" s="94"/>
      <c r="Z539" s="94"/>
      <c r="AA539" s="94"/>
      <c r="AB539" s="94"/>
      <c r="AC539" s="8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94"/>
      <c r="CD539" s="94"/>
      <c r="CE539" s="94"/>
      <c r="CF539" s="94"/>
      <c r="CG539" s="94"/>
      <c r="CH539" s="94"/>
      <c r="CI539" s="94"/>
      <c r="CJ539" s="94"/>
      <c r="CK539" s="94"/>
      <c r="CL539" s="94"/>
      <c r="CM539" s="94"/>
      <c r="CN539" s="94"/>
      <c r="CO539" s="94"/>
      <c r="CP539" s="94"/>
      <c r="CQ539" s="94"/>
      <c r="CR539" s="94"/>
      <c r="CS539" s="94"/>
      <c r="CT539" s="94"/>
      <c r="CU539" s="94"/>
      <c r="CV539" s="94"/>
      <c r="CW539" s="94"/>
      <c r="CX539" s="94"/>
      <c r="CY539" s="94"/>
      <c r="CZ539" s="94"/>
      <c r="DA539" s="94"/>
      <c r="DB539" s="94"/>
      <c r="DC539" s="94"/>
      <c r="DD539" s="94"/>
      <c r="DE539" s="94"/>
      <c r="DF539" s="94"/>
      <c r="DG539" s="94"/>
      <c r="DH539" s="94"/>
      <c r="DI539" s="94"/>
      <c r="DJ539" s="94"/>
      <c r="DK539" s="94"/>
      <c r="DL539" s="94"/>
      <c r="DM539" s="94"/>
      <c r="DN539" s="94"/>
      <c r="DO539" s="94"/>
      <c r="DP539" s="94"/>
      <c r="DQ539" s="94"/>
      <c r="DR539" s="94"/>
      <c r="DS539" s="94"/>
      <c r="DT539" s="94"/>
      <c r="DU539" s="94"/>
      <c r="DV539" s="94"/>
      <c r="DW539" s="94"/>
      <c r="DX539" s="94"/>
      <c r="DY539" s="94"/>
      <c r="DZ539" s="94"/>
      <c r="EA539" s="94"/>
      <c r="EB539" s="94"/>
      <c r="EC539" s="94"/>
      <c r="ED539" s="94"/>
      <c r="EE539" s="94"/>
      <c r="EF539" s="94"/>
      <c r="EG539" s="94"/>
      <c r="EH539" s="94"/>
      <c r="EI539" s="94"/>
      <c r="EJ539" s="94"/>
      <c r="EK539" s="94"/>
      <c r="EL539" s="94"/>
      <c r="EM539" s="94"/>
      <c r="EN539" s="94"/>
      <c r="EO539" s="94"/>
      <c r="EP539" s="94"/>
      <c r="EQ539" s="94"/>
      <c r="ER539" s="94"/>
      <c r="ES539" s="94"/>
      <c r="ET539" s="94"/>
      <c r="EU539" s="94"/>
      <c r="EV539" s="94"/>
      <c r="EW539" s="94"/>
      <c r="EX539" s="94"/>
      <c r="EY539" s="94"/>
      <c r="EZ539" s="94"/>
      <c r="FA539" s="94"/>
      <c r="FB539" s="94"/>
      <c r="FC539" s="94"/>
      <c r="FD539" s="94"/>
      <c r="FE539" s="94"/>
      <c r="FF539" s="94"/>
      <c r="FG539" s="94"/>
      <c r="FH539" s="94"/>
      <c r="FI539" s="94"/>
      <c r="FJ539" s="94"/>
      <c r="FK539" s="94"/>
      <c r="FL539" s="94"/>
      <c r="FM539" s="94"/>
      <c r="FN539" s="94"/>
      <c r="FO539" s="94"/>
      <c r="FP539" s="94"/>
      <c r="FQ539" s="94"/>
      <c r="FR539" s="94"/>
      <c r="FS539" s="94"/>
      <c r="FT539" s="94"/>
      <c r="FU539" s="94"/>
      <c r="FV539" s="94"/>
      <c r="FW539" s="94"/>
      <c r="FX539" s="94"/>
      <c r="FY539" s="94"/>
      <c r="FZ539" s="94"/>
      <c r="GA539" s="94"/>
      <c r="GB539" s="94"/>
      <c r="GC539" s="94"/>
      <c r="GD539" s="94"/>
      <c r="GE539" s="94"/>
      <c r="GF539" s="94"/>
      <c r="GG539" s="94"/>
      <c r="GH539" s="94"/>
      <c r="GI539" s="94"/>
      <c r="GJ539" s="94"/>
      <c r="GK539" s="94"/>
      <c r="GL539" s="94"/>
      <c r="GM539" s="94"/>
      <c r="GN539" s="94"/>
      <c r="GO539" s="94"/>
      <c r="GP539" s="94"/>
      <c r="GQ539" s="94"/>
      <c r="GR539" s="94"/>
    </row>
    <row r="540" spans="2:200">
      <c r="B540" s="115"/>
      <c r="C540" s="94"/>
      <c r="D540" s="94"/>
      <c r="E540" s="94"/>
      <c r="F540" s="94"/>
      <c r="G540" s="94"/>
      <c r="H540" s="94"/>
      <c r="I540" s="84"/>
      <c r="J540" s="94"/>
      <c r="K540" s="94"/>
      <c r="L540" s="94"/>
      <c r="M540" s="94"/>
      <c r="N540" s="94"/>
      <c r="O540" s="94"/>
      <c r="P540" s="94"/>
      <c r="Q540" s="94"/>
      <c r="R540" s="94"/>
      <c r="S540" s="84"/>
      <c r="T540" s="84"/>
      <c r="U540" s="84"/>
      <c r="V540" s="94"/>
      <c r="W540" s="94"/>
      <c r="X540" s="94"/>
      <c r="Y540" s="94"/>
      <c r="Z540" s="94"/>
      <c r="AA540" s="94"/>
      <c r="AB540" s="94"/>
      <c r="AC540" s="84"/>
      <c r="AD540" s="94"/>
      <c r="AE540" s="94"/>
      <c r="AF540" s="94"/>
      <c r="AG540" s="94"/>
      <c r="AH540" s="94"/>
      <c r="AI540" s="94"/>
      <c r="AJ540" s="94"/>
      <c r="AK540" s="94"/>
      <c r="AL540" s="94"/>
      <c r="AM540" s="94"/>
      <c r="AN540" s="94"/>
      <c r="AO540" s="94"/>
      <c r="AP540" s="94"/>
      <c r="AQ540" s="94"/>
      <c r="AR540" s="94"/>
      <c r="AS540" s="94"/>
      <c r="AT540" s="94"/>
      <c r="AU540" s="94"/>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94"/>
      <c r="CD540" s="94"/>
      <c r="CE540" s="94"/>
      <c r="CF540" s="94"/>
      <c r="CG540" s="94"/>
      <c r="CH540" s="94"/>
      <c r="CI540" s="94"/>
      <c r="CJ540" s="94"/>
      <c r="CK540" s="94"/>
      <c r="CL540" s="94"/>
      <c r="CM540" s="94"/>
      <c r="CN540" s="94"/>
      <c r="CO540" s="94"/>
      <c r="CP540" s="94"/>
      <c r="CQ540" s="94"/>
      <c r="CR540" s="94"/>
      <c r="CS540" s="94"/>
      <c r="CT540" s="94"/>
      <c r="CU540" s="94"/>
      <c r="CV540" s="94"/>
      <c r="CW540" s="94"/>
      <c r="CX540" s="94"/>
      <c r="CY540" s="94"/>
      <c r="CZ540" s="94"/>
      <c r="DA540" s="94"/>
      <c r="DB540" s="94"/>
      <c r="DC540" s="94"/>
      <c r="DD540" s="94"/>
      <c r="DE540" s="94"/>
      <c r="DF540" s="94"/>
      <c r="DG540" s="94"/>
      <c r="DH540" s="94"/>
      <c r="DI540" s="94"/>
      <c r="DJ540" s="94"/>
      <c r="DK540" s="94"/>
      <c r="DL540" s="94"/>
      <c r="DM540" s="94"/>
      <c r="DN540" s="94"/>
      <c r="DO540" s="94"/>
      <c r="DP540" s="94"/>
      <c r="DQ540" s="94"/>
      <c r="DR540" s="94"/>
      <c r="DS540" s="94"/>
      <c r="DT540" s="94"/>
      <c r="DU540" s="94"/>
      <c r="DV540" s="94"/>
      <c r="DW540" s="94"/>
      <c r="DX540" s="94"/>
      <c r="DY540" s="94"/>
      <c r="DZ540" s="94"/>
      <c r="EA540" s="94"/>
      <c r="EB540" s="94"/>
      <c r="EC540" s="94"/>
      <c r="ED540" s="94"/>
      <c r="EE540" s="94"/>
      <c r="EF540" s="94"/>
      <c r="EG540" s="94"/>
      <c r="EH540" s="94"/>
      <c r="EI540" s="94"/>
      <c r="EJ540" s="94"/>
      <c r="EK540" s="94"/>
      <c r="EL540" s="94"/>
      <c r="EM540" s="94"/>
      <c r="EN540" s="94"/>
      <c r="EO540" s="94"/>
      <c r="EP540" s="94"/>
      <c r="EQ540" s="94"/>
      <c r="ER540" s="94"/>
      <c r="ES540" s="94"/>
      <c r="ET540" s="94"/>
      <c r="EU540" s="94"/>
      <c r="EV540" s="94"/>
      <c r="EW540" s="94"/>
      <c r="EX540" s="94"/>
      <c r="EY540" s="94"/>
      <c r="EZ540" s="94"/>
      <c r="FA540" s="94"/>
      <c r="FB540" s="94"/>
      <c r="FC540" s="94"/>
      <c r="FD540" s="94"/>
      <c r="FE540" s="94"/>
      <c r="FF540" s="94"/>
      <c r="FG540" s="94"/>
      <c r="FH540" s="94"/>
      <c r="FI540" s="94"/>
      <c r="FJ540" s="94"/>
      <c r="FK540" s="94"/>
      <c r="FL540" s="94"/>
      <c r="FM540" s="94"/>
      <c r="FN540" s="94"/>
      <c r="FO540" s="94"/>
      <c r="FP540" s="94"/>
      <c r="FQ540" s="94"/>
      <c r="FR540" s="94"/>
      <c r="FS540" s="94"/>
      <c r="FT540" s="94"/>
      <c r="FU540" s="94"/>
      <c r="FV540" s="94"/>
      <c r="FW540" s="94"/>
      <c r="FX540" s="94"/>
      <c r="FY540" s="94"/>
      <c r="FZ540" s="94"/>
      <c r="GA540" s="94"/>
      <c r="GB540" s="94"/>
      <c r="GC540" s="94"/>
      <c r="GD540" s="94"/>
      <c r="GE540" s="94"/>
      <c r="GF540" s="94"/>
      <c r="GG540" s="94"/>
      <c r="GH540" s="94"/>
      <c r="GI540" s="94"/>
      <c r="GJ540" s="94"/>
      <c r="GK540" s="94"/>
      <c r="GL540" s="94"/>
      <c r="GM540" s="94"/>
      <c r="GN540" s="94"/>
      <c r="GO540" s="94"/>
      <c r="GP540" s="94"/>
      <c r="GQ540" s="94"/>
      <c r="GR540" s="94"/>
    </row>
    <row r="541" spans="2:200">
      <c r="B541" s="115"/>
      <c r="C541" s="94"/>
      <c r="D541" s="94"/>
      <c r="E541" s="94"/>
      <c r="F541" s="94"/>
      <c r="G541" s="94"/>
      <c r="H541" s="94"/>
      <c r="I541" s="84"/>
      <c r="J541" s="94"/>
      <c r="K541" s="94"/>
      <c r="L541" s="94"/>
      <c r="M541" s="94"/>
      <c r="N541" s="94"/>
      <c r="O541" s="94"/>
      <c r="P541" s="94"/>
      <c r="Q541" s="94"/>
      <c r="R541" s="94"/>
      <c r="S541" s="84"/>
      <c r="T541" s="84"/>
      <c r="U541" s="84"/>
      <c r="V541" s="94"/>
      <c r="W541" s="94"/>
      <c r="X541" s="94"/>
      <c r="Y541" s="94"/>
      <c r="Z541" s="94"/>
      <c r="AA541" s="94"/>
      <c r="AB541" s="94"/>
      <c r="AC541" s="8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A541" s="94"/>
      <c r="CB541" s="94"/>
      <c r="CC541" s="94"/>
      <c r="CD541" s="94"/>
      <c r="CE541" s="94"/>
      <c r="CF541" s="94"/>
      <c r="CG541" s="94"/>
      <c r="CH541" s="94"/>
      <c r="CI541" s="94"/>
      <c r="CJ541" s="94"/>
      <c r="CK541" s="94"/>
      <c r="CL541" s="94"/>
      <c r="CM541" s="94"/>
      <c r="CN541" s="94"/>
      <c r="CO541" s="94"/>
      <c r="CP541" s="94"/>
      <c r="CQ541" s="94"/>
      <c r="CR541" s="94"/>
      <c r="CS541" s="94"/>
      <c r="CT541" s="94"/>
      <c r="CU541" s="94"/>
      <c r="CV541" s="94"/>
      <c r="CW541" s="94"/>
      <c r="CX541" s="94"/>
      <c r="CY541" s="94"/>
      <c r="CZ541" s="94"/>
      <c r="DA541" s="94"/>
      <c r="DB541" s="94"/>
      <c r="DC541" s="94"/>
      <c r="DD541" s="94"/>
      <c r="DE541" s="94"/>
      <c r="DF541" s="94"/>
      <c r="DG541" s="94"/>
      <c r="DH541" s="94"/>
      <c r="DI541" s="94"/>
      <c r="DJ541" s="94"/>
      <c r="DK541" s="94"/>
      <c r="DL541" s="94"/>
      <c r="DM541" s="94"/>
      <c r="DN541" s="94"/>
      <c r="DO541" s="94"/>
      <c r="DP541" s="94"/>
      <c r="DQ541" s="94"/>
      <c r="DR541" s="94"/>
      <c r="DS541" s="94"/>
      <c r="DT541" s="94"/>
      <c r="DU541" s="94"/>
      <c r="DV541" s="94"/>
      <c r="DW541" s="94"/>
      <c r="DX541" s="94"/>
      <c r="DY541" s="94"/>
      <c r="DZ541" s="94"/>
      <c r="EA541" s="94"/>
      <c r="EB541" s="94"/>
      <c r="EC541" s="94"/>
      <c r="ED541" s="94"/>
      <c r="EE541" s="94"/>
      <c r="EF541" s="94"/>
      <c r="EG541" s="94"/>
      <c r="EH541" s="94"/>
      <c r="EI541" s="94"/>
      <c r="EJ541" s="94"/>
      <c r="EK541" s="94"/>
      <c r="EL541" s="94"/>
      <c r="EM541" s="94"/>
      <c r="EN541" s="94"/>
      <c r="EO541" s="94"/>
      <c r="EP541" s="94"/>
      <c r="EQ541" s="94"/>
      <c r="ER541" s="94"/>
      <c r="ES541" s="94"/>
      <c r="ET541" s="94"/>
      <c r="EU541" s="94"/>
      <c r="EV541" s="94"/>
      <c r="EW541" s="94"/>
      <c r="EX541" s="94"/>
      <c r="EY541" s="94"/>
      <c r="EZ541" s="94"/>
      <c r="FA541" s="94"/>
      <c r="FB541" s="94"/>
      <c r="FC541" s="94"/>
      <c r="FD541" s="94"/>
      <c r="FE541" s="94"/>
      <c r="FF541" s="94"/>
      <c r="FG541" s="94"/>
      <c r="FH541" s="94"/>
      <c r="FI541" s="94"/>
      <c r="FJ541" s="94"/>
      <c r="FK541" s="94"/>
      <c r="FL541" s="94"/>
      <c r="FM541" s="94"/>
      <c r="FN541" s="94"/>
      <c r="FO541" s="94"/>
      <c r="FP541" s="94"/>
      <c r="FQ541" s="94"/>
      <c r="FR541" s="94"/>
      <c r="FS541" s="94"/>
      <c r="FT541" s="94"/>
      <c r="FU541" s="94"/>
      <c r="FV541" s="94"/>
      <c r="FW541" s="94"/>
      <c r="FX541" s="94"/>
      <c r="FY541" s="94"/>
      <c r="FZ541" s="94"/>
      <c r="GA541" s="94"/>
      <c r="GB541" s="94"/>
      <c r="GC541" s="94"/>
      <c r="GD541" s="94"/>
      <c r="GE541" s="94"/>
      <c r="GF541" s="94"/>
      <c r="GG541" s="94"/>
      <c r="GH541" s="94"/>
      <c r="GI541" s="94"/>
      <c r="GJ541" s="94"/>
      <c r="GK541" s="94"/>
      <c r="GL541" s="94"/>
      <c r="GM541" s="94"/>
      <c r="GN541" s="94"/>
      <c r="GO541" s="94"/>
      <c r="GP541" s="94"/>
      <c r="GQ541" s="94"/>
      <c r="GR541" s="94"/>
    </row>
    <row r="542" spans="2:200">
      <c r="B542" s="115"/>
      <c r="C542" s="94"/>
      <c r="D542" s="94"/>
      <c r="E542" s="94"/>
      <c r="F542" s="94"/>
      <c r="G542" s="94"/>
      <c r="H542" s="94"/>
      <c r="I542" s="84"/>
      <c r="J542" s="94"/>
      <c r="K542" s="94"/>
      <c r="L542" s="94"/>
      <c r="M542" s="94"/>
      <c r="N542" s="94"/>
      <c r="O542" s="94"/>
      <c r="P542" s="94"/>
      <c r="Q542" s="94"/>
      <c r="R542" s="94"/>
      <c r="S542" s="84"/>
      <c r="T542" s="84"/>
      <c r="U542" s="84"/>
      <c r="V542" s="94"/>
      <c r="W542" s="94"/>
      <c r="X542" s="94"/>
      <c r="Y542" s="94"/>
      <c r="Z542" s="94"/>
      <c r="AA542" s="94"/>
      <c r="AB542" s="94"/>
      <c r="AC542" s="8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c r="BK542" s="94"/>
      <c r="BL542" s="94"/>
      <c r="BM542" s="94"/>
      <c r="BN542" s="94"/>
      <c r="BO542" s="94"/>
      <c r="BP542" s="94"/>
      <c r="BQ542" s="94"/>
      <c r="BR542" s="94"/>
      <c r="BS542" s="94"/>
      <c r="BT542" s="94"/>
      <c r="BU542" s="94"/>
      <c r="BV542" s="94"/>
      <c r="BW542" s="94"/>
      <c r="BX542" s="94"/>
      <c r="BY542" s="94"/>
      <c r="BZ542" s="94"/>
      <c r="CA542" s="94"/>
      <c r="CB542" s="94"/>
      <c r="CC542" s="94"/>
      <c r="CD542" s="94"/>
      <c r="CE542" s="94"/>
      <c r="CF542" s="94"/>
      <c r="CG542" s="94"/>
      <c r="CH542" s="94"/>
      <c r="CI542" s="94"/>
      <c r="CJ542" s="94"/>
      <c r="CK542" s="94"/>
      <c r="CL542" s="94"/>
      <c r="CM542" s="94"/>
      <c r="CN542" s="94"/>
      <c r="CO542" s="94"/>
      <c r="CP542" s="94"/>
      <c r="CQ542" s="94"/>
      <c r="CR542" s="94"/>
      <c r="CS542" s="94"/>
      <c r="CT542" s="94"/>
      <c r="CU542" s="94"/>
      <c r="CV542" s="94"/>
      <c r="CW542" s="94"/>
      <c r="CX542" s="94"/>
      <c r="CY542" s="94"/>
      <c r="CZ542" s="94"/>
      <c r="DA542" s="94"/>
      <c r="DB542" s="94"/>
      <c r="DC542" s="94"/>
      <c r="DD542" s="94"/>
      <c r="DE542" s="94"/>
      <c r="DF542" s="94"/>
      <c r="DG542" s="94"/>
      <c r="DH542" s="94"/>
      <c r="DI542" s="94"/>
      <c r="DJ542" s="94"/>
      <c r="DK542" s="94"/>
      <c r="DL542" s="94"/>
      <c r="DM542" s="94"/>
      <c r="DN542" s="94"/>
      <c r="DO542" s="94"/>
      <c r="DP542" s="94"/>
      <c r="DQ542" s="94"/>
      <c r="DR542" s="94"/>
      <c r="DS542" s="94"/>
      <c r="DT542" s="94"/>
      <c r="DU542" s="94"/>
      <c r="DV542" s="94"/>
      <c r="DW542" s="94"/>
      <c r="DX542" s="94"/>
      <c r="DY542" s="94"/>
      <c r="DZ542" s="94"/>
      <c r="EA542" s="94"/>
      <c r="EB542" s="94"/>
      <c r="EC542" s="94"/>
      <c r="ED542" s="94"/>
      <c r="EE542" s="94"/>
      <c r="EF542" s="94"/>
      <c r="EG542" s="94"/>
      <c r="EH542" s="94"/>
      <c r="EI542" s="94"/>
      <c r="EJ542" s="94"/>
      <c r="EK542" s="94"/>
      <c r="EL542" s="94"/>
      <c r="EM542" s="94"/>
      <c r="EN542" s="94"/>
      <c r="EO542" s="94"/>
      <c r="EP542" s="94"/>
      <c r="EQ542" s="94"/>
      <c r="ER542" s="94"/>
      <c r="ES542" s="94"/>
      <c r="ET542" s="94"/>
      <c r="EU542" s="94"/>
      <c r="EV542" s="94"/>
      <c r="EW542" s="94"/>
      <c r="EX542" s="94"/>
      <c r="EY542" s="94"/>
      <c r="EZ542" s="94"/>
      <c r="FA542" s="94"/>
      <c r="FB542" s="94"/>
      <c r="FC542" s="94"/>
      <c r="FD542" s="94"/>
      <c r="FE542" s="94"/>
      <c r="FF542" s="94"/>
      <c r="FG542" s="94"/>
      <c r="FH542" s="94"/>
      <c r="FI542" s="94"/>
      <c r="FJ542" s="94"/>
      <c r="FK542" s="94"/>
      <c r="FL542" s="94"/>
      <c r="FM542" s="94"/>
      <c r="FN542" s="94"/>
      <c r="FO542" s="94"/>
      <c r="FP542" s="94"/>
      <c r="FQ542" s="94"/>
      <c r="FR542" s="94"/>
      <c r="FS542" s="94"/>
      <c r="FT542" s="94"/>
      <c r="FU542" s="94"/>
      <c r="FV542" s="94"/>
      <c r="FW542" s="94"/>
      <c r="FX542" s="94"/>
      <c r="FY542" s="94"/>
      <c r="FZ542" s="94"/>
      <c r="GA542" s="94"/>
      <c r="GB542" s="94"/>
      <c r="GC542" s="94"/>
      <c r="GD542" s="94"/>
      <c r="GE542" s="94"/>
      <c r="GF542" s="94"/>
      <c r="GG542" s="94"/>
      <c r="GH542" s="94"/>
      <c r="GI542" s="94"/>
      <c r="GJ542" s="94"/>
      <c r="GK542" s="94"/>
      <c r="GL542" s="94"/>
      <c r="GM542" s="94"/>
      <c r="GN542" s="94"/>
      <c r="GO542" s="94"/>
      <c r="GP542" s="94"/>
      <c r="GQ542" s="94"/>
      <c r="GR542" s="94"/>
    </row>
    <row r="543" spans="2:200">
      <c r="B543" s="115"/>
      <c r="C543" s="94"/>
      <c r="D543" s="94"/>
      <c r="E543" s="94"/>
      <c r="F543" s="94"/>
      <c r="G543" s="94"/>
      <c r="H543" s="94"/>
      <c r="I543" s="84"/>
      <c r="J543" s="94"/>
      <c r="K543" s="94"/>
      <c r="L543" s="94"/>
      <c r="M543" s="94"/>
      <c r="N543" s="94"/>
      <c r="O543" s="94"/>
      <c r="P543" s="94"/>
      <c r="Q543" s="94"/>
      <c r="R543" s="94"/>
      <c r="S543" s="84"/>
      <c r="T543" s="84"/>
      <c r="U543" s="84"/>
      <c r="V543" s="94"/>
      <c r="W543" s="94"/>
      <c r="X543" s="94"/>
      <c r="Y543" s="94"/>
      <c r="Z543" s="94"/>
      <c r="AA543" s="94"/>
      <c r="AB543" s="94"/>
      <c r="AC543" s="84"/>
      <c r="AD543" s="94"/>
      <c r="AE543" s="94"/>
      <c r="AF543" s="94"/>
      <c r="AG543" s="94"/>
      <c r="AH543" s="94"/>
      <c r="AI543" s="94"/>
      <c r="AJ543" s="94"/>
      <c r="AK543" s="94"/>
      <c r="AL543" s="94"/>
      <c r="AM543" s="94"/>
      <c r="AN543" s="94"/>
      <c r="AO543" s="94"/>
      <c r="AP543" s="94"/>
      <c r="AQ543" s="94"/>
      <c r="AR543" s="94"/>
      <c r="AS543" s="94"/>
      <c r="AT543" s="94"/>
      <c r="AU543" s="94"/>
      <c r="AV543" s="94"/>
      <c r="AW543" s="94"/>
      <c r="AX543" s="94"/>
      <c r="AY543" s="94"/>
      <c r="AZ543" s="94"/>
      <c r="BA543" s="94"/>
      <c r="BB543" s="94"/>
      <c r="BC543" s="94"/>
      <c r="BD543" s="94"/>
      <c r="BE543" s="94"/>
      <c r="BF543" s="94"/>
      <c r="BG543" s="94"/>
      <c r="BH543" s="94"/>
      <c r="BI543" s="94"/>
      <c r="BJ543" s="94"/>
      <c r="BK543" s="94"/>
      <c r="BL543" s="94"/>
      <c r="BM543" s="94"/>
      <c r="BN543" s="94"/>
      <c r="BO543" s="94"/>
      <c r="BP543" s="94"/>
      <c r="BQ543" s="94"/>
      <c r="BR543" s="94"/>
      <c r="BS543" s="94"/>
      <c r="BT543" s="94"/>
      <c r="BU543" s="94"/>
      <c r="BV543" s="94"/>
      <c r="BW543" s="94"/>
      <c r="BX543" s="94"/>
      <c r="BY543" s="94"/>
      <c r="BZ543" s="94"/>
      <c r="CA543" s="94"/>
      <c r="CB543" s="94"/>
      <c r="CC543" s="94"/>
      <c r="CD543" s="94"/>
      <c r="CE543" s="94"/>
      <c r="CF543" s="94"/>
      <c r="CG543" s="94"/>
      <c r="CH543" s="94"/>
      <c r="CI543" s="94"/>
      <c r="CJ543" s="94"/>
      <c r="CK543" s="94"/>
      <c r="CL543" s="94"/>
      <c r="CM543" s="94"/>
      <c r="CN543" s="94"/>
      <c r="CO543" s="94"/>
      <c r="CP543" s="94"/>
      <c r="CQ543" s="94"/>
      <c r="CR543" s="94"/>
      <c r="CS543" s="94"/>
      <c r="CT543" s="94"/>
      <c r="CU543" s="94"/>
      <c r="CV543" s="94"/>
      <c r="CW543" s="94"/>
      <c r="CX543" s="94"/>
      <c r="CY543" s="94"/>
      <c r="CZ543" s="94"/>
      <c r="DA543" s="94"/>
      <c r="DB543" s="94"/>
      <c r="DC543" s="94"/>
      <c r="DD543" s="94"/>
      <c r="DE543" s="94"/>
      <c r="DF543" s="94"/>
      <c r="DG543" s="94"/>
      <c r="DH543" s="94"/>
      <c r="DI543" s="94"/>
      <c r="DJ543" s="94"/>
      <c r="DK543" s="94"/>
      <c r="DL543" s="94"/>
      <c r="DM543" s="94"/>
      <c r="DN543" s="94"/>
      <c r="DO543" s="94"/>
      <c r="DP543" s="94"/>
      <c r="DQ543" s="94"/>
      <c r="DR543" s="94"/>
      <c r="DS543" s="94"/>
      <c r="DT543" s="94"/>
      <c r="DU543" s="94"/>
      <c r="DV543" s="94"/>
      <c r="DW543" s="94"/>
      <c r="DX543" s="94"/>
      <c r="DY543" s="94"/>
      <c r="DZ543" s="94"/>
      <c r="EA543" s="94"/>
      <c r="EB543" s="94"/>
      <c r="EC543" s="94"/>
      <c r="ED543" s="94"/>
      <c r="EE543" s="94"/>
      <c r="EF543" s="94"/>
      <c r="EG543" s="94"/>
      <c r="EH543" s="94"/>
      <c r="EI543" s="94"/>
      <c r="EJ543" s="94"/>
      <c r="EK543" s="94"/>
      <c r="EL543" s="94"/>
      <c r="EM543" s="94"/>
      <c r="EN543" s="94"/>
      <c r="EO543" s="94"/>
      <c r="EP543" s="94"/>
      <c r="EQ543" s="94"/>
      <c r="ER543" s="94"/>
      <c r="ES543" s="94"/>
      <c r="ET543" s="94"/>
      <c r="EU543" s="94"/>
      <c r="EV543" s="94"/>
      <c r="EW543" s="94"/>
      <c r="EX543" s="94"/>
      <c r="EY543" s="94"/>
      <c r="EZ543" s="94"/>
      <c r="FA543" s="94"/>
      <c r="FB543" s="94"/>
      <c r="FC543" s="94"/>
      <c r="FD543" s="94"/>
      <c r="FE543" s="94"/>
      <c r="FF543" s="94"/>
      <c r="FG543" s="94"/>
      <c r="FH543" s="94"/>
      <c r="FI543" s="94"/>
      <c r="FJ543" s="94"/>
      <c r="FK543" s="94"/>
      <c r="FL543" s="94"/>
      <c r="FM543" s="94"/>
      <c r="FN543" s="94"/>
      <c r="FO543" s="94"/>
      <c r="FP543" s="94"/>
      <c r="FQ543" s="94"/>
      <c r="FR543" s="94"/>
      <c r="FS543" s="94"/>
      <c r="FT543" s="94"/>
      <c r="FU543" s="94"/>
      <c r="FV543" s="94"/>
      <c r="FW543" s="94"/>
      <c r="FX543" s="94"/>
      <c r="FY543" s="94"/>
      <c r="FZ543" s="94"/>
      <c r="GA543" s="94"/>
      <c r="GB543" s="94"/>
      <c r="GC543" s="94"/>
      <c r="GD543" s="94"/>
      <c r="GE543" s="94"/>
      <c r="GF543" s="94"/>
      <c r="GG543" s="94"/>
      <c r="GH543" s="94"/>
      <c r="GI543" s="94"/>
      <c r="GJ543" s="94"/>
      <c r="GK543" s="94"/>
      <c r="GL543" s="94"/>
      <c r="GM543" s="94"/>
      <c r="GN543" s="94"/>
      <c r="GO543" s="94"/>
      <c r="GP543" s="94"/>
      <c r="GQ543" s="94"/>
      <c r="GR543" s="94"/>
    </row>
    <row r="544" spans="2:200">
      <c r="B544" s="115"/>
      <c r="C544" s="94"/>
      <c r="D544" s="94"/>
      <c r="E544" s="94"/>
      <c r="F544" s="94"/>
      <c r="G544" s="94"/>
      <c r="H544" s="94"/>
      <c r="I544" s="84"/>
      <c r="J544" s="94"/>
      <c r="K544" s="94"/>
      <c r="L544" s="94"/>
      <c r="M544" s="94"/>
      <c r="N544" s="94"/>
      <c r="O544" s="94"/>
      <c r="P544" s="94"/>
      <c r="Q544" s="94"/>
      <c r="R544" s="94"/>
      <c r="S544" s="84"/>
      <c r="T544" s="84"/>
      <c r="U544" s="84"/>
      <c r="V544" s="94"/>
      <c r="W544" s="94"/>
      <c r="X544" s="94"/>
      <c r="Y544" s="94"/>
      <c r="Z544" s="94"/>
      <c r="AA544" s="94"/>
      <c r="AB544" s="94"/>
      <c r="AC544" s="8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94"/>
      <c r="CD544" s="94"/>
      <c r="CE544" s="94"/>
      <c r="CF544" s="94"/>
      <c r="CG544" s="94"/>
      <c r="CH544" s="94"/>
      <c r="CI544" s="94"/>
      <c r="CJ544" s="94"/>
      <c r="CK544" s="94"/>
      <c r="CL544" s="94"/>
      <c r="CM544" s="94"/>
      <c r="CN544" s="94"/>
      <c r="CO544" s="94"/>
      <c r="CP544" s="94"/>
      <c r="CQ544" s="94"/>
      <c r="CR544" s="94"/>
      <c r="CS544" s="94"/>
      <c r="CT544" s="94"/>
      <c r="CU544" s="94"/>
      <c r="CV544" s="94"/>
      <c r="CW544" s="94"/>
      <c r="CX544" s="94"/>
      <c r="CY544" s="94"/>
      <c r="CZ544" s="94"/>
      <c r="DA544" s="94"/>
      <c r="DB544" s="94"/>
      <c r="DC544" s="94"/>
      <c r="DD544" s="94"/>
      <c r="DE544" s="94"/>
      <c r="DF544" s="94"/>
      <c r="DG544" s="94"/>
      <c r="DH544" s="94"/>
      <c r="DI544" s="94"/>
      <c r="DJ544" s="94"/>
      <c r="DK544" s="94"/>
      <c r="DL544" s="94"/>
      <c r="DM544" s="94"/>
      <c r="DN544" s="94"/>
      <c r="DO544" s="94"/>
      <c r="DP544" s="94"/>
      <c r="DQ544" s="94"/>
      <c r="DR544" s="94"/>
      <c r="DS544" s="94"/>
      <c r="DT544" s="94"/>
      <c r="DU544" s="94"/>
      <c r="DV544" s="94"/>
      <c r="DW544" s="94"/>
      <c r="DX544" s="94"/>
      <c r="DY544" s="94"/>
      <c r="DZ544" s="94"/>
      <c r="EA544" s="94"/>
      <c r="EB544" s="94"/>
      <c r="EC544" s="94"/>
      <c r="ED544" s="94"/>
      <c r="EE544" s="94"/>
      <c r="EF544" s="94"/>
      <c r="EG544" s="94"/>
      <c r="EH544" s="94"/>
      <c r="EI544" s="94"/>
      <c r="EJ544" s="94"/>
      <c r="EK544" s="94"/>
      <c r="EL544" s="94"/>
      <c r="EM544" s="94"/>
      <c r="EN544" s="94"/>
      <c r="EO544" s="94"/>
      <c r="EP544" s="94"/>
      <c r="EQ544" s="94"/>
      <c r="ER544" s="94"/>
      <c r="ES544" s="94"/>
      <c r="ET544" s="94"/>
      <c r="EU544" s="94"/>
      <c r="EV544" s="94"/>
      <c r="EW544" s="94"/>
      <c r="EX544" s="94"/>
      <c r="EY544" s="94"/>
      <c r="EZ544" s="94"/>
      <c r="FA544" s="94"/>
      <c r="FB544" s="94"/>
      <c r="FC544" s="94"/>
      <c r="FD544" s="94"/>
      <c r="FE544" s="94"/>
      <c r="FF544" s="94"/>
      <c r="FG544" s="94"/>
      <c r="FH544" s="94"/>
      <c r="FI544" s="94"/>
      <c r="FJ544" s="94"/>
      <c r="FK544" s="94"/>
      <c r="FL544" s="94"/>
      <c r="FM544" s="94"/>
      <c r="FN544" s="94"/>
      <c r="FO544" s="94"/>
      <c r="FP544" s="94"/>
      <c r="FQ544" s="94"/>
      <c r="FR544" s="94"/>
      <c r="FS544" s="94"/>
      <c r="FT544" s="94"/>
      <c r="FU544" s="94"/>
      <c r="FV544" s="94"/>
      <c r="FW544" s="94"/>
      <c r="FX544" s="94"/>
      <c r="FY544" s="94"/>
      <c r="FZ544" s="94"/>
      <c r="GA544" s="94"/>
      <c r="GB544" s="94"/>
      <c r="GC544" s="94"/>
      <c r="GD544" s="94"/>
      <c r="GE544" s="94"/>
      <c r="GF544" s="94"/>
      <c r="GG544" s="94"/>
      <c r="GH544" s="94"/>
      <c r="GI544" s="94"/>
      <c r="GJ544" s="94"/>
      <c r="GK544" s="94"/>
      <c r="GL544" s="94"/>
      <c r="GM544" s="94"/>
      <c r="GN544" s="94"/>
      <c r="GO544" s="94"/>
      <c r="GP544" s="94"/>
      <c r="GQ544" s="94"/>
      <c r="GR544" s="94"/>
    </row>
    <row r="545" spans="2:200">
      <c r="B545" s="115"/>
      <c r="C545" s="94"/>
      <c r="D545" s="94"/>
      <c r="E545" s="94"/>
      <c r="F545" s="94"/>
      <c r="G545" s="94"/>
      <c r="H545" s="94"/>
      <c r="I545" s="84"/>
      <c r="J545" s="94"/>
      <c r="K545" s="94"/>
      <c r="L545" s="94"/>
      <c r="M545" s="94"/>
      <c r="N545" s="94"/>
      <c r="O545" s="94"/>
      <c r="P545" s="94"/>
      <c r="Q545" s="94"/>
      <c r="R545" s="94"/>
      <c r="S545" s="84"/>
      <c r="T545" s="84"/>
      <c r="U545" s="84"/>
      <c r="V545" s="94"/>
      <c r="W545" s="94"/>
      <c r="X545" s="94"/>
      <c r="Y545" s="94"/>
      <c r="Z545" s="94"/>
      <c r="AA545" s="94"/>
      <c r="AB545" s="94"/>
      <c r="AC545" s="84"/>
      <c r="AD545" s="94"/>
      <c r="AE545" s="94"/>
      <c r="AF545" s="94"/>
      <c r="AG545" s="94"/>
      <c r="AH545" s="94"/>
      <c r="AI545" s="94"/>
      <c r="AJ545" s="94"/>
      <c r="AK545" s="94"/>
      <c r="AL545" s="94"/>
      <c r="AM545" s="94"/>
      <c r="AN545" s="94"/>
      <c r="AO545" s="94"/>
      <c r="AP545" s="94"/>
      <c r="AQ545" s="94"/>
      <c r="AR545" s="94"/>
      <c r="AS545" s="94"/>
      <c r="AT545" s="94"/>
      <c r="AU545" s="94"/>
      <c r="AV545" s="94"/>
      <c r="AW545" s="94"/>
      <c r="AX545" s="94"/>
      <c r="AY545" s="94"/>
      <c r="AZ545" s="94"/>
      <c r="BA545" s="94"/>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A545" s="94"/>
      <c r="CB545" s="94"/>
      <c r="CC545" s="94"/>
      <c r="CD545" s="94"/>
      <c r="CE545" s="94"/>
      <c r="CF545" s="94"/>
      <c r="CG545" s="94"/>
      <c r="CH545" s="94"/>
      <c r="CI545" s="94"/>
      <c r="CJ545" s="94"/>
      <c r="CK545" s="94"/>
      <c r="CL545" s="94"/>
      <c r="CM545" s="94"/>
      <c r="CN545" s="94"/>
      <c r="CO545" s="94"/>
      <c r="CP545" s="94"/>
      <c r="CQ545" s="94"/>
      <c r="CR545" s="94"/>
      <c r="CS545" s="94"/>
      <c r="CT545" s="94"/>
      <c r="CU545" s="94"/>
      <c r="CV545" s="94"/>
      <c r="CW545" s="94"/>
      <c r="CX545" s="94"/>
      <c r="CY545" s="94"/>
      <c r="CZ545" s="94"/>
      <c r="DA545" s="94"/>
      <c r="DB545" s="94"/>
      <c r="DC545" s="94"/>
      <c r="DD545" s="94"/>
      <c r="DE545" s="94"/>
      <c r="DF545" s="94"/>
      <c r="DG545" s="94"/>
      <c r="DH545" s="94"/>
      <c r="DI545" s="94"/>
      <c r="DJ545" s="94"/>
      <c r="DK545" s="94"/>
      <c r="DL545" s="94"/>
      <c r="DM545" s="94"/>
      <c r="DN545" s="94"/>
      <c r="DO545" s="94"/>
      <c r="DP545" s="94"/>
      <c r="DQ545" s="94"/>
      <c r="DR545" s="94"/>
      <c r="DS545" s="94"/>
      <c r="DT545" s="94"/>
      <c r="DU545" s="94"/>
      <c r="DV545" s="94"/>
      <c r="DW545" s="94"/>
      <c r="DX545" s="94"/>
      <c r="DY545" s="94"/>
      <c r="DZ545" s="94"/>
      <c r="EA545" s="94"/>
      <c r="EB545" s="94"/>
      <c r="EC545" s="94"/>
      <c r="ED545" s="94"/>
      <c r="EE545" s="94"/>
      <c r="EF545" s="94"/>
      <c r="EG545" s="94"/>
      <c r="EH545" s="94"/>
      <c r="EI545" s="94"/>
      <c r="EJ545" s="94"/>
      <c r="EK545" s="94"/>
      <c r="EL545" s="94"/>
      <c r="EM545" s="94"/>
      <c r="EN545" s="94"/>
      <c r="EO545" s="94"/>
      <c r="EP545" s="94"/>
      <c r="EQ545" s="94"/>
      <c r="ER545" s="94"/>
      <c r="ES545" s="94"/>
      <c r="ET545" s="94"/>
      <c r="EU545" s="94"/>
      <c r="EV545" s="94"/>
      <c r="EW545" s="94"/>
      <c r="EX545" s="94"/>
      <c r="EY545" s="94"/>
      <c r="EZ545" s="94"/>
      <c r="FA545" s="94"/>
      <c r="FB545" s="94"/>
      <c r="FC545" s="94"/>
      <c r="FD545" s="94"/>
      <c r="FE545" s="94"/>
      <c r="FF545" s="94"/>
      <c r="FG545" s="94"/>
      <c r="FH545" s="94"/>
      <c r="FI545" s="94"/>
      <c r="FJ545" s="94"/>
      <c r="FK545" s="94"/>
      <c r="FL545" s="94"/>
      <c r="FM545" s="94"/>
      <c r="FN545" s="94"/>
      <c r="FO545" s="94"/>
      <c r="FP545" s="94"/>
      <c r="FQ545" s="94"/>
      <c r="FR545" s="94"/>
      <c r="FS545" s="94"/>
      <c r="FT545" s="94"/>
      <c r="FU545" s="94"/>
      <c r="FV545" s="94"/>
      <c r="FW545" s="94"/>
      <c r="FX545" s="94"/>
      <c r="FY545" s="94"/>
      <c r="FZ545" s="94"/>
      <c r="GA545" s="94"/>
      <c r="GB545" s="94"/>
      <c r="GC545" s="94"/>
      <c r="GD545" s="94"/>
      <c r="GE545" s="94"/>
      <c r="GF545" s="94"/>
      <c r="GG545" s="94"/>
      <c r="GH545" s="94"/>
      <c r="GI545" s="94"/>
      <c r="GJ545" s="94"/>
      <c r="GK545" s="94"/>
      <c r="GL545" s="94"/>
      <c r="GM545" s="94"/>
      <c r="GN545" s="94"/>
      <c r="GO545" s="94"/>
      <c r="GP545" s="94"/>
      <c r="GQ545" s="94"/>
      <c r="GR545" s="94"/>
    </row>
    <row r="546" spans="2:200">
      <c r="B546" s="115"/>
      <c r="C546" s="94"/>
      <c r="D546" s="94"/>
      <c r="E546" s="94"/>
      <c r="F546" s="94"/>
      <c r="G546" s="94"/>
      <c r="H546" s="94"/>
      <c r="I546" s="84"/>
      <c r="J546" s="94"/>
      <c r="K546" s="94"/>
      <c r="L546" s="94"/>
      <c r="M546" s="94"/>
      <c r="N546" s="94"/>
      <c r="O546" s="94"/>
      <c r="P546" s="94"/>
      <c r="Q546" s="94"/>
      <c r="R546" s="94"/>
      <c r="S546" s="84"/>
      <c r="T546" s="84"/>
      <c r="U546" s="84"/>
      <c r="V546" s="94"/>
      <c r="W546" s="94"/>
      <c r="X546" s="94"/>
      <c r="Y546" s="94"/>
      <c r="Z546" s="94"/>
      <c r="AA546" s="94"/>
      <c r="AB546" s="94"/>
      <c r="AC546" s="84"/>
      <c r="AD546" s="94"/>
      <c r="AE546" s="94"/>
      <c r="AF546" s="94"/>
      <c r="AG546" s="94"/>
      <c r="AH546" s="94"/>
      <c r="AI546" s="94"/>
      <c r="AJ546" s="94"/>
      <c r="AK546" s="94"/>
      <c r="AL546" s="94"/>
      <c r="AM546" s="94"/>
      <c r="AN546" s="94"/>
      <c r="AO546" s="94"/>
      <c r="AP546" s="94"/>
      <c r="AQ546" s="94"/>
      <c r="AR546" s="94"/>
      <c r="AS546" s="94"/>
      <c r="AT546" s="94"/>
      <c r="AU546" s="94"/>
      <c r="AV546" s="94"/>
      <c r="AW546" s="94"/>
      <c r="AX546" s="94"/>
      <c r="AY546" s="94"/>
      <c r="AZ546" s="94"/>
      <c r="BA546" s="94"/>
      <c r="BB546" s="94"/>
      <c r="BC546" s="94"/>
      <c r="BD546" s="94"/>
      <c r="BE546" s="94"/>
      <c r="BF546" s="94"/>
      <c r="BG546" s="94"/>
      <c r="BH546" s="94"/>
      <c r="BI546" s="94"/>
      <c r="BJ546" s="94"/>
      <c r="BK546" s="94"/>
      <c r="BL546" s="94"/>
      <c r="BM546" s="94"/>
      <c r="BN546" s="94"/>
      <c r="BO546" s="94"/>
      <c r="BP546" s="94"/>
      <c r="BQ546" s="94"/>
      <c r="BR546" s="94"/>
      <c r="BS546" s="94"/>
      <c r="BT546" s="94"/>
      <c r="BU546" s="94"/>
      <c r="BV546" s="94"/>
      <c r="BW546" s="94"/>
      <c r="BX546" s="94"/>
      <c r="BY546" s="94"/>
      <c r="BZ546" s="94"/>
      <c r="CA546" s="94"/>
      <c r="CB546" s="94"/>
      <c r="CC546" s="94"/>
      <c r="CD546" s="94"/>
      <c r="CE546" s="94"/>
      <c r="CF546" s="94"/>
      <c r="CG546" s="94"/>
      <c r="CH546" s="94"/>
      <c r="CI546" s="94"/>
      <c r="CJ546" s="94"/>
      <c r="CK546" s="94"/>
      <c r="CL546" s="94"/>
      <c r="CM546" s="94"/>
      <c r="CN546" s="94"/>
      <c r="CO546" s="94"/>
      <c r="CP546" s="94"/>
      <c r="CQ546" s="94"/>
      <c r="CR546" s="94"/>
      <c r="CS546" s="94"/>
      <c r="CT546" s="94"/>
      <c r="CU546" s="94"/>
      <c r="CV546" s="94"/>
      <c r="CW546" s="94"/>
      <c r="CX546" s="94"/>
      <c r="CY546" s="94"/>
      <c r="CZ546" s="94"/>
      <c r="DA546" s="94"/>
      <c r="DB546" s="94"/>
      <c r="DC546" s="94"/>
      <c r="DD546" s="94"/>
      <c r="DE546" s="94"/>
      <c r="DF546" s="94"/>
      <c r="DG546" s="94"/>
      <c r="DH546" s="94"/>
      <c r="DI546" s="94"/>
      <c r="DJ546" s="94"/>
      <c r="DK546" s="94"/>
      <c r="DL546" s="94"/>
      <c r="DM546" s="94"/>
      <c r="DN546" s="94"/>
      <c r="DO546" s="94"/>
      <c r="DP546" s="94"/>
      <c r="DQ546" s="94"/>
      <c r="DR546" s="94"/>
      <c r="DS546" s="94"/>
      <c r="DT546" s="94"/>
      <c r="DU546" s="94"/>
      <c r="DV546" s="94"/>
      <c r="DW546" s="94"/>
      <c r="DX546" s="94"/>
      <c r="DY546" s="94"/>
      <c r="DZ546" s="94"/>
      <c r="EA546" s="94"/>
      <c r="EB546" s="94"/>
      <c r="EC546" s="94"/>
      <c r="ED546" s="94"/>
      <c r="EE546" s="94"/>
      <c r="EF546" s="94"/>
      <c r="EG546" s="94"/>
      <c r="EH546" s="94"/>
      <c r="EI546" s="94"/>
      <c r="EJ546" s="94"/>
      <c r="EK546" s="94"/>
      <c r="EL546" s="94"/>
      <c r="EM546" s="94"/>
      <c r="EN546" s="94"/>
      <c r="EO546" s="94"/>
      <c r="EP546" s="94"/>
      <c r="EQ546" s="94"/>
      <c r="ER546" s="94"/>
      <c r="ES546" s="94"/>
      <c r="ET546" s="94"/>
      <c r="EU546" s="94"/>
      <c r="EV546" s="94"/>
      <c r="EW546" s="94"/>
      <c r="EX546" s="94"/>
      <c r="EY546" s="94"/>
      <c r="EZ546" s="94"/>
      <c r="FA546" s="94"/>
      <c r="FB546" s="94"/>
      <c r="FC546" s="94"/>
      <c r="FD546" s="94"/>
      <c r="FE546" s="94"/>
      <c r="FF546" s="94"/>
      <c r="FG546" s="94"/>
      <c r="FH546" s="94"/>
      <c r="FI546" s="94"/>
      <c r="FJ546" s="94"/>
      <c r="FK546" s="94"/>
      <c r="FL546" s="94"/>
      <c r="FM546" s="94"/>
      <c r="FN546" s="94"/>
      <c r="FO546" s="94"/>
      <c r="FP546" s="94"/>
      <c r="FQ546" s="94"/>
      <c r="FR546" s="94"/>
      <c r="FS546" s="94"/>
      <c r="FT546" s="94"/>
      <c r="FU546" s="94"/>
      <c r="FV546" s="94"/>
      <c r="FW546" s="94"/>
      <c r="FX546" s="94"/>
      <c r="FY546" s="94"/>
      <c r="FZ546" s="94"/>
      <c r="GA546" s="94"/>
      <c r="GB546" s="94"/>
      <c r="GC546" s="94"/>
      <c r="GD546" s="94"/>
      <c r="GE546" s="94"/>
      <c r="GF546" s="94"/>
      <c r="GG546" s="94"/>
      <c r="GH546" s="94"/>
      <c r="GI546" s="94"/>
      <c r="GJ546" s="94"/>
      <c r="GK546" s="94"/>
      <c r="GL546" s="94"/>
      <c r="GM546" s="94"/>
      <c r="GN546" s="94"/>
      <c r="GO546" s="94"/>
      <c r="GP546" s="94"/>
      <c r="GQ546" s="94"/>
      <c r="GR546" s="94"/>
    </row>
    <row r="547" spans="2:200">
      <c r="B547" s="115"/>
      <c r="C547" s="94"/>
      <c r="D547" s="94"/>
      <c r="E547" s="94"/>
      <c r="F547" s="94"/>
      <c r="G547" s="94"/>
      <c r="H547" s="94"/>
      <c r="I547" s="84"/>
      <c r="J547" s="94"/>
      <c r="K547" s="94"/>
      <c r="L547" s="94"/>
      <c r="M547" s="94"/>
      <c r="N547" s="94"/>
      <c r="O547" s="94"/>
      <c r="P547" s="94"/>
      <c r="Q547" s="94"/>
      <c r="R547" s="94"/>
      <c r="S547" s="84"/>
      <c r="T547" s="84"/>
      <c r="U547" s="84"/>
      <c r="V547" s="94"/>
      <c r="W547" s="94"/>
      <c r="X547" s="94"/>
      <c r="Y547" s="94"/>
      <c r="Z547" s="94"/>
      <c r="AA547" s="94"/>
      <c r="AB547" s="94"/>
      <c r="AC547" s="8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A547" s="94"/>
      <c r="CB547" s="94"/>
      <c r="CC547" s="94"/>
      <c r="CD547" s="94"/>
      <c r="CE547" s="94"/>
      <c r="CF547" s="94"/>
      <c r="CG547" s="94"/>
      <c r="CH547" s="94"/>
      <c r="CI547" s="94"/>
      <c r="CJ547" s="94"/>
      <c r="CK547" s="94"/>
      <c r="CL547" s="94"/>
      <c r="CM547" s="94"/>
      <c r="CN547" s="94"/>
      <c r="CO547" s="94"/>
      <c r="CP547" s="94"/>
      <c r="CQ547" s="94"/>
      <c r="CR547" s="94"/>
      <c r="CS547" s="94"/>
      <c r="CT547" s="94"/>
      <c r="CU547" s="94"/>
      <c r="CV547" s="94"/>
      <c r="CW547" s="94"/>
      <c r="CX547" s="94"/>
      <c r="CY547" s="94"/>
      <c r="CZ547" s="94"/>
      <c r="DA547" s="94"/>
      <c r="DB547" s="94"/>
      <c r="DC547" s="94"/>
      <c r="DD547" s="94"/>
      <c r="DE547" s="94"/>
      <c r="DF547" s="94"/>
      <c r="DG547" s="94"/>
      <c r="DH547" s="94"/>
      <c r="DI547" s="94"/>
      <c r="DJ547" s="94"/>
      <c r="DK547" s="94"/>
      <c r="DL547" s="94"/>
      <c r="DM547" s="94"/>
      <c r="DN547" s="94"/>
      <c r="DO547" s="94"/>
      <c r="DP547" s="94"/>
      <c r="DQ547" s="94"/>
      <c r="DR547" s="94"/>
      <c r="DS547" s="94"/>
      <c r="DT547" s="94"/>
      <c r="DU547" s="94"/>
      <c r="DV547" s="94"/>
      <c r="DW547" s="94"/>
      <c r="DX547" s="94"/>
      <c r="DY547" s="94"/>
      <c r="DZ547" s="94"/>
      <c r="EA547" s="94"/>
      <c r="EB547" s="94"/>
      <c r="EC547" s="94"/>
      <c r="ED547" s="94"/>
      <c r="EE547" s="94"/>
      <c r="EF547" s="94"/>
      <c r="EG547" s="94"/>
      <c r="EH547" s="94"/>
      <c r="EI547" s="94"/>
      <c r="EJ547" s="94"/>
      <c r="EK547" s="94"/>
      <c r="EL547" s="94"/>
      <c r="EM547" s="94"/>
      <c r="EN547" s="94"/>
      <c r="EO547" s="94"/>
      <c r="EP547" s="94"/>
      <c r="EQ547" s="94"/>
      <c r="ER547" s="94"/>
      <c r="ES547" s="94"/>
      <c r="ET547" s="94"/>
      <c r="EU547" s="94"/>
      <c r="EV547" s="94"/>
      <c r="EW547" s="94"/>
      <c r="EX547" s="94"/>
      <c r="EY547" s="94"/>
      <c r="EZ547" s="94"/>
      <c r="FA547" s="94"/>
      <c r="FB547" s="94"/>
      <c r="FC547" s="94"/>
      <c r="FD547" s="94"/>
      <c r="FE547" s="94"/>
      <c r="FF547" s="94"/>
      <c r="FG547" s="94"/>
      <c r="FH547" s="94"/>
      <c r="FI547" s="94"/>
      <c r="FJ547" s="94"/>
      <c r="FK547" s="94"/>
      <c r="FL547" s="94"/>
      <c r="FM547" s="94"/>
      <c r="FN547" s="94"/>
      <c r="FO547" s="94"/>
      <c r="FP547" s="94"/>
      <c r="FQ547" s="94"/>
      <c r="FR547" s="94"/>
      <c r="FS547" s="94"/>
      <c r="FT547" s="94"/>
      <c r="FU547" s="94"/>
      <c r="FV547" s="94"/>
      <c r="FW547" s="94"/>
      <c r="FX547" s="94"/>
      <c r="FY547" s="94"/>
      <c r="FZ547" s="94"/>
      <c r="GA547" s="94"/>
      <c r="GB547" s="94"/>
      <c r="GC547" s="94"/>
      <c r="GD547" s="94"/>
      <c r="GE547" s="94"/>
      <c r="GF547" s="94"/>
      <c r="GG547" s="94"/>
      <c r="GH547" s="94"/>
      <c r="GI547" s="94"/>
      <c r="GJ547" s="94"/>
      <c r="GK547" s="94"/>
      <c r="GL547" s="94"/>
      <c r="GM547" s="94"/>
      <c r="GN547" s="94"/>
      <c r="GO547" s="94"/>
      <c r="GP547" s="94"/>
      <c r="GQ547" s="94"/>
      <c r="GR547" s="94"/>
    </row>
    <row r="548" spans="2:200">
      <c r="B548" s="115"/>
      <c r="C548" s="94"/>
      <c r="D548" s="94"/>
      <c r="E548" s="94"/>
      <c r="F548" s="94"/>
      <c r="G548" s="94"/>
      <c r="H548" s="94"/>
      <c r="I548" s="84"/>
      <c r="J548" s="94"/>
      <c r="K548" s="94"/>
      <c r="L548" s="94"/>
      <c r="M548" s="94"/>
      <c r="N548" s="94"/>
      <c r="O548" s="94"/>
      <c r="P548" s="94"/>
      <c r="Q548" s="94"/>
      <c r="R548" s="94"/>
      <c r="S548" s="84"/>
      <c r="T548" s="84"/>
      <c r="U548" s="84"/>
      <c r="V548" s="94"/>
      <c r="W548" s="94"/>
      <c r="X548" s="94"/>
      <c r="Y548" s="94"/>
      <c r="Z548" s="94"/>
      <c r="AA548" s="94"/>
      <c r="AB548" s="94"/>
      <c r="AC548" s="8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94"/>
      <c r="CD548" s="94"/>
      <c r="CE548" s="94"/>
      <c r="CF548" s="94"/>
      <c r="CG548" s="94"/>
      <c r="CH548" s="94"/>
      <c r="CI548" s="94"/>
      <c r="CJ548" s="94"/>
      <c r="CK548" s="94"/>
      <c r="CL548" s="94"/>
      <c r="CM548" s="94"/>
      <c r="CN548" s="94"/>
      <c r="CO548" s="94"/>
      <c r="CP548" s="94"/>
      <c r="CQ548" s="94"/>
      <c r="CR548" s="94"/>
      <c r="CS548" s="94"/>
      <c r="CT548" s="94"/>
      <c r="CU548" s="94"/>
      <c r="CV548" s="94"/>
      <c r="CW548" s="94"/>
      <c r="CX548" s="94"/>
      <c r="CY548" s="94"/>
      <c r="CZ548" s="94"/>
      <c r="DA548" s="94"/>
      <c r="DB548" s="94"/>
      <c r="DC548" s="94"/>
      <c r="DD548" s="94"/>
      <c r="DE548" s="94"/>
      <c r="DF548" s="94"/>
      <c r="DG548" s="94"/>
      <c r="DH548" s="94"/>
      <c r="DI548" s="94"/>
      <c r="DJ548" s="94"/>
      <c r="DK548" s="94"/>
      <c r="DL548" s="94"/>
      <c r="DM548" s="94"/>
      <c r="DN548" s="94"/>
      <c r="DO548" s="94"/>
      <c r="DP548" s="94"/>
      <c r="DQ548" s="94"/>
      <c r="DR548" s="94"/>
      <c r="DS548" s="94"/>
      <c r="DT548" s="94"/>
      <c r="DU548" s="94"/>
      <c r="DV548" s="94"/>
      <c r="DW548" s="94"/>
      <c r="DX548" s="94"/>
      <c r="DY548" s="94"/>
      <c r="DZ548" s="94"/>
      <c r="EA548" s="94"/>
      <c r="EB548" s="94"/>
      <c r="EC548" s="94"/>
      <c r="ED548" s="94"/>
      <c r="EE548" s="94"/>
      <c r="EF548" s="94"/>
      <c r="EG548" s="94"/>
      <c r="EH548" s="94"/>
      <c r="EI548" s="94"/>
      <c r="EJ548" s="94"/>
      <c r="EK548" s="94"/>
      <c r="EL548" s="94"/>
      <c r="EM548" s="94"/>
      <c r="EN548" s="94"/>
      <c r="EO548" s="94"/>
      <c r="EP548" s="94"/>
      <c r="EQ548" s="94"/>
      <c r="ER548" s="94"/>
      <c r="ES548" s="94"/>
      <c r="ET548" s="94"/>
      <c r="EU548" s="94"/>
      <c r="EV548" s="94"/>
      <c r="EW548" s="94"/>
      <c r="EX548" s="94"/>
      <c r="EY548" s="94"/>
      <c r="EZ548" s="94"/>
      <c r="FA548" s="94"/>
      <c r="FB548" s="94"/>
      <c r="FC548" s="94"/>
      <c r="FD548" s="94"/>
      <c r="FE548" s="94"/>
      <c r="FF548" s="94"/>
      <c r="FG548" s="94"/>
      <c r="FH548" s="94"/>
      <c r="FI548" s="94"/>
      <c r="FJ548" s="94"/>
      <c r="FK548" s="94"/>
      <c r="FL548" s="94"/>
      <c r="FM548" s="94"/>
      <c r="FN548" s="94"/>
      <c r="FO548" s="94"/>
      <c r="FP548" s="94"/>
      <c r="FQ548" s="94"/>
      <c r="FR548" s="94"/>
      <c r="FS548" s="94"/>
      <c r="FT548" s="94"/>
      <c r="FU548" s="94"/>
      <c r="FV548" s="94"/>
      <c r="FW548" s="94"/>
      <c r="FX548" s="94"/>
      <c r="FY548" s="94"/>
      <c r="FZ548" s="94"/>
      <c r="GA548" s="94"/>
      <c r="GB548" s="94"/>
      <c r="GC548" s="94"/>
      <c r="GD548" s="94"/>
      <c r="GE548" s="94"/>
      <c r="GF548" s="94"/>
      <c r="GG548" s="94"/>
      <c r="GH548" s="94"/>
      <c r="GI548" s="94"/>
      <c r="GJ548" s="94"/>
      <c r="GK548" s="94"/>
      <c r="GL548" s="94"/>
      <c r="GM548" s="94"/>
      <c r="GN548" s="94"/>
      <c r="GO548" s="94"/>
      <c r="GP548" s="94"/>
      <c r="GQ548" s="94"/>
      <c r="GR548" s="94"/>
    </row>
    <row r="549" spans="2:200">
      <c r="B549" s="115"/>
      <c r="C549" s="94"/>
      <c r="D549" s="94"/>
      <c r="E549" s="94"/>
      <c r="F549" s="94"/>
      <c r="G549" s="94"/>
      <c r="H549" s="94"/>
      <c r="I549" s="84"/>
      <c r="J549" s="94"/>
      <c r="K549" s="94"/>
      <c r="L549" s="94"/>
      <c r="M549" s="94"/>
      <c r="N549" s="94"/>
      <c r="O549" s="94"/>
      <c r="P549" s="94"/>
      <c r="Q549" s="94"/>
      <c r="R549" s="94"/>
      <c r="S549" s="84"/>
      <c r="T549" s="84"/>
      <c r="U549" s="84"/>
      <c r="V549" s="94"/>
      <c r="W549" s="94"/>
      <c r="X549" s="94"/>
      <c r="Y549" s="94"/>
      <c r="Z549" s="94"/>
      <c r="AA549" s="94"/>
      <c r="AB549" s="94"/>
      <c r="AC549" s="84"/>
      <c r="AD549" s="94"/>
      <c r="AE549" s="94"/>
      <c r="AF549" s="94"/>
      <c r="AG549" s="94"/>
      <c r="AH549" s="94"/>
      <c r="AI549" s="94"/>
      <c r="AJ549" s="94"/>
      <c r="AK549" s="94"/>
      <c r="AL549" s="94"/>
      <c r="AM549" s="94"/>
      <c r="AN549" s="94"/>
      <c r="AO549" s="94"/>
      <c r="AP549" s="94"/>
      <c r="AQ549" s="94"/>
      <c r="AR549" s="94"/>
      <c r="AS549" s="94"/>
      <c r="AT549" s="94"/>
      <c r="AU549" s="94"/>
      <c r="AV549" s="94"/>
      <c r="AW549" s="94"/>
      <c r="AX549" s="94"/>
      <c r="AY549" s="94"/>
      <c r="AZ549" s="94"/>
      <c r="BA549" s="94"/>
      <c r="BB549" s="94"/>
      <c r="BC549" s="94"/>
      <c r="BD549" s="94"/>
      <c r="BE549" s="94"/>
      <c r="BF549" s="94"/>
      <c r="BG549" s="94"/>
      <c r="BH549" s="94"/>
      <c r="BI549" s="94"/>
      <c r="BJ549" s="94"/>
      <c r="BK549" s="94"/>
      <c r="BL549" s="94"/>
      <c r="BM549" s="94"/>
      <c r="BN549" s="94"/>
      <c r="BO549" s="94"/>
      <c r="BP549" s="94"/>
      <c r="BQ549" s="94"/>
      <c r="BR549" s="94"/>
      <c r="BS549" s="94"/>
      <c r="BT549" s="94"/>
      <c r="BU549" s="94"/>
      <c r="BV549" s="94"/>
      <c r="BW549" s="94"/>
      <c r="BX549" s="94"/>
      <c r="BY549" s="94"/>
      <c r="BZ549" s="94"/>
      <c r="CA549" s="94"/>
      <c r="CB549" s="94"/>
      <c r="CC549" s="94"/>
      <c r="CD549" s="94"/>
      <c r="CE549" s="94"/>
      <c r="CF549" s="94"/>
      <c r="CG549" s="94"/>
      <c r="CH549" s="94"/>
      <c r="CI549" s="94"/>
      <c r="CJ549" s="94"/>
      <c r="CK549" s="94"/>
      <c r="CL549" s="94"/>
      <c r="CM549" s="94"/>
      <c r="CN549" s="94"/>
      <c r="CO549" s="94"/>
      <c r="CP549" s="94"/>
      <c r="CQ549" s="94"/>
      <c r="CR549" s="94"/>
      <c r="CS549" s="94"/>
      <c r="CT549" s="94"/>
      <c r="CU549" s="94"/>
      <c r="CV549" s="94"/>
      <c r="CW549" s="94"/>
      <c r="CX549" s="94"/>
      <c r="CY549" s="94"/>
      <c r="CZ549" s="94"/>
      <c r="DA549" s="94"/>
      <c r="DB549" s="94"/>
      <c r="DC549" s="94"/>
      <c r="DD549" s="94"/>
      <c r="DE549" s="94"/>
      <c r="DF549" s="94"/>
      <c r="DG549" s="94"/>
      <c r="DH549" s="94"/>
      <c r="DI549" s="94"/>
      <c r="DJ549" s="94"/>
      <c r="DK549" s="94"/>
      <c r="DL549" s="94"/>
      <c r="DM549" s="94"/>
      <c r="DN549" s="94"/>
      <c r="DO549" s="94"/>
      <c r="DP549" s="94"/>
      <c r="DQ549" s="94"/>
      <c r="DR549" s="94"/>
      <c r="DS549" s="94"/>
      <c r="DT549" s="94"/>
      <c r="DU549" s="94"/>
      <c r="DV549" s="94"/>
      <c r="DW549" s="94"/>
      <c r="DX549" s="94"/>
      <c r="DY549" s="94"/>
      <c r="DZ549" s="94"/>
      <c r="EA549" s="94"/>
      <c r="EB549" s="94"/>
      <c r="EC549" s="94"/>
      <c r="ED549" s="94"/>
      <c r="EE549" s="94"/>
      <c r="EF549" s="94"/>
      <c r="EG549" s="94"/>
      <c r="EH549" s="94"/>
      <c r="EI549" s="94"/>
      <c r="EJ549" s="94"/>
      <c r="EK549" s="94"/>
      <c r="EL549" s="94"/>
      <c r="EM549" s="94"/>
      <c r="EN549" s="94"/>
      <c r="EO549" s="94"/>
      <c r="EP549" s="94"/>
      <c r="EQ549" s="94"/>
      <c r="ER549" s="94"/>
      <c r="ES549" s="94"/>
      <c r="ET549" s="94"/>
      <c r="EU549" s="94"/>
      <c r="EV549" s="94"/>
      <c r="EW549" s="94"/>
      <c r="EX549" s="94"/>
      <c r="EY549" s="94"/>
      <c r="EZ549" s="94"/>
      <c r="FA549" s="94"/>
      <c r="FB549" s="94"/>
      <c r="FC549" s="94"/>
      <c r="FD549" s="94"/>
      <c r="FE549" s="94"/>
      <c r="FF549" s="94"/>
      <c r="FG549" s="94"/>
      <c r="FH549" s="94"/>
      <c r="FI549" s="94"/>
      <c r="FJ549" s="94"/>
      <c r="FK549" s="94"/>
      <c r="FL549" s="94"/>
      <c r="FM549" s="94"/>
      <c r="FN549" s="94"/>
      <c r="FO549" s="94"/>
      <c r="FP549" s="94"/>
      <c r="FQ549" s="94"/>
      <c r="FR549" s="94"/>
      <c r="FS549" s="94"/>
      <c r="FT549" s="94"/>
      <c r="FU549" s="94"/>
      <c r="FV549" s="94"/>
      <c r="FW549" s="94"/>
      <c r="FX549" s="94"/>
      <c r="FY549" s="94"/>
      <c r="FZ549" s="94"/>
      <c r="GA549" s="94"/>
      <c r="GB549" s="94"/>
      <c r="GC549" s="94"/>
      <c r="GD549" s="94"/>
      <c r="GE549" s="94"/>
      <c r="GF549" s="94"/>
      <c r="GG549" s="94"/>
      <c r="GH549" s="94"/>
      <c r="GI549" s="94"/>
      <c r="GJ549" s="94"/>
      <c r="GK549" s="94"/>
      <c r="GL549" s="94"/>
      <c r="GM549" s="94"/>
      <c r="GN549" s="94"/>
      <c r="GO549" s="94"/>
      <c r="GP549" s="94"/>
      <c r="GQ549" s="94"/>
      <c r="GR549" s="94"/>
    </row>
    <row r="550" spans="2:200">
      <c r="B550" s="115"/>
      <c r="C550" s="94"/>
      <c r="D550" s="94"/>
      <c r="E550" s="94"/>
      <c r="F550" s="94"/>
      <c r="G550" s="94"/>
      <c r="H550" s="94"/>
      <c r="I550" s="84"/>
      <c r="J550" s="94"/>
      <c r="K550" s="94"/>
      <c r="L550" s="94"/>
      <c r="M550" s="94"/>
      <c r="N550" s="94"/>
      <c r="O550" s="94"/>
      <c r="P550" s="94"/>
      <c r="Q550" s="94"/>
      <c r="R550" s="94"/>
      <c r="S550" s="84"/>
      <c r="T550" s="84"/>
      <c r="U550" s="84"/>
      <c r="V550" s="94"/>
      <c r="W550" s="94"/>
      <c r="X550" s="94"/>
      <c r="Y550" s="94"/>
      <c r="Z550" s="94"/>
      <c r="AA550" s="94"/>
      <c r="AB550" s="94"/>
      <c r="AC550" s="8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4"/>
      <c r="BB550" s="94"/>
      <c r="BC550" s="94"/>
      <c r="BD550" s="94"/>
      <c r="BE550" s="94"/>
      <c r="BF550" s="94"/>
      <c r="BG550" s="94"/>
      <c r="BH550" s="94"/>
      <c r="BI550" s="94"/>
      <c r="BJ550" s="94"/>
      <c r="BK550" s="94"/>
      <c r="BL550" s="94"/>
      <c r="BM550" s="94"/>
      <c r="BN550" s="94"/>
      <c r="BO550" s="94"/>
      <c r="BP550" s="94"/>
      <c r="BQ550" s="94"/>
      <c r="BR550" s="94"/>
      <c r="BS550" s="94"/>
      <c r="BT550" s="94"/>
      <c r="BU550" s="94"/>
      <c r="BV550" s="94"/>
      <c r="BW550" s="94"/>
      <c r="BX550" s="94"/>
      <c r="BY550" s="94"/>
      <c r="BZ550" s="94"/>
      <c r="CA550" s="94"/>
      <c r="CB550" s="94"/>
      <c r="CC550" s="94"/>
      <c r="CD550" s="94"/>
      <c r="CE550" s="94"/>
      <c r="CF550" s="94"/>
      <c r="CG550" s="94"/>
      <c r="CH550" s="94"/>
      <c r="CI550" s="94"/>
      <c r="CJ550" s="94"/>
      <c r="CK550" s="94"/>
      <c r="CL550" s="94"/>
      <c r="CM550" s="94"/>
      <c r="CN550" s="94"/>
      <c r="CO550" s="94"/>
      <c r="CP550" s="94"/>
      <c r="CQ550" s="94"/>
      <c r="CR550" s="94"/>
      <c r="CS550" s="94"/>
      <c r="CT550" s="94"/>
      <c r="CU550" s="94"/>
      <c r="CV550" s="94"/>
      <c r="CW550" s="94"/>
      <c r="CX550" s="94"/>
      <c r="CY550" s="94"/>
      <c r="CZ550" s="94"/>
      <c r="DA550" s="94"/>
      <c r="DB550" s="94"/>
      <c r="DC550" s="94"/>
      <c r="DD550" s="94"/>
      <c r="DE550" s="94"/>
      <c r="DF550" s="94"/>
      <c r="DG550" s="94"/>
      <c r="DH550" s="94"/>
      <c r="DI550" s="94"/>
      <c r="DJ550" s="94"/>
      <c r="DK550" s="94"/>
      <c r="DL550" s="94"/>
      <c r="DM550" s="94"/>
      <c r="DN550" s="94"/>
      <c r="DO550" s="94"/>
      <c r="DP550" s="94"/>
      <c r="DQ550" s="94"/>
      <c r="DR550" s="94"/>
      <c r="DS550" s="94"/>
      <c r="DT550" s="94"/>
      <c r="DU550" s="94"/>
      <c r="DV550" s="94"/>
      <c r="DW550" s="94"/>
      <c r="DX550" s="94"/>
      <c r="DY550" s="94"/>
      <c r="DZ550" s="94"/>
      <c r="EA550" s="94"/>
      <c r="EB550" s="94"/>
      <c r="EC550" s="94"/>
      <c r="ED550" s="94"/>
      <c r="EE550" s="94"/>
      <c r="EF550" s="94"/>
      <c r="EG550" s="94"/>
      <c r="EH550" s="94"/>
      <c r="EI550" s="94"/>
      <c r="EJ550" s="94"/>
      <c r="EK550" s="94"/>
      <c r="EL550" s="94"/>
      <c r="EM550" s="94"/>
      <c r="EN550" s="94"/>
      <c r="EO550" s="94"/>
      <c r="EP550" s="94"/>
      <c r="EQ550" s="94"/>
      <c r="ER550" s="94"/>
      <c r="ES550" s="94"/>
      <c r="ET550" s="94"/>
      <c r="EU550" s="94"/>
      <c r="EV550" s="94"/>
      <c r="EW550" s="94"/>
      <c r="EX550" s="94"/>
      <c r="EY550" s="94"/>
      <c r="EZ550" s="94"/>
      <c r="FA550" s="94"/>
      <c r="FB550" s="94"/>
      <c r="FC550" s="94"/>
      <c r="FD550" s="94"/>
      <c r="FE550" s="94"/>
      <c r="FF550" s="94"/>
      <c r="FG550" s="94"/>
      <c r="FH550" s="94"/>
      <c r="FI550" s="94"/>
      <c r="FJ550" s="94"/>
      <c r="FK550" s="94"/>
      <c r="FL550" s="94"/>
      <c r="FM550" s="94"/>
      <c r="FN550" s="94"/>
      <c r="FO550" s="94"/>
      <c r="FP550" s="94"/>
      <c r="FQ550" s="94"/>
      <c r="FR550" s="94"/>
      <c r="FS550" s="94"/>
      <c r="FT550" s="94"/>
      <c r="FU550" s="94"/>
      <c r="FV550" s="94"/>
      <c r="FW550" s="94"/>
      <c r="FX550" s="94"/>
      <c r="FY550" s="94"/>
      <c r="FZ550" s="94"/>
      <c r="GA550" s="94"/>
      <c r="GB550" s="94"/>
      <c r="GC550" s="94"/>
      <c r="GD550" s="94"/>
      <c r="GE550" s="94"/>
      <c r="GF550" s="94"/>
      <c r="GG550" s="94"/>
      <c r="GH550" s="94"/>
      <c r="GI550" s="94"/>
      <c r="GJ550" s="94"/>
      <c r="GK550" s="94"/>
      <c r="GL550" s="94"/>
      <c r="GM550" s="94"/>
      <c r="GN550" s="94"/>
      <c r="GO550" s="94"/>
      <c r="GP550" s="94"/>
      <c r="GQ550" s="94"/>
      <c r="GR550" s="94"/>
    </row>
    <row r="551" spans="2:200">
      <c r="B551" s="115"/>
      <c r="C551" s="94"/>
      <c r="D551" s="94"/>
      <c r="E551" s="94"/>
      <c r="F551" s="94"/>
      <c r="G551" s="94"/>
      <c r="H551" s="94"/>
      <c r="I551" s="84"/>
      <c r="J551" s="94"/>
      <c r="K551" s="94"/>
      <c r="L551" s="94"/>
      <c r="M551" s="94"/>
      <c r="N551" s="94"/>
      <c r="O551" s="94"/>
      <c r="P551" s="94"/>
      <c r="Q551" s="94"/>
      <c r="R551" s="94"/>
      <c r="S551" s="84"/>
      <c r="T551" s="84"/>
      <c r="U551" s="84"/>
      <c r="V551" s="94"/>
      <c r="W551" s="94"/>
      <c r="X551" s="94"/>
      <c r="Y551" s="94"/>
      <c r="Z551" s="94"/>
      <c r="AA551" s="94"/>
      <c r="AB551" s="94"/>
      <c r="AC551" s="8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4"/>
      <c r="BB551" s="94"/>
      <c r="BC551" s="94"/>
      <c r="BD551" s="94"/>
      <c r="BE551" s="94"/>
      <c r="BF551" s="94"/>
      <c r="BG551" s="94"/>
      <c r="BH551" s="94"/>
      <c r="BI551" s="94"/>
      <c r="BJ551" s="94"/>
      <c r="BK551" s="94"/>
      <c r="BL551" s="94"/>
      <c r="BM551" s="94"/>
      <c r="BN551" s="94"/>
      <c r="BO551" s="94"/>
      <c r="BP551" s="94"/>
      <c r="BQ551" s="94"/>
      <c r="BR551" s="94"/>
      <c r="BS551" s="94"/>
      <c r="BT551" s="94"/>
      <c r="BU551" s="94"/>
      <c r="BV551" s="94"/>
      <c r="BW551" s="94"/>
      <c r="BX551" s="94"/>
      <c r="BY551" s="94"/>
      <c r="BZ551" s="94"/>
      <c r="CA551" s="94"/>
      <c r="CB551" s="94"/>
      <c r="CC551" s="94"/>
      <c r="CD551" s="94"/>
      <c r="CE551" s="94"/>
      <c r="CF551" s="94"/>
      <c r="CG551" s="94"/>
      <c r="CH551" s="94"/>
      <c r="CI551" s="94"/>
      <c r="CJ551" s="94"/>
      <c r="CK551" s="94"/>
      <c r="CL551" s="94"/>
      <c r="CM551" s="94"/>
      <c r="CN551" s="94"/>
      <c r="CO551" s="94"/>
      <c r="CP551" s="94"/>
      <c r="CQ551" s="94"/>
      <c r="CR551" s="94"/>
      <c r="CS551" s="94"/>
      <c r="CT551" s="94"/>
      <c r="CU551" s="94"/>
      <c r="CV551" s="94"/>
      <c r="CW551" s="94"/>
      <c r="CX551" s="94"/>
      <c r="CY551" s="94"/>
      <c r="CZ551" s="94"/>
      <c r="DA551" s="94"/>
      <c r="DB551" s="94"/>
      <c r="DC551" s="94"/>
      <c r="DD551" s="94"/>
      <c r="DE551" s="94"/>
      <c r="DF551" s="94"/>
      <c r="DG551" s="94"/>
      <c r="DH551" s="94"/>
      <c r="DI551" s="94"/>
      <c r="DJ551" s="94"/>
      <c r="DK551" s="94"/>
      <c r="DL551" s="94"/>
      <c r="DM551" s="94"/>
      <c r="DN551" s="94"/>
      <c r="DO551" s="94"/>
      <c r="DP551" s="94"/>
      <c r="DQ551" s="94"/>
      <c r="DR551" s="94"/>
      <c r="DS551" s="94"/>
      <c r="DT551" s="94"/>
      <c r="DU551" s="94"/>
      <c r="DV551" s="94"/>
      <c r="DW551" s="94"/>
      <c r="DX551" s="94"/>
      <c r="DY551" s="94"/>
      <c r="DZ551" s="94"/>
      <c r="EA551" s="94"/>
      <c r="EB551" s="94"/>
      <c r="EC551" s="94"/>
      <c r="ED551" s="94"/>
      <c r="EE551" s="94"/>
      <c r="EF551" s="94"/>
      <c r="EG551" s="94"/>
      <c r="EH551" s="94"/>
      <c r="EI551" s="94"/>
      <c r="EJ551" s="94"/>
      <c r="EK551" s="94"/>
      <c r="EL551" s="94"/>
      <c r="EM551" s="94"/>
      <c r="EN551" s="94"/>
      <c r="EO551" s="94"/>
      <c r="EP551" s="94"/>
      <c r="EQ551" s="94"/>
      <c r="ER551" s="94"/>
      <c r="ES551" s="94"/>
      <c r="ET551" s="94"/>
      <c r="EU551" s="94"/>
      <c r="EV551" s="94"/>
      <c r="EW551" s="94"/>
      <c r="EX551" s="94"/>
      <c r="EY551" s="94"/>
      <c r="EZ551" s="94"/>
      <c r="FA551" s="94"/>
      <c r="FB551" s="94"/>
      <c r="FC551" s="94"/>
      <c r="FD551" s="94"/>
      <c r="FE551" s="94"/>
      <c r="FF551" s="94"/>
      <c r="FG551" s="94"/>
      <c r="FH551" s="94"/>
      <c r="FI551" s="94"/>
      <c r="FJ551" s="94"/>
      <c r="FK551" s="94"/>
      <c r="FL551" s="94"/>
      <c r="FM551" s="94"/>
      <c r="FN551" s="94"/>
      <c r="FO551" s="94"/>
      <c r="FP551" s="94"/>
      <c r="FQ551" s="94"/>
      <c r="FR551" s="94"/>
      <c r="FS551" s="94"/>
      <c r="FT551" s="94"/>
      <c r="FU551" s="94"/>
      <c r="FV551" s="94"/>
      <c r="FW551" s="94"/>
      <c r="FX551" s="94"/>
      <c r="FY551" s="94"/>
      <c r="FZ551" s="94"/>
      <c r="GA551" s="94"/>
      <c r="GB551" s="94"/>
      <c r="GC551" s="94"/>
      <c r="GD551" s="94"/>
      <c r="GE551" s="94"/>
      <c r="GF551" s="94"/>
      <c r="GG551" s="94"/>
      <c r="GH551" s="94"/>
      <c r="GI551" s="94"/>
      <c r="GJ551" s="94"/>
      <c r="GK551" s="94"/>
      <c r="GL551" s="94"/>
      <c r="GM551" s="94"/>
      <c r="GN551" s="94"/>
      <c r="GO551" s="94"/>
      <c r="GP551" s="94"/>
      <c r="GQ551" s="94"/>
      <c r="GR551" s="94"/>
    </row>
    <row r="552" spans="2:200">
      <c r="B552" s="115"/>
      <c r="C552" s="94"/>
      <c r="D552" s="94"/>
      <c r="E552" s="94"/>
      <c r="F552" s="94"/>
      <c r="G552" s="94"/>
      <c r="H552" s="94"/>
      <c r="I552" s="84"/>
      <c r="J552" s="94"/>
      <c r="K552" s="94"/>
      <c r="L552" s="94"/>
      <c r="M552" s="94"/>
      <c r="N552" s="94"/>
      <c r="O552" s="94"/>
      <c r="P552" s="94"/>
      <c r="Q552" s="94"/>
      <c r="R552" s="94"/>
      <c r="S552" s="84"/>
      <c r="T552" s="84"/>
      <c r="U552" s="84"/>
      <c r="V552" s="94"/>
      <c r="W552" s="94"/>
      <c r="X552" s="94"/>
      <c r="Y552" s="94"/>
      <c r="Z552" s="94"/>
      <c r="AA552" s="94"/>
      <c r="AB552" s="94"/>
      <c r="AC552" s="84"/>
      <c r="AD552" s="94"/>
      <c r="AE552" s="94"/>
      <c r="AF552" s="94"/>
      <c r="AG552" s="94"/>
      <c r="AH552" s="94"/>
      <c r="AI552" s="94"/>
      <c r="AJ552" s="94"/>
      <c r="AK552" s="94"/>
      <c r="AL552" s="94"/>
      <c r="AM552" s="94"/>
      <c r="AN552" s="94"/>
      <c r="AO552" s="94"/>
      <c r="AP552" s="94"/>
      <c r="AQ552" s="94"/>
      <c r="AR552" s="94"/>
      <c r="AS552" s="94"/>
      <c r="AT552" s="94"/>
      <c r="AU552" s="94"/>
      <c r="AV552" s="94"/>
      <c r="AW552" s="94"/>
      <c r="AX552" s="94"/>
      <c r="AY552" s="94"/>
      <c r="AZ552" s="94"/>
      <c r="BA552" s="94"/>
      <c r="BB552" s="94"/>
      <c r="BC552" s="94"/>
      <c r="BD552" s="94"/>
      <c r="BE552" s="94"/>
      <c r="BF552" s="94"/>
      <c r="BG552" s="94"/>
      <c r="BH552" s="94"/>
      <c r="BI552" s="94"/>
      <c r="BJ552" s="94"/>
      <c r="BK552" s="94"/>
      <c r="BL552" s="94"/>
      <c r="BM552" s="94"/>
      <c r="BN552" s="94"/>
      <c r="BO552" s="94"/>
      <c r="BP552" s="94"/>
      <c r="BQ552" s="94"/>
      <c r="BR552" s="94"/>
      <c r="BS552" s="94"/>
      <c r="BT552" s="94"/>
      <c r="BU552" s="94"/>
      <c r="BV552" s="94"/>
      <c r="BW552" s="94"/>
      <c r="BX552" s="94"/>
      <c r="BY552" s="94"/>
      <c r="BZ552" s="94"/>
      <c r="CA552" s="94"/>
      <c r="CB552" s="94"/>
      <c r="CC552" s="94"/>
      <c r="CD552" s="94"/>
      <c r="CE552" s="94"/>
      <c r="CF552" s="94"/>
      <c r="CG552" s="94"/>
      <c r="CH552" s="94"/>
      <c r="CI552" s="94"/>
      <c r="CJ552" s="94"/>
      <c r="CK552" s="94"/>
      <c r="CL552" s="94"/>
      <c r="CM552" s="94"/>
      <c r="CN552" s="94"/>
      <c r="CO552" s="94"/>
      <c r="CP552" s="94"/>
      <c r="CQ552" s="94"/>
      <c r="CR552" s="94"/>
      <c r="CS552" s="94"/>
      <c r="CT552" s="94"/>
      <c r="CU552" s="94"/>
      <c r="CV552" s="94"/>
      <c r="CW552" s="94"/>
      <c r="CX552" s="94"/>
      <c r="CY552" s="94"/>
      <c r="CZ552" s="94"/>
      <c r="DA552" s="94"/>
      <c r="DB552" s="94"/>
      <c r="DC552" s="94"/>
      <c r="DD552" s="94"/>
      <c r="DE552" s="94"/>
      <c r="DF552" s="94"/>
      <c r="DG552" s="94"/>
      <c r="DH552" s="94"/>
      <c r="DI552" s="94"/>
      <c r="DJ552" s="94"/>
      <c r="DK552" s="94"/>
      <c r="DL552" s="94"/>
      <c r="DM552" s="94"/>
      <c r="DN552" s="94"/>
      <c r="DO552" s="94"/>
      <c r="DP552" s="94"/>
      <c r="DQ552" s="94"/>
      <c r="DR552" s="94"/>
      <c r="DS552" s="94"/>
      <c r="DT552" s="94"/>
      <c r="DU552" s="94"/>
      <c r="DV552" s="94"/>
      <c r="DW552" s="94"/>
      <c r="DX552" s="94"/>
      <c r="DY552" s="94"/>
      <c r="DZ552" s="94"/>
      <c r="EA552" s="94"/>
      <c r="EB552" s="94"/>
      <c r="EC552" s="94"/>
      <c r="ED552" s="94"/>
      <c r="EE552" s="94"/>
      <c r="EF552" s="94"/>
      <c r="EG552" s="94"/>
      <c r="EH552" s="94"/>
      <c r="EI552" s="94"/>
      <c r="EJ552" s="94"/>
      <c r="EK552" s="94"/>
      <c r="EL552" s="94"/>
      <c r="EM552" s="94"/>
      <c r="EN552" s="94"/>
      <c r="EO552" s="94"/>
      <c r="EP552" s="94"/>
      <c r="EQ552" s="94"/>
      <c r="ER552" s="94"/>
      <c r="ES552" s="94"/>
      <c r="ET552" s="94"/>
      <c r="EU552" s="94"/>
      <c r="EV552" s="94"/>
      <c r="EW552" s="94"/>
      <c r="EX552" s="94"/>
      <c r="EY552" s="94"/>
      <c r="EZ552" s="94"/>
      <c r="FA552" s="94"/>
      <c r="FB552" s="94"/>
      <c r="FC552" s="94"/>
      <c r="FD552" s="94"/>
      <c r="FE552" s="94"/>
      <c r="FF552" s="94"/>
      <c r="FG552" s="94"/>
      <c r="FH552" s="94"/>
      <c r="FI552" s="94"/>
      <c r="FJ552" s="94"/>
      <c r="FK552" s="94"/>
      <c r="FL552" s="94"/>
      <c r="FM552" s="94"/>
      <c r="FN552" s="94"/>
      <c r="FO552" s="94"/>
      <c r="FP552" s="94"/>
      <c r="FQ552" s="94"/>
      <c r="FR552" s="94"/>
      <c r="FS552" s="94"/>
      <c r="FT552" s="94"/>
      <c r="FU552" s="94"/>
      <c r="FV552" s="94"/>
      <c r="FW552" s="94"/>
      <c r="FX552" s="94"/>
      <c r="FY552" s="94"/>
      <c r="FZ552" s="94"/>
      <c r="GA552" s="94"/>
      <c r="GB552" s="94"/>
      <c r="GC552" s="94"/>
      <c r="GD552" s="94"/>
      <c r="GE552" s="94"/>
      <c r="GF552" s="94"/>
      <c r="GG552" s="94"/>
      <c r="GH552" s="94"/>
      <c r="GI552" s="94"/>
      <c r="GJ552" s="94"/>
      <c r="GK552" s="94"/>
      <c r="GL552" s="94"/>
      <c r="GM552" s="94"/>
      <c r="GN552" s="94"/>
      <c r="GO552" s="94"/>
      <c r="GP552" s="94"/>
      <c r="GQ552" s="94"/>
      <c r="GR552" s="94"/>
    </row>
    <row r="553" spans="2:200">
      <c r="B553" s="115"/>
      <c r="C553" s="94"/>
      <c r="D553" s="94"/>
      <c r="E553" s="94"/>
      <c r="F553" s="94"/>
      <c r="G553" s="94"/>
      <c r="H553" s="94"/>
      <c r="I553" s="84"/>
      <c r="J553" s="94"/>
      <c r="K553" s="94"/>
      <c r="L553" s="94"/>
      <c r="M553" s="94"/>
      <c r="N553" s="94"/>
      <c r="O553" s="94"/>
      <c r="P553" s="94"/>
      <c r="Q553" s="94"/>
      <c r="R553" s="94"/>
      <c r="S553" s="84"/>
      <c r="T553" s="84"/>
      <c r="U553" s="84"/>
      <c r="V553" s="94"/>
      <c r="W553" s="94"/>
      <c r="X553" s="94"/>
      <c r="Y553" s="94"/>
      <c r="Z553" s="94"/>
      <c r="AA553" s="94"/>
      <c r="AB553" s="94"/>
      <c r="AC553" s="84"/>
      <c r="AD553" s="94"/>
      <c r="AE553" s="94"/>
      <c r="AF553" s="94"/>
      <c r="AG553" s="94"/>
      <c r="AH553" s="94"/>
      <c r="AI553" s="94"/>
      <c r="AJ553" s="94"/>
      <c r="AK553" s="94"/>
      <c r="AL553" s="94"/>
      <c r="AM553" s="94"/>
      <c r="AN553" s="94"/>
      <c r="AO553" s="94"/>
      <c r="AP553" s="94"/>
      <c r="AQ553" s="94"/>
      <c r="AR553" s="94"/>
      <c r="AS553" s="94"/>
      <c r="AT553" s="94"/>
      <c r="AU553" s="94"/>
      <c r="AV553" s="94"/>
      <c r="AW553" s="94"/>
      <c r="AX553" s="94"/>
      <c r="AY553" s="94"/>
      <c r="AZ553" s="94"/>
      <c r="BA553" s="94"/>
      <c r="BB553" s="94"/>
      <c r="BC553" s="94"/>
      <c r="BD553" s="94"/>
      <c r="BE553" s="94"/>
      <c r="BF553" s="94"/>
      <c r="BG553" s="94"/>
      <c r="BH553" s="94"/>
      <c r="BI553" s="94"/>
      <c r="BJ553" s="94"/>
      <c r="BK553" s="94"/>
      <c r="BL553" s="94"/>
      <c r="BM553" s="94"/>
      <c r="BN553" s="94"/>
      <c r="BO553" s="94"/>
      <c r="BP553" s="94"/>
      <c r="BQ553" s="94"/>
      <c r="BR553" s="94"/>
      <c r="BS553" s="94"/>
      <c r="BT553" s="94"/>
      <c r="BU553" s="94"/>
      <c r="BV553" s="94"/>
      <c r="BW553" s="94"/>
      <c r="BX553" s="94"/>
      <c r="BY553" s="94"/>
      <c r="BZ553" s="94"/>
      <c r="CA553" s="94"/>
      <c r="CB553" s="94"/>
      <c r="CC553" s="94"/>
      <c r="CD553" s="94"/>
      <c r="CE553" s="94"/>
      <c r="CF553" s="94"/>
      <c r="CG553" s="94"/>
      <c r="CH553" s="94"/>
      <c r="CI553" s="94"/>
      <c r="CJ553" s="94"/>
      <c r="CK553" s="94"/>
      <c r="CL553" s="94"/>
      <c r="CM553" s="94"/>
      <c r="CN553" s="94"/>
      <c r="CO553" s="94"/>
      <c r="CP553" s="94"/>
      <c r="CQ553" s="94"/>
      <c r="CR553" s="94"/>
      <c r="CS553" s="94"/>
      <c r="CT553" s="94"/>
      <c r="CU553" s="94"/>
      <c r="CV553" s="94"/>
      <c r="CW553" s="94"/>
      <c r="CX553" s="94"/>
      <c r="CY553" s="94"/>
      <c r="CZ553" s="94"/>
      <c r="DA553" s="94"/>
      <c r="DB553" s="94"/>
      <c r="DC553" s="94"/>
      <c r="DD553" s="94"/>
      <c r="DE553" s="94"/>
      <c r="DF553" s="94"/>
      <c r="DG553" s="94"/>
      <c r="DH553" s="94"/>
      <c r="DI553" s="94"/>
      <c r="DJ553" s="94"/>
      <c r="DK553" s="94"/>
      <c r="DL553" s="94"/>
      <c r="DM553" s="94"/>
      <c r="DN553" s="94"/>
      <c r="DO553" s="94"/>
      <c r="DP553" s="94"/>
      <c r="DQ553" s="94"/>
      <c r="DR553" s="94"/>
      <c r="DS553" s="94"/>
      <c r="DT553" s="94"/>
      <c r="DU553" s="94"/>
      <c r="DV553" s="94"/>
      <c r="DW553" s="94"/>
      <c r="DX553" s="94"/>
      <c r="DY553" s="94"/>
      <c r="DZ553" s="94"/>
      <c r="EA553" s="94"/>
      <c r="EB553" s="94"/>
      <c r="EC553" s="94"/>
      <c r="ED553" s="94"/>
      <c r="EE553" s="94"/>
      <c r="EF553" s="94"/>
      <c r="EG553" s="94"/>
      <c r="EH553" s="94"/>
      <c r="EI553" s="94"/>
      <c r="EJ553" s="94"/>
      <c r="EK553" s="94"/>
      <c r="EL553" s="94"/>
      <c r="EM553" s="94"/>
      <c r="EN553" s="94"/>
      <c r="EO553" s="94"/>
      <c r="EP553" s="94"/>
      <c r="EQ553" s="94"/>
      <c r="ER553" s="94"/>
      <c r="ES553" s="94"/>
      <c r="ET553" s="94"/>
      <c r="EU553" s="94"/>
      <c r="EV553" s="94"/>
      <c r="EW553" s="94"/>
      <c r="EX553" s="94"/>
      <c r="EY553" s="94"/>
      <c r="EZ553" s="94"/>
      <c r="FA553" s="94"/>
      <c r="FB553" s="94"/>
      <c r="FC553" s="94"/>
      <c r="FD553" s="94"/>
      <c r="FE553" s="94"/>
      <c r="FF553" s="94"/>
      <c r="FG553" s="94"/>
      <c r="FH553" s="94"/>
      <c r="FI553" s="94"/>
      <c r="FJ553" s="94"/>
      <c r="FK553" s="94"/>
      <c r="FL553" s="94"/>
      <c r="FM553" s="94"/>
      <c r="FN553" s="94"/>
      <c r="FO553" s="94"/>
      <c r="FP553" s="94"/>
      <c r="FQ553" s="94"/>
      <c r="FR553" s="94"/>
      <c r="FS553" s="94"/>
      <c r="FT553" s="94"/>
      <c r="FU553" s="94"/>
      <c r="FV553" s="94"/>
      <c r="FW553" s="94"/>
      <c r="FX553" s="94"/>
      <c r="FY553" s="94"/>
      <c r="FZ553" s="94"/>
      <c r="GA553" s="94"/>
      <c r="GB553" s="94"/>
      <c r="GC553" s="94"/>
      <c r="GD553" s="94"/>
      <c r="GE553" s="94"/>
      <c r="GF553" s="94"/>
      <c r="GG553" s="94"/>
      <c r="GH553" s="94"/>
      <c r="GI553" s="94"/>
      <c r="GJ553" s="94"/>
      <c r="GK553" s="94"/>
      <c r="GL553" s="94"/>
      <c r="GM553" s="94"/>
      <c r="GN553" s="94"/>
      <c r="GO553" s="94"/>
      <c r="GP553" s="94"/>
      <c r="GQ553" s="94"/>
      <c r="GR553" s="94"/>
    </row>
    <row r="554" spans="2:200">
      <c r="B554" s="115"/>
      <c r="C554" s="94"/>
      <c r="D554" s="94"/>
      <c r="E554" s="94"/>
      <c r="F554" s="94"/>
      <c r="G554" s="94"/>
      <c r="H554" s="94"/>
      <c r="I554" s="84"/>
      <c r="J554" s="94"/>
      <c r="K554" s="94"/>
      <c r="L554" s="94"/>
      <c r="M554" s="94"/>
      <c r="N554" s="94"/>
      <c r="O554" s="94"/>
      <c r="P554" s="94"/>
      <c r="Q554" s="94"/>
      <c r="R554" s="94"/>
      <c r="S554" s="84"/>
      <c r="T554" s="84"/>
      <c r="U554" s="84"/>
      <c r="V554" s="94"/>
      <c r="W554" s="94"/>
      <c r="X554" s="94"/>
      <c r="Y554" s="94"/>
      <c r="Z554" s="94"/>
      <c r="AA554" s="94"/>
      <c r="AB554" s="94"/>
      <c r="AC554" s="84"/>
      <c r="AD554" s="94"/>
      <c r="AE554" s="94"/>
      <c r="AF554" s="94"/>
      <c r="AG554" s="94"/>
      <c r="AH554" s="94"/>
      <c r="AI554" s="94"/>
      <c r="AJ554" s="94"/>
      <c r="AK554" s="94"/>
      <c r="AL554" s="94"/>
      <c r="AM554" s="94"/>
      <c r="AN554" s="94"/>
      <c r="AO554" s="94"/>
      <c r="AP554" s="94"/>
      <c r="AQ554" s="94"/>
      <c r="AR554" s="94"/>
      <c r="AS554" s="94"/>
      <c r="AT554" s="94"/>
      <c r="AU554" s="94"/>
      <c r="AV554" s="94"/>
      <c r="AW554" s="94"/>
      <c r="AX554" s="94"/>
      <c r="AY554" s="94"/>
      <c r="AZ554" s="94"/>
      <c r="BA554" s="94"/>
      <c r="BB554" s="94"/>
      <c r="BC554" s="94"/>
      <c r="BD554" s="94"/>
      <c r="BE554" s="94"/>
      <c r="BF554" s="94"/>
      <c r="BG554" s="94"/>
      <c r="BH554" s="94"/>
      <c r="BI554" s="94"/>
      <c r="BJ554" s="94"/>
      <c r="BK554" s="94"/>
      <c r="BL554" s="94"/>
      <c r="BM554" s="94"/>
      <c r="BN554" s="94"/>
      <c r="BO554" s="94"/>
      <c r="BP554" s="94"/>
      <c r="BQ554" s="94"/>
      <c r="BR554" s="94"/>
      <c r="BS554" s="94"/>
      <c r="BT554" s="94"/>
      <c r="BU554" s="94"/>
      <c r="BV554" s="94"/>
      <c r="BW554" s="94"/>
      <c r="BX554" s="94"/>
      <c r="BY554" s="94"/>
      <c r="BZ554" s="94"/>
      <c r="CA554" s="94"/>
      <c r="CB554" s="94"/>
      <c r="CC554" s="94"/>
      <c r="CD554" s="94"/>
      <c r="CE554" s="94"/>
      <c r="CF554" s="94"/>
      <c r="CG554" s="94"/>
      <c r="CH554" s="94"/>
      <c r="CI554" s="94"/>
      <c r="CJ554" s="94"/>
      <c r="CK554" s="94"/>
      <c r="CL554" s="94"/>
      <c r="CM554" s="94"/>
      <c r="CN554" s="94"/>
      <c r="CO554" s="94"/>
      <c r="CP554" s="94"/>
      <c r="CQ554" s="94"/>
      <c r="CR554" s="94"/>
      <c r="CS554" s="94"/>
      <c r="CT554" s="94"/>
      <c r="CU554" s="94"/>
      <c r="CV554" s="94"/>
      <c r="CW554" s="94"/>
      <c r="CX554" s="94"/>
      <c r="CY554" s="94"/>
      <c r="CZ554" s="94"/>
      <c r="DA554" s="94"/>
      <c r="DB554" s="94"/>
      <c r="DC554" s="94"/>
      <c r="DD554" s="94"/>
      <c r="DE554" s="94"/>
      <c r="DF554" s="94"/>
      <c r="DG554" s="94"/>
      <c r="DH554" s="94"/>
      <c r="DI554" s="94"/>
      <c r="DJ554" s="94"/>
      <c r="DK554" s="94"/>
      <c r="DL554" s="94"/>
      <c r="DM554" s="94"/>
      <c r="DN554" s="94"/>
      <c r="DO554" s="94"/>
      <c r="DP554" s="94"/>
      <c r="DQ554" s="94"/>
      <c r="DR554" s="94"/>
      <c r="DS554" s="94"/>
      <c r="DT554" s="94"/>
      <c r="DU554" s="94"/>
      <c r="DV554" s="94"/>
      <c r="DW554" s="94"/>
      <c r="DX554" s="94"/>
      <c r="DY554" s="94"/>
      <c r="DZ554" s="94"/>
      <c r="EA554" s="94"/>
      <c r="EB554" s="94"/>
      <c r="EC554" s="94"/>
      <c r="ED554" s="94"/>
      <c r="EE554" s="94"/>
      <c r="EF554" s="94"/>
      <c r="EG554" s="94"/>
      <c r="EH554" s="94"/>
      <c r="EI554" s="94"/>
      <c r="EJ554" s="94"/>
      <c r="EK554" s="94"/>
      <c r="EL554" s="94"/>
      <c r="EM554" s="94"/>
      <c r="EN554" s="94"/>
      <c r="EO554" s="94"/>
      <c r="EP554" s="94"/>
      <c r="EQ554" s="94"/>
      <c r="ER554" s="94"/>
      <c r="ES554" s="94"/>
      <c r="ET554" s="94"/>
      <c r="EU554" s="94"/>
      <c r="EV554" s="94"/>
      <c r="EW554" s="94"/>
      <c r="EX554" s="94"/>
      <c r="EY554" s="94"/>
      <c r="EZ554" s="94"/>
      <c r="FA554" s="94"/>
      <c r="FB554" s="94"/>
      <c r="FC554" s="94"/>
      <c r="FD554" s="94"/>
      <c r="FE554" s="94"/>
      <c r="FF554" s="94"/>
      <c r="FG554" s="94"/>
      <c r="FH554" s="94"/>
      <c r="FI554" s="94"/>
      <c r="FJ554" s="94"/>
      <c r="FK554" s="94"/>
      <c r="FL554" s="94"/>
      <c r="FM554" s="94"/>
      <c r="FN554" s="94"/>
      <c r="FO554" s="94"/>
      <c r="FP554" s="94"/>
      <c r="FQ554" s="94"/>
      <c r="FR554" s="94"/>
      <c r="FS554" s="94"/>
      <c r="FT554" s="94"/>
      <c r="FU554" s="94"/>
      <c r="FV554" s="94"/>
      <c r="FW554" s="94"/>
      <c r="FX554" s="94"/>
      <c r="FY554" s="94"/>
      <c r="FZ554" s="94"/>
      <c r="GA554" s="94"/>
      <c r="GB554" s="94"/>
      <c r="GC554" s="94"/>
      <c r="GD554" s="94"/>
      <c r="GE554" s="94"/>
      <c r="GF554" s="94"/>
      <c r="GG554" s="94"/>
      <c r="GH554" s="94"/>
      <c r="GI554" s="94"/>
      <c r="GJ554" s="94"/>
      <c r="GK554" s="94"/>
      <c r="GL554" s="94"/>
      <c r="GM554" s="94"/>
      <c r="GN554" s="94"/>
      <c r="GO554" s="94"/>
      <c r="GP554" s="94"/>
      <c r="GQ554" s="94"/>
      <c r="GR554" s="94"/>
    </row>
    <row r="555" spans="2:200">
      <c r="B555" s="115"/>
      <c r="C555" s="94"/>
      <c r="D555" s="94"/>
      <c r="E555" s="94"/>
      <c r="F555" s="94"/>
      <c r="G555" s="94"/>
      <c r="H555" s="94"/>
      <c r="I555" s="84"/>
      <c r="J555" s="94"/>
      <c r="K555" s="94"/>
      <c r="L555" s="94"/>
      <c r="M555" s="94"/>
      <c r="N555" s="94"/>
      <c r="O555" s="94"/>
      <c r="P555" s="94"/>
      <c r="Q555" s="94"/>
      <c r="R555" s="94"/>
      <c r="S555" s="84"/>
      <c r="T555" s="84"/>
      <c r="U555" s="84"/>
      <c r="V555" s="94"/>
      <c r="W555" s="94"/>
      <c r="X555" s="94"/>
      <c r="Y555" s="94"/>
      <c r="Z555" s="94"/>
      <c r="AA555" s="94"/>
      <c r="AB555" s="94"/>
      <c r="AC555" s="8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AZ555" s="94"/>
      <c r="BA555" s="94"/>
      <c r="BB555" s="94"/>
      <c r="BC555" s="94"/>
      <c r="BD555" s="94"/>
      <c r="BE555" s="94"/>
      <c r="BF555" s="94"/>
      <c r="BG555" s="94"/>
      <c r="BH555" s="94"/>
      <c r="BI555" s="94"/>
      <c r="BJ555" s="94"/>
      <c r="BK555" s="94"/>
      <c r="BL555" s="94"/>
      <c r="BM555" s="94"/>
      <c r="BN555" s="94"/>
      <c r="BO555" s="94"/>
      <c r="BP555" s="94"/>
      <c r="BQ555" s="94"/>
      <c r="BR555" s="94"/>
      <c r="BS555" s="94"/>
      <c r="BT555" s="94"/>
      <c r="BU555" s="94"/>
      <c r="BV555" s="94"/>
      <c r="BW555" s="94"/>
      <c r="BX555" s="94"/>
      <c r="BY555" s="94"/>
      <c r="BZ555" s="94"/>
      <c r="CA555" s="94"/>
      <c r="CB555" s="94"/>
      <c r="CC555" s="94"/>
      <c r="CD555" s="94"/>
      <c r="CE555" s="94"/>
      <c r="CF555" s="94"/>
      <c r="CG555" s="94"/>
      <c r="CH555" s="94"/>
      <c r="CI555" s="94"/>
      <c r="CJ555" s="94"/>
      <c r="CK555" s="94"/>
      <c r="CL555" s="94"/>
      <c r="CM555" s="94"/>
      <c r="CN555" s="94"/>
      <c r="CO555" s="94"/>
      <c r="CP555" s="94"/>
      <c r="CQ555" s="94"/>
      <c r="CR555" s="94"/>
      <c r="CS555" s="94"/>
      <c r="CT555" s="94"/>
      <c r="CU555" s="94"/>
      <c r="CV555" s="94"/>
      <c r="CW555" s="94"/>
      <c r="CX555" s="94"/>
      <c r="CY555" s="94"/>
      <c r="CZ555" s="94"/>
      <c r="DA555" s="94"/>
      <c r="DB555" s="94"/>
      <c r="DC555" s="94"/>
      <c r="DD555" s="94"/>
      <c r="DE555" s="94"/>
      <c r="DF555" s="94"/>
      <c r="DG555" s="94"/>
      <c r="DH555" s="94"/>
      <c r="DI555" s="94"/>
      <c r="DJ555" s="94"/>
      <c r="DK555" s="94"/>
      <c r="DL555" s="94"/>
      <c r="DM555" s="94"/>
      <c r="DN555" s="94"/>
      <c r="DO555" s="94"/>
      <c r="DP555" s="94"/>
      <c r="DQ555" s="94"/>
      <c r="DR555" s="94"/>
      <c r="DS555" s="94"/>
      <c r="DT555" s="94"/>
      <c r="DU555" s="94"/>
      <c r="DV555" s="94"/>
      <c r="DW555" s="94"/>
      <c r="DX555" s="94"/>
      <c r="DY555" s="94"/>
      <c r="DZ555" s="94"/>
      <c r="EA555" s="94"/>
      <c r="EB555" s="94"/>
      <c r="EC555" s="94"/>
      <c r="ED555" s="94"/>
      <c r="EE555" s="94"/>
      <c r="EF555" s="94"/>
      <c r="EG555" s="94"/>
      <c r="EH555" s="94"/>
      <c r="EI555" s="94"/>
      <c r="EJ555" s="94"/>
      <c r="EK555" s="94"/>
      <c r="EL555" s="94"/>
      <c r="EM555" s="94"/>
      <c r="EN555" s="94"/>
      <c r="EO555" s="94"/>
      <c r="EP555" s="94"/>
      <c r="EQ555" s="94"/>
      <c r="ER555" s="94"/>
      <c r="ES555" s="94"/>
      <c r="ET555" s="94"/>
      <c r="EU555" s="94"/>
      <c r="EV555" s="94"/>
      <c r="EW555" s="94"/>
      <c r="EX555" s="94"/>
      <c r="EY555" s="94"/>
      <c r="EZ555" s="94"/>
      <c r="FA555" s="94"/>
      <c r="FB555" s="94"/>
      <c r="FC555" s="94"/>
      <c r="FD555" s="94"/>
      <c r="FE555" s="94"/>
      <c r="FF555" s="94"/>
      <c r="FG555" s="94"/>
      <c r="FH555" s="94"/>
      <c r="FI555" s="94"/>
      <c r="FJ555" s="94"/>
      <c r="FK555" s="94"/>
      <c r="FL555" s="94"/>
      <c r="FM555" s="94"/>
      <c r="FN555" s="94"/>
      <c r="FO555" s="94"/>
      <c r="FP555" s="94"/>
      <c r="FQ555" s="94"/>
      <c r="FR555" s="94"/>
      <c r="FS555" s="94"/>
      <c r="FT555" s="94"/>
      <c r="FU555" s="94"/>
      <c r="FV555" s="94"/>
      <c r="FW555" s="94"/>
      <c r="FX555" s="94"/>
      <c r="FY555" s="94"/>
      <c r="FZ555" s="94"/>
      <c r="GA555" s="94"/>
      <c r="GB555" s="94"/>
      <c r="GC555" s="94"/>
      <c r="GD555" s="94"/>
      <c r="GE555" s="94"/>
      <c r="GF555" s="94"/>
      <c r="GG555" s="94"/>
      <c r="GH555" s="94"/>
      <c r="GI555" s="94"/>
      <c r="GJ555" s="94"/>
      <c r="GK555" s="94"/>
      <c r="GL555" s="94"/>
      <c r="GM555" s="94"/>
      <c r="GN555" s="94"/>
      <c r="GO555" s="94"/>
      <c r="GP555" s="94"/>
      <c r="GQ555" s="94"/>
      <c r="GR555" s="94"/>
    </row>
    <row r="556" spans="2:200">
      <c r="B556" s="115"/>
      <c r="C556" s="94"/>
      <c r="D556" s="94"/>
      <c r="E556" s="94"/>
      <c r="F556" s="94"/>
      <c r="G556" s="94"/>
      <c r="H556" s="94"/>
      <c r="I556" s="84"/>
      <c r="J556" s="94"/>
      <c r="K556" s="94"/>
      <c r="L556" s="94"/>
      <c r="M556" s="94"/>
      <c r="N556" s="94"/>
      <c r="O556" s="94"/>
      <c r="P556" s="94"/>
      <c r="Q556" s="94"/>
      <c r="R556" s="94"/>
      <c r="S556" s="84"/>
      <c r="T556" s="84"/>
      <c r="U556" s="84"/>
      <c r="V556" s="94"/>
      <c r="W556" s="94"/>
      <c r="X556" s="94"/>
      <c r="Y556" s="94"/>
      <c r="Z556" s="94"/>
      <c r="AA556" s="94"/>
      <c r="AB556" s="94"/>
      <c r="AC556" s="84"/>
      <c r="AD556" s="94"/>
      <c r="AE556" s="94"/>
      <c r="AF556" s="94"/>
      <c r="AG556" s="94"/>
      <c r="AH556" s="94"/>
      <c r="AI556" s="94"/>
      <c r="AJ556" s="94"/>
      <c r="AK556" s="94"/>
      <c r="AL556" s="94"/>
      <c r="AM556" s="94"/>
      <c r="AN556" s="94"/>
      <c r="AO556" s="94"/>
      <c r="AP556" s="94"/>
      <c r="AQ556" s="94"/>
      <c r="AR556" s="94"/>
      <c r="AS556" s="94"/>
      <c r="AT556" s="94"/>
      <c r="AU556" s="94"/>
      <c r="AV556" s="94"/>
      <c r="AW556" s="94"/>
      <c r="AX556" s="94"/>
      <c r="AY556" s="94"/>
      <c r="AZ556" s="94"/>
      <c r="BA556" s="94"/>
      <c r="BB556" s="94"/>
      <c r="BC556" s="94"/>
      <c r="BD556" s="94"/>
      <c r="BE556" s="94"/>
      <c r="BF556" s="94"/>
      <c r="BG556" s="94"/>
      <c r="BH556" s="94"/>
      <c r="BI556" s="94"/>
      <c r="BJ556" s="94"/>
      <c r="BK556" s="94"/>
      <c r="BL556" s="94"/>
      <c r="BM556" s="94"/>
      <c r="BN556" s="94"/>
      <c r="BO556" s="94"/>
      <c r="BP556" s="94"/>
      <c r="BQ556" s="94"/>
      <c r="BR556" s="94"/>
      <c r="BS556" s="94"/>
      <c r="BT556" s="94"/>
      <c r="BU556" s="94"/>
      <c r="BV556" s="94"/>
      <c r="BW556" s="94"/>
      <c r="BX556" s="94"/>
      <c r="BY556" s="94"/>
      <c r="BZ556" s="94"/>
      <c r="CA556" s="94"/>
      <c r="CB556" s="94"/>
      <c r="CC556" s="94"/>
      <c r="CD556" s="94"/>
      <c r="CE556" s="94"/>
      <c r="CF556" s="94"/>
      <c r="CG556" s="94"/>
      <c r="CH556" s="94"/>
      <c r="CI556" s="94"/>
      <c r="CJ556" s="94"/>
      <c r="CK556" s="94"/>
      <c r="CL556" s="94"/>
      <c r="CM556" s="94"/>
      <c r="CN556" s="94"/>
      <c r="CO556" s="94"/>
      <c r="CP556" s="94"/>
      <c r="CQ556" s="94"/>
      <c r="CR556" s="94"/>
      <c r="CS556" s="94"/>
      <c r="CT556" s="94"/>
      <c r="CU556" s="94"/>
      <c r="CV556" s="94"/>
      <c r="CW556" s="94"/>
      <c r="CX556" s="94"/>
      <c r="CY556" s="94"/>
      <c r="CZ556" s="94"/>
      <c r="DA556" s="94"/>
      <c r="DB556" s="94"/>
      <c r="DC556" s="94"/>
      <c r="DD556" s="94"/>
      <c r="DE556" s="94"/>
      <c r="DF556" s="94"/>
      <c r="DG556" s="94"/>
      <c r="DH556" s="94"/>
      <c r="DI556" s="94"/>
      <c r="DJ556" s="94"/>
      <c r="DK556" s="94"/>
      <c r="DL556" s="94"/>
      <c r="DM556" s="94"/>
      <c r="DN556" s="94"/>
      <c r="DO556" s="94"/>
      <c r="DP556" s="94"/>
      <c r="DQ556" s="94"/>
      <c r="DR556" s="94"/>
      <c r="DS556" s="94"/>
      <c r="DT556" s="94"/>
      <c r="DU556" s="94"/>
      <c r="DV556" s="94"/>
      <c r="DW556" s="94"/>
      <c r="DX556" s="94"/>
      <c r="DY556" s="94"/>
      <c r="DZ556" s="94"/>
      <c r="EA556" s="94"/>
      <c r="EB556" s="94"/>
      <c r="EC556" s="94"/>
      <c r="ED556" s="94"/>
      <c r="EE556" s="94"/>
      <c r="EF556" s="94"/>
      <c r="EG556" s="94"/>
      <c r="EH556" s="94"/>
      <c r="EI556" s="94"/>
      <c r="EJ556" s="94"/>
      <c r="EK556" s="94"/>
      <c r="EL556" s="94"/>
      <c r="EM556" s="94"/>
      <c r="EN556" s="94"/>
      <c r="EO556" s="94"/>
      <c r="EP556" s="94"/>
      <c r="EQ556" s="94"/>
      <c r="ER556" s="94"/>
      <c r="ES556" s="94"/>
      <c r="ET556" s="94"/>
      <c r="EU556" s="94"/>
      <c r="EV556" s="94"/>
      <c r="EW556" s="94"/>
      <c r="EX556" s="94"/>
      <c r="EY556" s="94"/>
      <c r="EZ556" s="94"/>
      <c r="FA556" s="94"/>
      <c r="FB556" s="94"/>
      <c r="FC556" s="94"/>
      <c r="FD556" s="94"/>
      <c r="FE556" s="94"/>
      <c r="FF556" s="94"/>
      <c r="FG556" s="94"/>
      <c r="FH556" s="94"/>
      <c r="FI556" s="94"/>
      <c r="FJ556" s="94"/>
      <c r="FK556" s="94"/>
      <c r="FL556" s="94"/>
      <c r="FM556" s="94"/>
      <c r="FN556" s="94"/>
      <c r="FO556" s="94"/>
      <c r="FP556" s="94"/>
      <c r="FQ556" s="94"/>
      <c r="FR556" s="94"/>
      <c r="FS556" s="94"/>
      <c r="FT556" s="94"/>
      <c r="FU556" s="94"/>
      <c r="FV556" s="94"/>
      <c r="FW556" s="94"/>
      <c r="FX556" s="94"/>
      <c r="FY556" s="94"/>
      <c r="FZ556" s="94"/>
      <c r="GA556" s="94"/>
      <c r="GB556" s="94"/>
      <c r="GC556" s="94"/>
      <c r="GD556" s="94"/>
      <c r="GE556" s="94"/>
      <c r="GF556" s="94"/>
      <c r="GG556" s="94"/>
      <c r="GH556" s="94"/>
      <c r="GI556" s="94"/>
      <c r="GJ556" s="94"/>
      <c r="GK556" s="94"/>
      <c r="GL556" s="94"/>
      <c r="GM556" s="94"/>
      <c r="GN556" s="94"/>
      <c r="GO556" s="94"/>
      <c r="GP556" s="94"/>
      <c r="GQ556" s="94"/>
      <c r="GR556" s="94"/>
    </row>
    <row r="557" spans="2:200">
      <c r="B557" s="115"/>
      <c r="C557" s="94"/>
      <c r="D557" s="94"/>
      <c r="E557" s="94"/>
      <c r="F557" s="94"/>
      <c r="G557" s="94"/>
      <c r="H557" s="94"/>
      <c r="I557" s="84"/>
      <c r="J557" s="94"/>
      <c r="K557" s="94"/>
      <c r="L557" s="94"/>
      <c r="M557" s="94"/>
      <c r="N557" s="94"/>
      <c r="O557" s="94"/>
      <c r="P557" s="94"/>
      <c r="Q557" s="94"/>
      <c r="R557" s="94"/>
      <c r="S557" s="84"/>
      <c r="T557" s="84"/>
      <c r="U557" s="84"/>
      <c r="V557" s="94"/>
      <c r="W557" s="94"/>
      <c r="X557" s="94"/>
      <c r="Y557" s="94"/>
      <c r="Z557" s="94"/>
      <c r="AA557" s="94"/>
      <c r="AB557" s="94"/>
      <c r="AC557" s="84"/>
      <c r="AD557" s="94"/>
      <c r="AE557" s="94"/>
      <c r="AF557" s="94"/>
      <c r="AG557" s="94"/>
      <c r="AH557" s="94"/>
      <c r="AI557" s="94"/>
      <c r="AJ557" s="94"/>
      <c r="AK557" s="94"/>
      <c r="AL557" s="94"/>
      <c r="AM557" s="94"/>
      <c r="AN557" s="94"/>
      <c r="AO557" s="94"/>
      <c r="AP557" s="94"/>
      <c r="AQ557" s="94"/>
      <c r="AR557" s="94"/>
      <c r="AS557" s="94"/>
      <c r="AT557" s="94"/>
      <c r="AU557" s="94"/>
      <c r="AV557" s="94"/>
      <c r="AW557" s="94"/>
      <c r="AX557" s="94"/>
      <c r="AY557" s="94"/>
      <c r="AZ557" s="94"/>
      <c r="BA557" s="94"/>
      <c r="BB557" s="94"/>
      <c r="BC557" s="94"/>
      <c r="BD557" s="94"/>
      <c r="BE557" s="94"/>
      <c r="BF557" s="94"/>
      <c r="BG557" s="94"/>
      <c r="BH557" s="94"/>
      <c r="BI557" s="94"/>
      <c r="BJ557" s="94"/>
      <c r="BK557" s="94"/>
      <c r="BL557" s="94"/>
      <c r="BM557" s="94"/>
      <c r="BN557" s="94"/>
      <c r="BO557" s="94"/>
      <c r="BP557" s="94"/>
      <c r="BQ557" s="94"/>
      <c r="BR557" s="94"/>
      <c r="BS557" s="94"/>
      <c r="BT557" s="94"/>
      <c r="BU557" s="94"/>
      <c r="BV557" s="94"/>
      <c r="BW557" s="94"/>
      <c r="BX557" s="94"/>
      <c r="BY557" s="94"/>
      <c r="BZ557" s="94"/>
      <c r="CA557" s="94"/>
      <c r="CB557" s="94"/>
      <c r="CC557" s="94"/>
      <c r="CD557" s="94"/>
      <c r="CE557" s="94"/>
      <c r="CF557" s="94"/>
      <c r="CG557" s="94"/>
      <c r="CH557" s="94"/>
      <c r="CI557" s="94"/>
      <c r="CJ557" s="94"/>
      <c r="CK557" s="94"/>
      <c r="CL557" s="94"/>
      <c r="CM557" s="94"/>
      <c r="CN557" s="94"/>
      <c r="CO557" s="94"/>
      <c r="CP557" s="94"/>
      <c r="CQ557" s="94"/>
      <c r="CR557" s="94"/>
      <c r="CS557" s="94"/>
      <c r="CT557" s="94"/>
      <c r="CU557" s="94"/>
      <c r="CV557" s="94"/>
      <c r="CW557" s="94"/>
      <c r="CX557" s="94"/>
      <c r="CY557" s="94"/>
      <c r="CZ557" s="94"/>
      <c r="DA557" s="94"/>
      <c r="DB557" s="94"/>
      <c r="DC557" s="94"/>
      <c r="DD557" s="94"/>
      <c r="DE557" s="94"/>
      <c r="DF557" s="94"/>
      <c r="DG557" s="94"/>
      <c r="DH557" s="94"/>
      <c r="DI557" s="94"/>
      <c r="DJ557" s="94"/>
      <c r="DK557" s="94"/>
      <c r="DL557" s="94"/>
      <c r="DM557" s="94"/>
      <c r="DN557" s="94"/>
      <c r="DO557" s="94"/>
      <c r="DP557" s="94"/>
      <c r="DQ557" s="94"/>
      <c r="DR557" s="94"/>
      <c r="DS557" s="94"/>
      <c r="DT557" s="94"/>
      <c r="DU557" s="94"/>
      <c r="DV557" s="94"/>
      <c r="DW557" s="94"/>
      <c r="DX557" s="94"/>
      <c r="DY557" s="94"/>
      <c r="DZ557" s="94"/>
      <c r="EA557" s="94"/>
      <c r="EB557" s="94"/>
      <c r="EC557" s="94"/>
      <c r="ED557" s="94"/>
      <c r="EE557" s="94"/>
      <c r="EF557" s="94"/>
      <c r="EG557" s="94"/>
      <c r="EH557" s="94"/>
      <c r="EI557" s="94"/>
      <c r="EJ557" s="94"/>
      <c r="EK557" s="94"/>
      <c r="EL557" s="94"/>
      <c r="EM557" s="94"/>
      <c r="EN557" s="94"/>
      <c r="EO557" s="94"/>
      <c r="EP557" s="94"/>
      <c r="EQ557" s="94"/>
      <c r="ER557" s="94"/>
      <c r="ES557" s="94"/>
      <c r="ET557" s="94"/>
      <c r="EU557" s="94"/>
      <c r="EV557" s="94"/>
      <c r="EW557" s="94"/>
      <c r="EX557" s="94"/>
      <c r="EY557" s="94"/>
      <c r="EZ557" s="94"/>
      <c r="FA557" s="94"/>
      <c r="FB557" s="94"/>
      <c r="FC557" s="94"/>
      <c r="FD557" s="94"/>
      <c r="FE557" s="94"/>
      <c r="FF557" s="94"/>
      <c r="FG557" s="94"/>
      <c r="FH557" s="94"/>
      <c r="FI557" s="94"/>
      <c r="FJ557" s="94"/>
      <c r="FK557" s="94"/>
      <c r="FL557" s="94"/>
      <c r="FM557" s="94"/>
      <c r="FN557" s="94"/>
      <c r="FO557" s="94"/>
      <c r="FP557" s="94"/>
      <c r="FQ557" s="94"/>
      <c r="FR557" s="94"/>
      <c r="FS557" s="94"/>
      <c r="FT557" s="94"/>
      <c r="FU557" s="94"/>
      <c r="FV557" s="94"/>
      <c r="FW557" s="94"/>
      <c r="FX557" s="94"/>
      <c r="FY557" s="94"/>
      <c r="FZ557" s="94"/>
      <c r="GA557" s="94"/>
      <c r="GB557" s="94"/>
      <c r="GC557" s="94"/>
      <c r="GD557" s="94"/>
      <c r="GE557" s="94"/>
      <c r="GF557" s="94"/>
      <c r="GG557" s="94"/>
      <c r="GH557" s="94"/>
      <c r="GI557" s="94"/>
      <c r="GJ557" s="94"/>
      <c r="GK557" s="94"/>
      <c r="GL557" s="94"/>
      <c r="GM557" s="94"/>
      <c r="GN557" s="94"/>
      <c r="GO557" s="94"/>
      <c r="GP557" s="94"/>
      <c r="GQ557" s="94"/>
      <c r="GR557" s="94"/>
    </row>
    <row r="558" spans="2:200">
      <c r="B558" s="115"/>
      <c r="C558" s="94"/>
      <c r="D558" s="94"/>
      <c r="E558" s="94"/>
      <c r="F558" s="94"/>
      <c r="G558" s="94"/>
      <c r="H558" s="94"/>
      <c r="I558" s="84"/>
      <c r="J558" s="94"/>
      <c r="K558" s="94"/>
      <c r="L558" s="94"/>
      <c r="M558" s="94"/>
      <c r="N558" s="94"/>
      <c r="O558" s="94"/>
      <c r="P558" s="94"/>
      <c r="Q558" s="94"/>
      <c r="R558" s="94"/>
      <c r="S558" s="84"/>
      <c r="T558" s="84"/>
      <c r="U558" s="84"/>
      <c r="V558" s="94"/>
      <c r="W558" s="94"/>
      <c r="X558" s="94"/>
      <c r="Y558" s="94"/>
      <c r="Z558" s="94"/>
      <c r="AA558" s="94"/>
      <c r="AB558" s="94"/>
      <c r="AC558" s="84"/>
      <c r="AD558" s="94"/>
      <c r="AE558" s="94"/>
      <c r="AF558" s="94"/>
      <c r="AG558" s="94"/>
      <c r="AH558" s="94"/>
      <c r="AI558" s="94"/>
      <c r="AJ558" s="94"/>
      <c r="AK558" s="94"/>
      <c r="AL558" s="94"/>
      <c r="AM558" s="94"/>
      <c r="AN558" s="94"/>
      <c r="AO558" s="94"/>
      <c r="AP558" s="94"/>
      <c r="AQ558" s="94"/>
      <c r="AR558" s="94"/>
      <c r="AS558" s="94"/>
      <c r="AT558" s="94"/>
      <c r="AU558" s="94"/>
      <c r="AV558" s="94"/>
      <c r="AW558" s="94"/>
      <c r="AX558" s="94"/>
      <c r="AY558" s="94"/>
      <c r="AZ558" s="94"/>
      <c r="BA558" s="94"/>
      <c r="BB558" s="94"/>
      <c r="BC558" s="94"/>
      <c r="BD558" s="94"/>
      <c r="BE558" s="94"/>
      <c r="BF558" s="94"/>
      <c r="BG558" s="94"/>
      <c r="BH558" s="94"/>
      <c r="BI558" s="94"/>
      <c r="BJ558" s="94"/>
      <c r="BK558" s="94"/>
      <c r="BL558" s="94"/>
      <c r="BM558" s="94"/>
      <c r="BN558" s="94"/>
      <c r="BO558" s="94"/>
      <c r="BP558" s="94"/>
      <c r="BQ558" s="94"/>
      <c r="BR558" s="94"/>
      <c r="BS558" s="94"/>
      <c r="BT558" s="94"/>
      <c r="BU558" s="94"/>
      <c r="BV558" s="94"/>
      <c r="BW558" s="94"/>
      <c r="BX558" s="94"/>
      <c r="BY558" s="94"/>
      <c r="BZ558" s="94"/>
      <c r="CA558" s="94"/>
      <c r="CB558" s="94"/>
      <c r="CC558" s="94"/>
      <c r="CD558" s="94"/>
      <c r="CE558" s="94"/>
      <c r="CF558" s="94"/>
      <c r="CG558" s="94"/>
      <c r="CH558" s="94"/>
      <c r="CI558" s="94"/>
      <c r="CJ558" s="94"/>
      <c r="CK558" s="94"/>
      <c r="CL558" s="94"/>
      <c r="CM558" s="94"/>
      <c r="CN558" s="94"/>
      <c r="CO558" s="94"/>
      <c r="CP558" s="94"/>
      <c r="CQ558" s="94"/>
      <c r="CR558" s="94"/>
      <c r="CS558" s="94"/>
      <c r="CT558" s="94"/>
      <c r="CU558" s="94"/>
      <c r="CV558" s="94"/>
      <c r="CW558" s="94"/>
      <c r="CX558" s="94"/>
      <c r="CY558" s="94"/>
      <c r="CZ558" s="94"/>
      <c r="DA558" s="94"/>
      <c r="DB558" s="94"/>
      <c r="DC558" s="94"/>
      <c r="DD558" s="94"/>
      <c r="DE558" s="94"/>
      <c r="DF558" s="94"/>
      <c r="DG558" s="94"/>
      <c r="DH558" s="94"/>
      <c r="DI558" s="94"/>
      <c r="DJ558" s="94"/>
      <c r="DK558" s="94"/>
      <c r="DL558" s="94"/>
      <c r="DM558" s="94"/>
      <c r="DN558" s="94"/>
      <c r="DO558" s="94"/>
      <c r="DP558" s="94"/>
      <c r="DQ558" s="94"/>
      <c r="DR558" s="94"/>
      <c r="DS558" s="94"/>
      <c r="DT558" s="94"/>
      <c r="DU558" s="94"/>
      <c r="DV558" s="94"/>
      <c r="DW558" s="94"/>
      <c r="DX558" s="94"/>
      <c r="DY558" s="94"/>
      <c r="DZ558" s="94"/>
      <c r="EA558" s="94"/>
      <c r="EB558" s="94"/>
      <c r="EC558" s="94"/>
      <c r="ED558" s="94"/>
      <c r="EE558" s="94"/>
      <c r="EF558" s="94"/>
      <c r="EG558" s="94"/>
      <c r="EH558" s="94"/>
      <c r="EI558" s="94"/>
      <c r="EJ558" s="94"/>
      <c r="EK558" s="94"/>
      <c r="EL558" s="94"/>
      <c r="EM558" s="94"/>
      <c r="EN558" s="94"/>
      <c r="EO558" s="94"/>
      <c r="EP558" s="94"/>
      <c r="EQ558" s="94"/>
      <c r="ER558" s="94"/>
      <c r="ES558" s="94"/>
      <c r="ET558" s="94"/>
      <c r="EU558" s="94"/>
      <c r="EV558" s="94"/>
      <c r="EW558" s="94"/>
      <c r="EX558" s="94"/>
      <c r="EY558" s="94"/>
      <c r="EZ558" s="94"/>
      <c r="FA558" s="94"/>
      <c r="FB558" s="94"/>
      <c r="FC558" s="94"/>
      <c r="FD558" s="94"/>
      <c r="FE558" s="94"/>
      <c r="FF558" s="94"/>
      <c r="FG558" s="94"/>
      <c r="FH558" s="94"/>
      <c r="FI558" s="94"/>
      <c r="FJ558" s="94"/>
      <c r="FK558" s="94"/>
      <c r="FL558" s="94"/>
      <c r="FM558" s="94"/>
      <c r="FN558" s="94"/>
      <c r="FO558" s="94"/>
      <c r="FP558" s="94"/>
      <c r="FQ558" s="94"/>
      <c r="FR558" s="94"/>
      <c r="FS558" s="94"/>
      <c r="FT558" s="94"/>
      <c r="FU558" s="94"/>
      <c r="FV558" s="94"/>
      <c r="FW558" s="94"/>
      <c r="FX558" s="94"/>
      <c r="FY558" s="94"/>
      <c r="FZ558" s="94"/>
      <c r="GA558" s="94"/>
      <c r="GB558" s="94"/>
      <c r="GC558" s="94"/>
      <c r="GD558" s="94"/>
      <c r="GE558" s="94"/>
      <c r="GF558" s="94"/>
      <c r="GG558" s="94"/>
      <c r="GH558" s="94"/>
      <c r="GI558" s="94"/>
      <c r="GJ558" s="94"/>
      <c r="GK558" s="94"/>
      <c r="GL558" s="94"/>
      <c r="GM558" s="94"/>
      <c r="GN558" s="94"/>
      <c r="GO558" s="94"/>
      <c r="GP558" s="94"/>
      <c r="GQ558" s="94"/>
      <c r="GR558" s="94"/>
    </row>
    <row r="559" spans="2:200">
      <c r="B559" s="115"/>
      <c r="C559" s="94"/>
      <c r="D559" s="94"/>
      <c r="E559" s="94"/>
      <c r="F559" s="94"/>
      <c r="G559" s="94"/>
      <c r="H559" s="94"/>
      <c r="I559" s="84"/>
      <c r="J559" s="94"/>
      <c r="K559" s="94"/>
      <c r="L559" s="94"/>
      <c r="M559" s="94"/>
      <c r="N559" s="94"/>
      <c r="O559" s="94"/>
      <c r="P559" s="94"/>
      <c r="Q559" s="94"/>
      <c r="R559" s="94"/>
      <c r="S559" s="84"/>
      <c r="T559" s="84"/>
      <c r="U559" s="84"/>
      <c r="V559" s="94"/>
      <c r="W559" s="94"/>
      <c r="X559" s="94"/>
      <c r="Y559" s="94"/>
      <c r="Z559" s="94"/>
      <c r="AA559" s="94"/>
      <c r="AB559" s="94"/>
      <c r="AC559" s="84"/>
      <c r="AD559" s="94"/>
      <c r="AE559" s="94"/>
      <c r="AF559" s="94"/>
      <c r="AG559" s="94"/>
      <c r="AH559" s="94"/>
      <c r="AI559" s="94"/>
      <c r="AJ559" s="94"/>
      <c r="AK559" s="94"/>
      <c r="AL559" s="94"/>
      <c r="AM559" s="94"/>
      <c r="AN559" s="94"/>
      <c r="AO559" s="94"/>
      <c r="AP559" s="94"/>
      <c r="AQ559" s="94"/>
      <c r="AR559" s="94"/>
      <c r="AS559" s="94"/>
      <c r="AT559" s="94"/>
      <c r="AU559" s="94"/>
      <c r="AV559" s="94"/>
      <c r="AW559" s="94"/>
      <c r="AX559" s="94"/>
      <c r="AY559" s="94"/>
      <c r="AZ559" s="94"/>
      <c r="BA559" s="94"/>
      <c r="BB559" s="94"/>
      <c r="BC559" s="94"/>
      <c r="BD559" s="94"/>
      <c r="BE559" s="94"/>
      <c r="BF559" s="94"/>
      <c r="BG559" s="94"/>
      <c r="BH559" s="94"/>
      <c r="BI559" s="94"/>
      <c r="BJ559" s="94"/>
      <c r="BK559" s="94"/>
      <c r="BL559" s="94"/>
      <c r="BM559" s="94"/>
      <c r="BN559" s="94"/>
      <c r="BO559" s="94"/>
      <c r="BP559" s="94"/>
      <c r="BQ559" s="94"/>
      <c r="BR559" s="94"/>
      <c r="BS559" s="94"/>
      <c r="BT559" s="94"/>
      <c r="BU559" s="94"/>
      <c r="BV559" s="94"/>
      <c r="BW559" s="94"/>
      <c r="BX559" s="94"/>
      <c r="BY559" s="94"/>
      <c r="BZ559" s="94"/>
      <c r="CA559" s="94"/>
      <c r="CB559" s="94"/>
      <c r="CC559" s="94"/>
      <c r="CD559" s="94"/>
      <c r="CE559" s="94"/>
      <c r="CF559" s="94"/>
      <c r="CG559" s="94"/>
      <c r="CH559" s="94"/>
      <c r="CI559" s="94"/>
      <c r="CJ559" s="94"/>
      <c r="CK559" s="94"/>
      <c r="CL559" s="94"/>
      <c r="CM559" s="94"/>
      <c r="CN559" s="94"/>
      <c r="CO559" s="94"/>
      <c r="CP559" s="94"/>
      <c r="CQ559" s="94"/>
      <c r="CR559" s="94"/>
      <c r="CS559" s="94"/>
      <c r="CT559" s="94"/>
      <c r="CU559" s="94"/>
      <c r="CV559" s="94"/>
      <c r="CW559" s="94"/>
      <c r="CX559" s="94"/>
      <c r="CY559" s="94"/>
      <c r="CZ559" s="94"/>
      <c r="DA559" s="94"/>
      <c r="DB559" s="94"/>
      <c r="DC559" s="94"/>
      <c r="DD559" s="94"/>
      <c r="DE559" s="94"/>
      <c r="DF559" s="94"/>
      <c r="DG559" s="94"/>
      <c r="DH559" s="94"/>
      <c r="DI559" s="94"/>
      <c r="DJ559" s="94"/>
      <c r="DK559" s="94"/>
      <c r="DL559" s="94"/>
      <c r="DM559" s="94"/>
      <c r="DN559" s="94"/>
      <c r="DO559" s="94"/>
      <c r="DP559" s="94"/>
      <c r="DQ559" s="94"/>
      <c r="DR559" s="94"/>
      <c r="DS559" s="94"/>
      <c r="DT559" s="94"/>
      <c r="DU559" s="94"/>
      <c r="DV559" s="94"/>
      <c r="DW559" s="94"/>
      <c r="DX559" s="94"/>
      <c r="DY559" s="94"/>
      <c r="DZ559" s="94"/>
      <c r="EA559" s="94"/>
      <c r="EB559" s="94"/>
      <c r="EC559" s="94"/>
      <c r="ED559" s="94"/>
      <c r="EE559" s="94"/>
      <c r="EF559" s="94"/>
      <c r="EG559" s="94"/>
      <c r="EH559" s="94"/>
      <c r="EI559" s="94"/>
      <c r="EJ559" s="94"/>
      <c r="EK559" s="94"/>
      <c r="EL559" s="94"/>
      <c r="EM559" s="94"/>
      <c r="EN559" s="94"/>
      <c r="EO559" s="94"/>
      <c r="EP559" s="94"/>
      <c r="EQ559" s="94"/>
      <c r="ER559" s="94"/>
      <c r="ES559" s="94"/>
      <c r="ET559" s="94"/>
      <c r="EU559" s="94"/>
      <c r="EV559" s="94"/>
      <c r="EW559" s="94"/>
      <c r="EX559" s="94"/>
      <c r="EY559" s="94"/>
      <c r="EZ559" s="94"/>
      <c r="FA559" s="94"/>
      <c r="FB559" s="94"/>
      <c r="FC559" s="94"/>
      <c r="FD559" s="94"/>
      <c r="FE559" s="94"/>
      <c r="FF559" s="94"/>
      <c r="FG559" s="94"/>
      <c r="FH559" s="94"/>
      <c r="FI559" s="94"/>
      <c r="FJ559" s="94"/>
      <c r="FK559" s="94"/>
      <c r="FL559" s="94"/>
      <c r="FM559" s="94"/>
      <c r="FN559" s="94"/>
      <c r="FO559" s="94"/>
      <c r="FP559" s="94"/>
      <c r="FQ559" s="94"/>
      <c r="FR559" s="94"/>
      <c r="FS559" s="94"/>
      <c r="FT559" s="94"/>
      <c r="FU559" s="94"/>
      <c r="FV559" s="94"/>
      <c r="FW559" s="94"/>
      <c r="FX559" s="94"/>
      <c r="FY559" s="94"/>
      <c r="FZ559" s="94"/>
      <c r="GA559" s="94"/>
      <c r="GB559" s="94"/>
      <c r="GC559" s="94"/>
      <c r="GD559" s="94"/>
      <c r="GE559" s="94"/>
      <c r="GF559" s="94"/>
      <c r="GG559" s="94"/>
      <c r="GH559" s="94"/>
      <c r="GI559" s="94"/>
      <c r="GJ559" s="94"/>
      <c r="GK559" s="94"/>
      <c r="GL559" s="94"/>
      <c r="GM559" s="94"/>
      <c r="GN559" s="94"/>
      <c r="GO559" s="94"/>
      <c r="GP559" s="94"/>
      <c r="GQ559" s="94"/>
      <c r="GR559" s="94"/>
    </row>
    <row r="560" spans="2:200">
      <c r="B560" s="115"/>
      <c r="C560" s="94"/>
      <c r="D560" s="94"/>
      <c r="E560" s="94"/>
      <c r="F560" s="94"/>
      <c r="G560" s="94"/>
      <c r="H560" s="94"/>
      <c r="I560" s="84"/>
      <c r="J560" s="94"/>
      <c r="K560" s="94"/>
      <c r="L560" s="94"/>
      <c r="M560" s="94"/>
      <c r="N560" s="94"/>
      <c r="O560" s="94"/>
      <c r="P560" s="94"/>
      <c r="Q560" s="94"/>
      <c r="R560" s="94"/>
      <c r="S560" s="84"/>
      <c r="T560" s="84"/>
      <c r="U560" s="84"/>
      <c r="V560" s="94"/>
      <c r="W560" s="94"/>
      <c r="X560" s="94"/>
      <c r="Y560" s="94"/>
      <c r="Z560" s="94"/>
      <c r="AA560" s="94"/>
      <c r="AB560" s="94"/>
      <c r="AC560" s="84"/>
      <c r="AD560" s="94"/>
      <c r="AE560" s="94"/>
      <c r="AF560" s="94"/>
      <c r="AG560" s="94"/>
      <c r="AH560" s="94"/>
      <c r="AI560" s="94"/>
      <c r="AJ560" s="94"/>
      <c r="AK560" s="94"/>
      <c r="AL560" s="94"/>
      <c r="AM560" s="94"/>
      <c r="AN560" s="94"/>
      <c r="AO560" s="94"/>
      <c r="AP560" s="94"/>
      <c r="AQ560" s="94"/>
      <c r="AR560" s="94"/>
      <c r="AS560" s="94"/>
      <c r="AT560" s="94"/>
      <c r="AU560" s="94"/>
      <c r="AV560" s="94"/>
      <c r="AW560" s="94"/>
      <c r="AX560" s="94"/>
      <c r="AY560" s="94"/>
      <c r="AZ560" s="94"/>
      <c r="BA560" s="94"/>
      <c r="BB560" s="94"/>
      <c r="BC560" s="94"/>
      <c r="BD560" s="94"/>
      <c r="BE560" s="94"/>
      <c r="BF560" s="94"/>
      <c r="BG560" s="94"/>
      <c r="BH560" s="94"/>
      <c r="BI560" s="94"/>
      <c r="BJ560" s="94"/>
      <c r="BK560" s="94"/>
      <c r="BL560" s="94"/>
      <c r="BM560" s="94"/>
      <c r="BN560" s="94"/>
      <c r="BO560" s="94"/>
      <c r="BP560" s="94"/>
      <c r="BQ560" s="94"/>
      <c r="BR560" s="94"/>
      <c r="BS560" s="94"/>
      <c r="BT560" s="94"/>
      <c r="BU560" s="94"/>
      <c r="BV560" s="94"/>
      <c r="BW560" s="94"/>
      <c r="BX560" s="94"/>
      <c r="BY560" s="94"/>
      <c r="BZ560" s="94"/>
      <c r="CA560" s="94"/>
      <c r="CB560" s="94"/>
      <c r="CC560" s="94"/>
      <c r="CD560" s="94"/>
      <c r="CE560" s="94"/>
      <c r="CF560" s="94"/>
      <c r="CG560" s="94"/>
      <c r="CH560" s="94"/>
      <c r="CI560" s="94"/>
      <c r="CJ560" s="94"/>
      <c r="CK560" s="94"/>
      <c r="CL560" s="94"/>
      <c r="CM560" s="94"/>
      <c r="CN560" s="94"/>
      <c r="CO560" s="94"/>
      <c r="CP560" s="94"/>
      <c r="CQ560" s="94"/>
      <c r="CR560" s="94"/>
      <c r="CS560" s="94"/>
      <c r="CT560" s="94"/>
      <c r="CU560" s="94"/>
      <c r="CV560" s="94"/>
      <c r="CW560" s="94"/>
      <c r="CX560" s="94"/>
      <c r="CY560" s="94"/>
      <c r="CZ560" s="94"/>
      <c r="DA560" s="94"/>
      <c r="DB560" s="94"/>
      <c r="DC560" s="94"/>
      <c r="DD560" s="94"/>
      <c r="DE560" s="94"/>
      <c r="DF560" s="94"/>
      <c r="DG560" s="94"/>
      <c r="DH560" s="94"/>
      <c r="DI560" s="94"/>
      <c r="DJ560" s="94"/>
      <c r="DK560" s="94"/>
      <c r="DL560" s="94"/>
      <c r="DM560" s="94"/>
      <c r="DN560" s="94"/>
      <c r="DO560" s="94"/>
      <c r="DP560" s="94"/>
      <c r="DQ560" s="94"/>
      <c r="DR560" s="94"/>
      <c r="DS560" s="94"/>
      <c r="DT560" s="94"/>
      <c r="DU560" s="94"/>
      <c r="DV560" s="94"/>
      <c r="DW560" s="94"/>
      <c r="DX560" s="94"/>
      <c r="DY560" s="94"/>
      <c r="DZ560" s="94"/>
      <c r="EA560" s="94"/>
      <c r="EB560" s="94"/>
      <c r="EC560" s="94"/>
      <c r="ED560" s="94"/>
      <c r="EE560" s="94"/>
      <c r="EF560" s="94"/>
      <c r="EG560" s="94"/>
      <c r="EH560" s="94"/>
      <c r="EI560" s="94"/>
      <c r="EJ560" s="94"/>
      <c r="EK560" s="94"/>
      <c r="EL560" s="94"/>
      <c r="EM560" s="94"/>
      <c r="EN560" s="94"/>
      <c r="EO560" s="94"/>
      <c r="EP560" s="94"/>
      <c r="EQ560" s="94"/>
      <c r="ER560" s="94"/>
      <c r="ES560" s="94"/>
      <c r="ET560" s="94"/>
      <c r="EU560" s="94"/>
      <c r="EV560" s="94"/>
      <c r="EW560" s="94"/>
      <c r="EX560" s="94"/>
      <c r="EY560" s="94"/>
      <c r="EZ560" s="94"/>
      <c r="FA560" s="94"/>
      <c r="FB560" s="94"/>
      <c r="FC560" s="94"/>
      <c r="FD560" s="94"/>
      <c r="FE560" s="94"/>
      <c r="FF560" s="94"/>
      <c r="FG560" s="94"/>
      <c r="FH560" s="94"/>
      <c r="FI560" s="94"/>
      <c r="FJ560" s="94"/>
      <c r="FK560" s="94"/>
      <c r="FL560" s="94"/>
      <c r="FM560" s="94"/>
      <c r="FN560" s="94"/>
      <c r="FO560" s="94"/>
      <c r="FP560" s="94"/>
      <c r="FQ560" s="94"/>
      <c r="FR560" s="94"/>
      <c r="FS560" s="94"/>
      <c r="FT560" s="94"/>
      <c r="FU560" s="94"/>
      <c r="FV560" s="94"/>
      <c r="FW560" s="94"/>
      <c r="FX560" s="94"/>
      <c r="FY560" s="94"/>
      <c r="FZ560" s="94"/>
      <c r="GA560" s="94"/>
      <c r="GB560" s="94"/>
      <c r="GC560" s="94"/>
      <c r="GD560" s="94"/>
      <c r="GE560" s="94"/>
      <c r="GF560" s="94"/>
      <c r="GG560" s="94"/>
      <c r="GH560" s="94"/>
      <c r="GI560" s="94"/>
      <c r="GJ560" s="94"/>
      <c r="GK560" s="94"/>
      <c r="GL560" s="94"/>
      <c r="GM560" s="94"/>
      <c r="GN560" s="94"/>
      <c r="GO560" s="94"/>
      <c r="GP560" s="94"/>
      <c r="GQ560" s="94"/>
      <c r="GR560" s="94"/>
    </row>
    <row r="561" spans="2:200">
      <c r="B561" s="115"/>
      <c r="C561" s="94"/>
      <c r="D561" s="94"/>
      <c r="E561" s="94"/>
      <c r="F561" s="94"/>
      <c r="G561" s="94"/>
      <c r="H561" s="94"/>
      <c r="I561" s="84"/>
      <c r="J561" s="94"/>
      <c r="K561" s="94"/>
      <c r="L561" s="94"/>
      <c r="M561" s="94"/>
      <c r="N561" s="94"/>
      <c r="O561" s="94"/>
      <c r="P561" s="94"/>
      <c r="Q561" s="94"/>
      <c r="R561" s="94"/>
      <c r="S561" s="84"/>
      <c r="T561" s="84"/>
      <c r="U561" s="84"/>
      <c r="V561" s="94"/>
      <c r="W561" s="94"/>
      <c r="X561" s="94"/>
      <c r="Y561" s="94"/>
      <c r="Z561" s="94"/>
      <c r="AA561" s="94"/>
      <c r="AB561" s="94"/>
      <c r="AC561" s="84"/>
      <c r="AD561" s="94"/>
      <c r="AE561" s="94"/>
      <c r="AF561" s="94"/>
      <c r="AG561" s="94"/>
      <c r="AH561" s="94"/>
      <c r="AI561" s="94"/>
      <c r="AJ561" s="94"/>
      <c r="AK561" s="94"/>
      <c r="AL561" s="94"/>
      <c r="AM561" s="94"/>
      <c r="AN561" s="94"/>
      <c r="AO561" s="94"/>
      <c r="AP561" s="94"/>
      <c r="AQ561" s="94"/>
      <c r="AR561" s="94"/>
      <c r="AS561" s="94"/>
      <c r="AT561" s="94"/>
      <c r="AU561" s="94"/>
      <c r="AV561" s="94"/>
      <c r="AW561" s="94"/>
      <c r="AX561" s="94"/>
      <c r="AY561" s="94"/>
      <c r="AZ561" s="94"/>
      <c r="BA561" s="94"/>
      <c r="BB561" s="94"/>
      <c r="BC561" s="94"/>
      <c r="BD561" s="94"/>
      <c r="BE561" s="94"/>
      <c r="BF561" s="94"/>
      <c r="BG561" s="94"/>
      <c r="BH561" s="94"/>
      <c r="BI561" s="94"/>
      <c r="BJ561" s="94"/>
      <c r="BK561" s="94"/>
      <c r="BL561" s="94"/>
      <c r="BM561" s="94"/>
      <c r="BN561" s="94"/>
      <c r="BO561" s="94"/>
      <c r="BP561" s="94"/>
      <c r="BQ561" s="94"/>
      <c r="BR561" s="94"/>
      <c r="BS561" s="94"/>
      <c r="BT561" s="94"/>
      <c r="BU561" s="94"/>
      <c r="BV561" s="94"/>
      <c r="BW561" s="94"/>
      <c r="BX561" s="94"/>
      <c r="BY561" s="94"/>
      <c r="BZ561" s="94"/>
      <c r="CA561" s="94"/>
      <c r="CB561" s="94"/>
      <c r="CC561" s="94"/>
      <c r="CD561" s="94"/>
      <c r="CE561" s="94"/>
      <c r="CF561" s="94"/>
      <c r="CG561" s="94"/>
      <c r="CH561" s="94"/>
      <c r="CI561" s="94"/>
      <c r="CJ561" s="94"/>
      <c r="CK561" s="94"/>
      <c r="CL561" s="94"/>
      <c r="CM561" s="94"/>
      <c r="CN561" s="94"/>
      <c r="CO561" s="94"/>
      <c r="CP561" s="94"/>
      <c r="CQ561" s="94"/>
      <c r="CR561" s="94"/>
      <c r="CS561" s="94"/>
      <c r="CT561" s="94"/>
      <c r="CU561" s="94"/>
      <c r="CV561" s="94"/>
      <c r="CW561" s="94"/>
      <c r="CX561" s="94"/>
      <c r="CY561" s="94"/>
      <c r="CZ561" s="94"/>
      <c r="DA561" s="94"/>
      <c r="DB561" s="94"/>
      <c r="DC561" s="94"/>
      <c r="DD561" s="94"/>
      <c r="DE561" s="94"/>
      <c r="DF561" s="94"/>
      <c r="DG561" s="94"/>
      <c r="DH561" s="94"/>
      <c r="DI561" s="94"/>
      <c r="DJ561" s="94"/>
      <c r="DK561" s="94"/>
      <c r="DL561" s="94"/>
      <c r="DM561" s="94"/>
      <c r="DN561" s="94"/>
      <c r="DO561" s="94"/>
      <c r="DP561" s="94"/>
      <c r="DQ561" s="94"/>
      <c r="DR561" s="94"/>
      <c r="DS561" s="94"/>
      <c r="DT561" s="94"/>
      <c r="DU561" s="94"/>
      <c r="DV561" s="94"/>
      <c r="DW561" s="94"/>
      <c r="DX561" s="94"/>
      <c r="DY561" s="94"/>
      <c r="DZ561" s="94"/>
      <c r="EA561" s="94"/>
      <c r="EB561" s="94"/>
      <c r="EC561" s="94"/>
      <c r="ED561" s="94"/>
      <c r="EE561" s="94"/>
      <c r="EF561" s="94"/>
      <c r="EG561" s="94"/>
      <c r="EH561" s="94"/>
      <c r="EI561" s="94"/>
      <c r="EJ561" s="94"/>
      <c r="EK561" s="94"/>
      <c r="EL561" s="94"/>
      <c r="EM561" s="94"/>
      <c r="EN561" s="94"/>
      <c r="EO561" s="94"/>
      <c r="EP561" s="94"/>
      <c r="EQ561" s="94"/>
      <c r="ER561" s="94"/>
      <c r="ES561" s="94"/>
      <c r="ET561" s="94"/>
      <c r="EU561" s="94"/>
      <c r="EV561" s="94"/>
      <c r="EW561" s="94"/>
      <c r="EX561" s="94"/>
      <c r="EY561" s="94"/>
      <c r="EZ561" s="94"/>
      <c r="FA561" s="94"/>
      <c r="FB561" s="94"/>
      <c r="FC561" s="94"/>
      <c r="FD561" s="94"/>
      <c r="FE561" s="94"/>
      <c r="FF561" s="94"/>
      <c r="FG561" s="94"/>
      <c r="FH561" s="94"/>
      <c r="FI561" s="94"/>
      <c r="FJ561" s="94"/>
      <c r="FK561" s="94"/>
      <c r="FL561" s="94"/>
      <c r="FM561" s="94"/>
      <c r="FN561" s="94"/>
      <c r="FO561" s="94"/>
      <c r="FP561" s="94"/>
      <c r="FQ561" s="94"/>
      <c r="FR561" s="94"/>
      <c r="FS561" s="94"/>
      <c r="FT561" s="94"/>
      <c r="FU561" s="94"/>
      <c r="FV561" s="94"/>
      <c r="FW561" s="94"/>
      <c r="FX561" s="94"/>
      <c r="FY561" s="94"/>
      <c r="FZ561" s="94"/>
      <c r="GA561" s="94"/>
      <c r="GB561" s="94"/>
      <c r="GC561" s="94"/>
      <c r="GD561" s="94"/>
      <c r="GE561" s="94"/>
      <c r="GF561" s="94"/>
      <c r="GG561" s="94"/>
      <c r="GH561" s="94"/>
      <c r="GI561" s="94"/>
      <c r="GJ561" s="94"/>
      <c r="GK561" s="94"/>
      <c r="GL561" s="94"/>
      <c r="GM561" s="94"/>
      <c r="GN561" s="94"/>
      <c r="GO561" s="94"/>
      <c r="GP561" s="94"/>
      <c r="GQ561" s="94"/>
      <c r="GR561" s="94"/>
    </row>
    <row r="562" spans="2:200">
      <c r="B562" s="115"/>
      <c r="C562" s="94"/>
      <c r="D562" s="94"/>
      <c r="E562" s="94"/>
      <c r="F562" s="94"/>
      <c r="G562" s="94"/>
      <c r="H562" s="94"/>
      <c r="I562" s="84"/>
      <c r="J562" s="94"/>
      <c r="K562" s="94"/>
      <c r="L562" s="94"/>
      <c r="M562" s="94"/>
      <c r="N562" s="94"/>
      <c r="O562" s="94"/>
      <c r="P562" s="94"/>
      <c r="Q562" s="94"/>
      <c r="R562" s="94"/>
      <c r="S562" s="84"/>
      <c r="T562" s="84"/>
      <c r="U562" s="84"/>
      <c r="V562" s="94"/>
      <c r="W562" s="94"/>
      <c r="X562" s="94"/>
      <c r="Y562" s="94"/>
      <c r="Z562" s="94"/>
      <c r="AA562" s="94"/>
      <c r="AB562" s="94"/>
      <c r="AC562" s="84"/>
      <c r="AD562" s="94"/>
      <c r="AE562" s="94"/>
      <c r="AF562" s="94"/>
      <c r="AG562" s="94"/>
      <c r="AH562" s="94"/>
      <c r="AI562" s="94"/>
      <c r="AJ562" s="94"/>
      <c r="AK562" s="94"/>
      <c r="AL562" s="94"/>
      <c r="AM562" s="94"/>
      <c r="AN562" s="94"/>
      <c r="AO562" s="94"/>
      <c r="AP562" s="94"/>
      <c r="AQ562" s="94"/>
      <c r="AR562" s="94"/>
      <c r="AS562" s="94"/>
      <c r="AT562" s="94"/>
      <c r="AU562" s="94"/>
      <c r="AV562" s="94"/>
      <c r="AW562" s="94"/>
      <c r="AX562" s="94"/>
      <c r="AY562" s="94"/>
      <c r="AZ562" s="94"/>
      <c r="BA562" s="94"/>
      <c r="BB562" s="94"/>
      <c r="BC562" s="94"/>
      <c r="BD562" s="94"/>
      <c r="BE562" s="94"/>
      <c r="BF562" s="94"/>
      <c r="BG562" s="94"/>
      <c r="BH562" s="94"/>
      <c r="BI562" s="94"/>
      <c r="BJ562" s="94"/>
      <c r="BK562" s="94"/>
      <c r="BL562" s="94"/>
      <c r="BM562" s="94"/>
      <c r="BN562" s="94"/>
      <c r="BO562" s="94"/>
      <c r="BP562" s="94"/>
      <c r="BQ562" s="94"/>
      <c r="BR562" s="94"/>
      <c r="BS562" s="94"/>
      <c r="BT562" s="94"/>
      <c r="BU562" s="94"/>
      <c r="BV562" s="94"/>
      <c r="BW562" s="94"/>
      <c r="BX562" s="94"/>
      <c r="BY562" s="94"/>
      <c r="BZ562" s="94"/>
      <c r="CA562" s="94"/>
      <c r="CB562" s="94"/>
      <c r="CC562" s="94"/>
      <c r="CD562" s="94"/>
      <c r="CE562" s="94"/>
      <c r="CF562" s="94"/>
      <c r="CG562" s="94"/>
      <c r="CH562" s="94"/>
      <c r="CI562" s="94"/>
      <c r="CJ562" s="94"/>
      <c r="CK562" s="94"/>
      <c r="CL562" s="94"/>
      <c r="CM562" s="94"/>
      <c r="CN562" s="94"/>
      <c r="CO562" s="94"/>
      <c r="CP562" s="94"/>
      <c r="CQ562" s="94"/>
      <c r="CR562" s="94"/>
      <c r="CS562" s="94"/>
      <c r="CT562" s="94"/>
      <c r="CU562" s="94"/>
      <c r="CV562" s="94"/>
      <c r="CW562" s="94"/>
      <c r="CX562" s="94"/>
      <c r="CY562" s="94"/>
      <c r="CZ562" s="94"/>
      <c r="DA562" s="94"/>
      <c r="DB562" s="94"/>
      <c r="DC562" s="94"/>
      <c r="DD562" s="94"/>
      <c r="DE562" s="94"/>
      <c r="DF562" s="94"/>
      <c r="DG562" s="94"/>
      <c r="DH562" s="94"/>
      <c r="DI562" s="94"/>
      <c r="DJ562" s="94"/>
      <c r="DK562" s="94"/>
      <c r="DL562" s="94"/>
      <c r="DM562" s="94"/>
      <c r="DN562" s="94"/>
      <c r="DO562" s="94"/>
      <c r="DP562" s="94"/>
      <c r="DQ562" s="94"/>
      <c r="DR562" s="94"/>
      <c r="DS562" s="94"/>
      <c r="DT562" s="94"/>
      <c r="DU562" s="94"/>
      <c r="DV562" s="94"/>
      <c r="DW562" s="94"/>
      <c r="DX562" s="94"/>
      <c r="DY562" s="94"/>
      <c r="DZ562" s="94"/>
      <c r="EA562" s="94"/>
      <c r="EB562" s="94"/>
      <c r="EC562" s="94"/>
      <c r="ED562" s="94"/>
      <c r="EE562" s="94"/>
      <c r="EF562" s="94"/>
      <c r="EG562" s="94"/>
      <c r="EH562" s="94"/>
      <c r="EI562" s="94"/>
      <c r="EJ562" s="94"/>
      <c r="EK562" s="94"/>
      <c r="EL562" s="94"/>
      <c r="EM562" s="94"/>
      <c r="EN562" s="94"/>
      <c r="EO562" s="94"/>
      <c r="EP562" s="94"/>
      <c r="EQ562" s="94"/>
      <c r="ER562" s="94"/>
      <c r="ES562" s="94"/>
      <c r="ET562" s="94"/>
      <c r="EU562" s="94"/>
      <c r="EV562" s="94"/>
      <c r="EW562" s="94"/>
      <c r="EX562" s="94"/>
      <c r="EY562" s="94"/>
      <c r="EZ562" s="94"/>
      <c r="FA562" s="94"/>
      <c r="FB562" s="94"/>
      <c r="FC562" s="94"/>
      <c r="FD562" s="94"/>
      <c r="FE562" s="94"/>
      <c r="FF562" s="94"/>
      <c r="FG562" s="94"/>
      <c r="FH562" s="94"/>
      <c r="FI562" s="94"/>
      <c r="FJ562" s="94"/>
      <c r="FK562" s="94"/>
      <c r="FL562" s="94"/>
      <c r="FM562" s="94"/>
      <c r="FN562" s="94"/>
      <c r="FO562" s="94"/>
      <c r="FP562" s="94"/>
      <c r="FQ562" s="94"/>
      <c r="FR562" s="94"/>
      <c r="FS562" s="94"/>
      <c r="FT562" s="94"/>
      <c r="FU562" s="94"/>
      <c r="FV562" s="94"/>
      <c r="FW562" s="94"/>
      <c r="FX562" s="94"/>
      <c r="FY562" s="94"/>
      <c r="FZ562" s="94"/>
      <c r="GA562" s="94"/>
      <c r="GB562" s="94"/>
      <c r="GC562" s="94"/>
      <c r="GD562" s="94"/>
      <c r="GE562" s="94"/>
      <c r="GF562" s="94"/>
      <c r="GG562" s="94"/>
      <c r="GH562" s="94"/>
      <c r="GI562" s="94"/>
      <c r="GJ562" s="94"/>
      <c r="GK562" s="94"/>
      <c r="GL562" s="94"/>
      <c r="GM562" s="94"/>
      <c r="GN562" s="94"/>
      <c r="GO562" s="94"/>
      <c r="GP562" s="94"/>
      <c r="GQ562" s="94"/>
      <c r="GR562" s="94"/>
    </row>
    <row r="563" spans="2:200">
      <c r="B563" s="115"/>
      <c r="C563" s="94"/>
      <c r="D563" s="94"/>
      <c r="E563" s="94"/>
      <c r="F563" s="94"/>
      <c r="G563" s="94"/>
      <c r="H563" s="94"/>
      <c r="I563" s="84"/>
      <c r="J563" s="94"/>
      <c r="K563" s="94"/>
      <c r="L563" s="94"/>
      <c r="M563" s="94"/>
      <c r="N563" s="94"/>
      <c r="O563" s="94"/>
      <c r="P563" s="94"/>
      <c r="Q563" s="94"/>
      <c r="R563" s="94"/>
      <c r="S563" s="84"/>
      <c r="T563" s="84"/>
      <c r="U563" s="84"/>
      <c r="V563" s="94"/>
      <c r="W563" s="94"/>
      <c r="X563" s="94"/>
      <c r="Y563" s="94"/>
      <c r="Z563" s="94"/>
      <c r="AA563" s="94"/>
      <c r="AB563" s="94"/>
      <c r="AC563" s="84"/>
      <c r="AD563" s="94"/>
      <c r="AE563" s="94"/>
      <c r="AF563" s="94"/>
      <c r="AG563" s="94"/>
      <c r="AH563" s="94"/>
      <c r="AI563" s="94"/>
      <c r="AJ563" s="94"/>
      <c r="AK563" s="94"/>
      <c r="AL563" s="94"/>
      <c r="AM563" s="94"/>
      <c r="AN563" s="94"/>
      <c r="AO563" s="94"/>
      <c r="AP563" s="94"/>
      <c r="AQ563" s="94"/>
      <c r="AR563" s="94"/>
      <c r="AS563" s="94"/>
      <c r="AT563" s="94"/>
      <c r="AU563" s="94"/>
      <c r="AV563" s="94"/>
      <c r="AW563" s="94"/>
      <c r="AX563" s="94"/>
      <c r="AY563" s="94"/>
      <c r="AZ563" s="94"/>
      <c r="BA563" s="94"/>
      <c r="BB563" s="94"/>
      <c r="BC563" s="94"/>
      <c r="BD563" s="94"/>
      <c r="BE563" s="94"/>
      <c r="BF563" s="94"/>
      <c r="BG563" s="94"/>
      <c r="BH563" s="94"/>
      <c r="BI563" s="94"/>
      <c r="BJ563" s="94"/>
      <c r="BK563" s="94"/>
      <c r="BL563" s="94"/>
      <c r="BM563" s="94"/>
      <c r="BN563" s="94"/>
      <c r="BO563" s="94"/>
      <c r="BP563" s="94"/>
      <c r="BQ563" s="94"/>
      <c r="BR563" s="94"/>
      <c r="BS563" s="94"/>
      <c r="BT563" s="94"/>
      <c r="BU563" s="94"/>
      <c r="BV563" s="94"/>
      <c r="BW563" s="94"/>
      <c r="BX563" s="94"/>
      <c r="BY563" s="94"/>
      <c r="BZ563" s="94"/>
      <c r="CA563" s="94"/>
      <c r="CB563" s="94"/>
      <c r="CC563" s="94"/>
      <c r="CD563" s="94"/>
      <c r="CE563" s="94"/>
      <c r="CF563" s="94"/>
      <c r="CG563" s="94"/>
      <c r="CH563" s="94"/>
      <c r="CI563" s="94"/>
      <c r="CJ563" s="94"/>
      <c r="CK563" s="94"/>
      <c r="CL563" s="94"/>
      <c r="CM563" s="94"/>
      <c r="CN563" s="94"/>
      <c r="CO563" s="94"/>
      <c r="CP563" s="94"/>
      <c r="CQ563" s="94"/>
      <c r="CR563" s="94"/>
      <c r="CS563" s="94"/>
      <c r="CT563" s="94"/>
      <c r="CU563" s="94"/>
      <c r="CV563" s="94"/>
      <c r="CW563" s="94"/>
      <c r="CX563" s="94"/>
      <c r="CY563" s="94"/>
      <c r="CZ563" s="94"/>
      <c r="DA563" s="94"/>
      <c r="DB563" s="94"/>
      <c r="DC563" s="94"/>
      <c r="DD563" s="94"/>
      <c r="DE563" s="94"/>
      <c r="DF563" s="94"/>
      <c r="DG563" s="94"/>
      <c r="DH563" s="94"/>
      <c r="DI563" s="94"/>
      <c r="DJ563" s="94"/>
      <c r="DK563" s="94"/>
      <c r="DL563" s="94"/>
      <c r="DM563" s="94"/>
      <c r="DN563" s="94"/>
      <c r="DO563" s="94"/>
      <c r="DP563" s="94"/>
      <c r="DQ563" s="94"/>
      <c r="DR563" s="94"/>
      <c r="DS563" s="94"/>
      <c r="DT563" s="94"/>
      <c r="DU563" s="94"/>
      <c r="DV563" s="94"/>
      <c r="DW563" s="94"/>
      <c r="DX563" s="94"/>
      <c r="DY563" s="94"/>
      <c r="DZ563" s="94"/>
      <c r="EA563" s="94"/>
      <c r="EB563" s="94"/>
      <c r="EC563" s="94"/>
      <c r="ED563" s="94"/>
      <c r="EE563" s="94"/>
      <c r="EF563" s="94"/>
      <c r="EG563" s="94"/>
      <c r="EH563" s="94"/>
      <c r="EI563" s="94"/>
      <c r="EJ563" s="94"/>
      <c r="EK563" s="94"/>
      <c r="EL563" s="94"/>
      <c r="EM563" s="94"/>
      <c r="EN563" s="94"/>
      <c r="EO563" s="94"/>
      <c r="EP563" s="94"/>
      <c r="EQ563" s="94"/>
      <c r="ER563" s="94"/>
      <c r="ES563" s="94"/>
      <c r="ET563" s="94"/>
      <c r="EU563" s="94"/>
      <c r="EV563" s="94"/>
      <c r="EW563" s="94"/>
      <c r="EX563" s="94"/>
      <c r="EY563" s="94"/>
      <c r="EZ563" s="94"/>
      <c r="FA563" s="94"/>
      <c r="FB563" s="94"/>
      <c r="FC563" s="94"/>
      <c r="FD563" s="94"/>
      <c r="FE563" s="94"/>
      <c r="FF563" s="94"/>
      <c r="FG563" s="94"/>
      <c r="FH563" s="94"/>
      <c r="FI563" s="94"/>
      <c r="FJ563" s="94"/>
      <c r="FK563" s="94"/>
      <c r="FL563" s="94"/>
      <c r="FM563" s="94"/>
      <c r="FN563" s="94"/>
      <c r="FO563" s="94"/>
      <c r="FP563" s="94"/>
      <c r="FQ563" s="94"/>
      <c r="FR563" s="94"/>
      <c r="FS563" s="94"/>
      <c r="FT563" s="94"/>
      <c r="FU563" s="94"/>
      <c r="FV563" s="94"/>
      <c r="FW563" s="94"/>
      <c r="FX563" s="94"/>
      <c r="FY563" s="94"/>
      <c r="FZ563" s="94"/>
      <c r="GA563" s="94"/>
      <c r="GB563" s="94"/>
      <c r="GC563" s="94"/>
      <c r="GD563" s="94"/>
      <c r="GE563" s="94"/>
      <c r="GF563" s="94"/>
      <c r="GG563" s="94"/>
      <c r="GH563" s="94"/>
      <c r="GI563" s="94"/>
      <c r="GJ563" s="94"/>
      <c r="GK563" s="94"/>
      <c r="GL563" s="94"/>
      <c r="GM563" s="94"/>
      <c r="GN563" s="94"/>
      <c r="GO563" s="94"/>
      <c r="GP563" s="94"/>
      <c r="GQ563" s="94"/>
      <c r="GR563" s="94"/>
    </row>
    <row r="564" spans="2:200">
      <c r="B564" s="115"/>
      <c r="C564" s="94"/>
      <c r="D564" s="94"/>
      <c r="E564" s="94"/>
      <c r="F564" s="94"/>
      <c r="G564" s="94"/>
      <c r="H564" s="94"/>
      <c r="I564" s="84"/>
      <c r="J564" s="94"/>
      <c r="K564" s="94"/>
      <c r="L564" s="94"/>
      <c r="M564" s="94"/>
      <c r="N564" s="94"/>
      <c r="O564" s="94"/>
      <c r="P564" s="94"/>
      <c r="Q564" s="94"/>
      <c r="R564" s="94"/>
      <c r="S564" s="84"/>
      <c r="T564" s="84"/>
      <c r="U564" s="84"/>
      <c r="V564" s="94"/>
      <c r="W564" s="94"/>
      <c r="X564" s="94"/>
      <c r="Y564" s="94"/>
      <c r="Z564" s="94"/>
      <c r="AA564" s="94"/>
      <c r="AB564" s="94"/>
      <c r="AC564" s="84"/>
      <c r="AD564" s="94"/>
      <c r="AE564" s="94"/>
      <c r="AF564" s="94"/>
      <c r="AG564" s="94"/>
      <c r="AH564" s="94"/>
      <c r="AI564" s="94"/>
      <c r="AJ564" s="94"/>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c r="BY564" s="115"/>
      <c r="BZ564" s="115"/>
      <c r="CA564" s="115"/>
      <c r="CB564" s="115"/>
      <c r="CC564" s="115"/>
      <c r="CD564" s="115"/>
      <c r="CE564" s="115"/>
      <c r="CF564" s="115"/>
      <c r="CG564" s="115"/>
      <c r="CH564" s="115"/>
      <c r="CI564" s="115"/>
      <c r="CJ564" s="115"/>
      <c r="CK564" s="115"/>
      <c r="CL564" s="115"/>
      <c r="CM564" s="115"/>
      <c r="CN564" s="115"/>
      <c r="CO564" s="115"/>
      <c r="CP564" s="115"/>
      <c r="CQ564" s="115"/>
      <c r="CR564" s="115"/>
      <c r="CS564" s="115"/>
      <c r="CT564" s="115"/>
      <c r="CU564" s="115"/>
      <c r="CV564" s="115"/>
      <c r="CW564" s="115"/>
      <c r="CX564" s="115"/>
      <c r="CY564" s="115"/>
      <c r="CZ564" s="115"/>
      <c r="DA564" s="115"/>
      <c r="DB564" s="115"/>
      <c r="DC564" s="115"/>
      <c r="DD564" s="115"/>
      <c r="DE564" s="115"/>
      <c r="DF564" s="115"/>
      <c r="DG564" s="115"/>
      <c r="DH564" s="115"/>
      <c r="DI564" s="115"/>
      <c r="DJ564" s="115"/>
      <c r="DK564" s="115"/>
      <c r="DL564" s="115"/>
      <c r="DM564" s="115"/>
      <c r="DN564" s="115"/>
      <c r="DO564" s="115"/>
      <c r="DP564" s="115"/>
      <c r="DQ564" s="115"/>
      <c r="DR564" s="115"/>
      <c r="DS564" s="115"/>
      <c r="DT564" s="115"/>
      <c r="DU564" s="115"/>
      <c r="DV564" s="115"/>
      <c r="DW564" s="115"/>
      <c r="DX564" s="115"/>
      <c r="DY564" s="115"/>
      <c r="DZ564" s="115"/>
      <c r="EA564" s="115"/>
      <c r="EB564" s="115"/>
      <c r="EC564" s="115"/>
      <c r="ED564" s="115"/>
      <c r="EE564" s="115"/>
      <c r="EF564" s="115"/>
      <c r="EG564" s="115"/>
      <c r="EH564" s="115"/>
      <c r="EI564" s="115"/>
      <c r="EJ564" s="115"/>
      <c r="EK564" s="115"/>
      <c r="EL564" s="115"/>
      <c r="EM564" s="115"/>
      <c r="EN564" s="115"/>
      <c r="EO564" s="115"/>
      <c r="EP564" s="115"/>
      <c r="EQ564" s="115"/>
      <c r="ER564" s="115"/>
      <c r="ES564" s="115"/>
      <c r="ET564" s="115"/>
      <c r="EU564" s="115"/>
      <c r="EV564" s="115"/>
      <c r="EW564" s="115"/>
      <c r="EX564" s="115"/>
      <c r="EY564" s="115"/>
      <c r="EZ564" s="115"/>
      <c r="FA564" s="115"/>
      <c r="FB564" s="115"/>
      <c r="FC564" s="115"/>
      <c r="FD564" s="115"/>
      <c r="FE564" s="115"/>
      <c r="FF564" s="115"/>
      <c r="FG564" s="115"/>
      <c r="FH564" s="115"/>
      <c r="FI564" s="115"/>
      <c r="FJ564" s="115"/>
      <c r="FK564" s="115"/>
      <c r="FL564" s="115"/>
      <c r="FM564" s="115"/>
      <c r="FN564" s="115"/>
      <c r="FO564" s="115"/>
      <c r="FP564" s="115"/>
      <c r="FQ564" s="115"/>
      <c r="FR564" s="115"/>
      <c r="FS564" s="115"/>
      <c r="FT564" s="115"/>
      <c r="FU564" s="115"/>
      <c r="FV564" s="115"/>
      <c r="FW564" s="115"/>
      <c r="FX564" s="115"/>
      <c r="FY564" s="115"/>
      <c r="FZ564" s="115"/>
      <c r="GA564" s="115"/>
      <c r="GB564" s="115"/>
      <c r="GC564" s="115"/>
      <c r="GD564" s="115"/>
      <c r="GE564" s="115"/>
      <c r="GF564" s="115"/>
      <c r="GG564" s="115"/>
      <c r="GH564" s="115"/>
      <c r="GI564" s="115"/>
      <c r="GJ564" s="115"/>
      <c r="GK564" s="115"/>
      <c r="GL564" s="115"/>
      <c r="GM564" s="115"/>
      <c r="GN564" s="115"/>
      <c r="GO564" s="115"/>
      <c r="GP564" s="115"/>
      <c r="GQ564" s="115"/>
      <c r="GR564" s="115"/>
    </row>
    <row r="565" spans="2:200">
      <c r="B565" s="115"/>
      <c r="C565" s="94"/>
      <c r="D565" s="94"/>
      <c r="E565" s="94"/>
      <c r="F565" s="94"/>
      <c r="G565" s="94"/>
      <c r="H565" s="94"/>
      <c r="I565" s="84"/>
      <c r="J565" s="94"/>
      <c r="K565" s="94"/>
      <c r="L565" s="94"/>
      <c r="M565" s="94"/>
      <c r="N565" s="94"/>
      <c r="O565" s="94"/>
      <c r="P565" s="94"/>
      <c r="Q565" s="94"/>
      <c r="W565" s="94"/>
      <c r="X565" s="94"/>
      <c r="Y565" s="94"/>
      <c r="Z565" s="94"/>
      <c r="AA565" s="94"/>
      <c r="AB565" s="94"/>
      <c r="AC565" s="84"/>
      <c r="AD565" s="94"/>
      <c r="AE565" s="94"/>
      <c r="AF565" s="94"/>
      <c r="AG565" s="94"/>
      <c r="AH565" s="94"/>
      <c r="AI565" s="94"/>
      <c r="AJ565" s="94"/>
      <c r="AK565" s="94"/>
      <c r="AL565" s="94"/>
      <c r="AM565" s="94"/>
      <c r="AN565" s="94"/>
      <c r="AO565" s="94"/>
      <c r="AP565" s="94"/>
      <c r="AQ565" s="94"/>
      <c r="AR565" s="94"/>
      <c r="AS565" s="94"/>
      <c r="AT565" s="94"/>
      <c r="AU565" s="94"/>
      <c r="AV565" s="94"/>
      <c r="AW565" s="94"/>
      <c r="AX565" s="94"/>
      <c r="AY565" s="94"/>
      <c r="AZ565" s="94"/>
      <c r="BA565" s="94"/>
      <c r="BB565" s="94"/>
      <c r="BC565" s="94"/>
      <c r="BD565" s="94"/>
      <c r="BE565" s="94"/>
      <c r="BF565" s="94"/>
      <c r="BG565" s="94"/>
      <c r="BH565" s="94"/>
      <c r="BI565" s="94"/>
      <c r="BJ565" s="94"/>
      <c r="BK565" s="94"/>
      <c r="BL565" s="94"/>
      <c r="BM565" s="94"/>
      <c r="BN565" s="94"/>
      <c r="BO565" s="94"/>
      <c r="BP565" s="94"/>
      <c r="BQ565" s="94"/>
      <c r="BR565" s="94"/>
      <c r="BS565" s="94"/>
      <c r="BT565" s="94"/>
      <c r="BU565" s="94"/>
      <c r="BV565" s="94"/>
      <c r="BW565" s="94"/>
      <c r="BX565" s="94"/>
      <c r="BY565" s="94"/>
      <c r="BZ565" s="94"/>
      <c r="CA565" s="94"/>
      <c r="CB565" s="94"/>
      <c r="CC565" s="94"/>
      <c r="CD565" s="94"/>
      <c r="CE565" s="94"/>
      <c r="CF565" s="94"/>
      <c r="CG565" s="94"/>
      <c r="CH565" s="94"/>
      <c r="CI565" s="94"/>
      <c r="CJ565" s="94"/>
      <c r="CK565" s="94"/>
      <c r="CL565" s="94"/>
      <c r="CM565" s="94"/>
      <c r="CN565" s="94"/>
      <c r="CO565" s="94"/>
      <c r="CP565" s="94"/>
      <c r="CQ565" s="94"/>
      <c r="CR565" s="94"/>
      <c r="CS565" s="94"/>
      <c r="CT565" s="94"/>
      <c r="CU565" s="94"/>
      <c r="CV565" s="94"/>
      <c r="CW565" s="94"/>
      <c r="CX565" s="94"/>
      <c r="CY565" s="94"/>
      <c r="CZ565" s="94"/>
      <c r="DA565" s="94"/>
      <c r="DB565" s="94"/>
      <c r="DC565" s="94"/>
      <c r="DD565" s="94"/>
      <c r="DE565" s="94"/>
      <c r="DF565" s="94"/>
      <c r="DG565" s="94"/>
      <c r="DH565" s="94"/>
      <c r="DI565" s="94"/>
      <c r="DJ565" s="94"/>
      <c r="DK565" s="94"/>
      <c r="DL565" s="94"/>
      <c r="DM565" s="94"/>
      <c r="DN565" s="94"/>
      <c r="DO565" s="94"/>
      <c r="DP565" s="94"/>
      <c r="DQ565" s="94"/>
      <c r="DR565" s="94"/>
      <c r="DS565" s="94"/>
      <c r="DT565" s="94"/>
      <c r="DU565" s="94"/>
      <c r="DV565" s="94"/>
      <c r="DW565" s="94"/>
      <c r="DX565" s="94"/>
      <c r="DY565" s="94"/>
      <c r="DZ565" s="94"/>
      <c r="EA565" s="94"/>
      <c r="EB565" s="94"/>
      <c r="EC565" s="94"/>
      <c r="ED565" s="94"/>
      <c r="EE565" s="94"/>
      <c r="EF565" s="94"/>
      <c r="EG565" s="94"/>
      <c r="EH565" s="94"/>
      <c r="EI565" s="94"/>
      <c r="EJ565" s="94"/>
      <c r="EK565" s="94"/>
      <c r="EL565" s="94"/>
      <c r="EM565" s="94"/>
      <c r="EN565" s="94"/>
      <c r="EO565" s="94"/>
      <c r="EP565" s="94"/>
      <c r="EQ565" s="94"/>
      <c r="ER565" s="94"/>
      <c r="ES565" s="94"/>
      <c r="ET565" s="94"/>
      <c r="EU565" s="94"/>
      <c r="EV565" s="94"/>
      <c r="EW565" s="94"/>
      <c r="EX565" s="94"/>
      <c r="EY565" s="94"/>
      <c r="EZ565" s="94"/>
      <c r="FA565" s="94"/>
      <c r="FB565" s="94"/>
      <c r="FC565" s="94"/>
      <c r="FD565" s="94"/>
      <c r="FE565" s="94"/>
      <c r="FF565" s="94"/>
      <c r="FG565" s="94"/>
      <c r="FH565" s="94"/>
      <c r="FI565" s="94"/>
      <c r="FJ565" s="94"/>
      <c r="FK565" s="94"/>
      <c r="FL565" s="94"/>
      <c r="FM565" s="94"/>
      <c r="FN565" s="94"/>
      <c r="FO565" s="94"/>
      <c r="FP565" s="94"/>
      <c r="FQ565" s="94"/>
      <c r="FR565" s="94"/>
      <c r="FS565" s="94"/>
      <c r="FT565" s="94"/>
      <c r="FU565" s="94"/>
      <c r="FV565" s="94"/>
      <c r="FW565" s="94"/>
      <c r="FX565" s="94"/>
      <c r="FY565" s="94"/>
      <c r="FZ565" s="94"/>
      <c r="GA565" s="94"/>
      <c r="GB565" s="94"/>
      <c r="GC565" s="94"/>
      <c r="GD565" s="94"/>
      <c r="GE565" s="94"/>
      <c r="GF565" s="94"/>
      <c r="GG565" s="94"/>
      <c r="GH565" s="94"/>
      <c r="GI565" s="94"/>
      <c r="GJ565" s="94"/>
      <c r="GK565" s="94"/>
      <c r="GL565" s="94"/>
      <c r="GM565" s="94"/>
      <c r="GN565" s="94"/>
      <c r="GO565" s="94"/>
      <c r="GP565" s="94"/>
      <c r="GQ565" s="94"/>
      <c r="GR565" s="94"/>
    </row>
  </sheetData>
  <sheetProtection algorithmName="SHA-512" hashValue="aVhFlIHm7z1yoinJui7cYmmAvp0qFR180LuNFL2ULbNSTCjQpE18h0qtxeU6y9gegGODlmdqIZeCnvXvmoQsyg==" saltValue="TXofuYwABDlBisNaj4RBRQ==" spinCount="100000" sheet="1" objects="1" selectLockedCells="1"/>
  <mergeCells count="26">
    <mergeCell ref="A2:B2"/>
    <mergeCell ref="F2:L2"/>
    <mergeCell ref="A3:B3"/>
    <mergeCell ref="F3:L3"/>
    <mergeCell ref="A4:B4"/>
    <mergeCell ref="F4:L4"/>
    <mergeCell ref="R19:R20"/>
    <mergeCell ref="S19:X20"/>
    <mergeCell ref="A5:B5"/>
    <mergeCell ref="F5:L5"/>
    <mergeCell ref="A6:B6"/>
    <mergeCell ref="F6:L6"/>
    <mergeCell ref="A7:B7"/>
    <mergeCell ref="C7:D7"/>
    <mergeCell ref="F7:L7"/>
    <mergeCell ref="R7:R8"/>
    <mergeCell ref="S7:V8"/>
    <mergeCell ref="A8:B8"/>
    <mergeCell ref="R17:R18"/>
    <mergeCell ref="S17:X18"/>
    <mergeCell ref="R21:R22"/>
    <mergeCell ref="S21:X22"/>
    <mergeCell ref="R23:R24"/>
    <mergeCell ref="S23:X24"/>
    <mergeCell ref="R25:R26"/>
    <mergeCell ref="S25:X26"/>
  </mergeCells>
  <conditionalFormatting sqref="D13:E13">
    <cfRule type="cellIs" dxfId="240" priority="29" operator="equal">
      <formula>"RIESGO ALTO"</formula>
    </cfRule>
    <cfRule type="cellIs" dxfId="239" priority="28" operator="equal">
      <formula>"RIESGO MEDIO"</formula>
    </cfRule>
    <cfRule type="cellIs" dxfId="238" priority="27" operator="equal">
      <formula>"RIESGO BAJO"</formula>
    </cfRule>
  </conditionalFormatting>
  <conditionalFormatting sqref="D22:E22">
    <cfRule type="cellIs" dxfId="237" priority="23" operator="equal">
      <formula>"RIESGO ALTO"</formula>
    </cfRule>
    <cfRule type="cellIs" dxfId="236" priority="22" operator="equal">
      <formula>"RIESGO MEDIO"</formula>
    </cfRule>
    <cfRule type="cellIs" dxfId="235" priority="21" operator="equal">
      <formula>"RIESGO BAJO"</formula>
    </cfRule>
  </conditionalFormatting>
  <conditionalFormatting sqref="R19">
    <cfRule type="cellIs" dxfId="234" priority="14" operator="equal">
      <formula>"C"</formula>
    </cfRule>
    <cfRule type="cellIs" dxfId="233" priority="11" operator="equal">
      <formula>"A"</formula>
    </cfRule>
    <cfRule type="cellIs" dxfId="232" priority="12" operator="equal">
      <formula>"B"</formula>
    </cfRule>
    <cfRule type="cellIs" dxfId="231" priority="13" operator="equal">
      <formula>"B+"</formula>
    </cfRule>
    <cfRule type="cellIs" dxfId="230" priority="15" operator="equal">
      <formula>0</formula>
    </cfRule>
  </conditionalFormatting>
  <conditionalFormatting sqref="R21">
    <cfRule type="cellIs" dxfId="229" priority="16" operator="equal">
      <formula>"A"</formula>
    </cfRule>
    <cfRule type="cellIs" dxfId="228" priority="17" operator="equal">
      <formula>"B"</formula>
    </cfRule>
    <cfRule type="cellIs" dxfId="227" priority="18" operator="equal">
      <formula>"B+"</formula>
    </cfRule>
    <cfRule type="cellIs" dxfId="226" priority="19" operator="equal">
      <formula>"C"</formula>
    </cfRule>
    <cfRule type="cellIs" dxfId="225" priority="20" operator="equal">
      <formula>0</formula>
    </cfRule>
  </conditionalFormatting>
  <conditionalFormatting sqref="R23">
    <cfRule type="cellIs" dxfId="224" priority="8" operator="equal">
      <formula>"B+"</formula>
    </cfRule>
    <cfRule type="cellIs" dxfId="223" priority="9" operator="equal">
      <formula>"C"</formula>
    </cfRule>
    <cfRule type="cellIs" dxfId="222" priority="10" operator="equal">
      <formula>0</formula>
    </cfRule>
    <cfRule type="cellIs" dxfId="221" priority="7" operator="equal">
      <formula>"B"</formula>
    </cfRule>
    <cfRule type="cellIs" dxfId="220" priority="6" operator="equal">
      <formula>"A"</formula>
    </cfRule>
  </conditionalFormatting>
  <conditionalFormatting sqref="R25">
    <cfRule type="cellIs" dxfId="219" priority="5" operator="equal">
      <formula>0</formula>
    </cfRule>
    <cfRule type="cellIs" dxfId="218" priority="4" operator="equal">
      <formula>"C"</formula>
    </cfRule>
    <cfRule type="cellIs" dxfId="217" priority="3" operator="equal">
      <formula>"B+"</formula>
    </cfRule>
    <cfRule type="cellIs" dxfId="216" priority="2" operator="equal">
      <formula>"B"</formula>
    </cfRule>
    <cfRule type="cellIs" dxfId="215" priority="1" operator="equal">
      <formula>"A"</formula>
    </cfRule>
  </conditionalFormatting>
  <dataValidations count="3">
    <dataValidation type="list" allowBlank="1" showInputMessage="1" showErrorMessage="1" sqref="E13 E22" xr:uid="{CD9C759E-237D-7744-8CB9-AB2DC1D523CB}">
      <formula1>"RIESGO ALTO, RIESGO MEDIO, RIESGO BAJO"</formula1>
    </dataValidation>
    <dataValidation type="list" allowBlank="1" showInputMessage="1" showErrorMessage="1" sqref="D12:E12 D21:E21" xr:uid="{67C9ADB3-EC3D-1A43-B6BE-96A1E5CDAA48}">
      <formula1>$H$16:$L$16</formula1>
    </dataValidation>
    <dataValidation type="list" allowBlank="1" showInputMessage="1" showErrorMessage="1" sqref="D20:E20 D11:E11" xr:uid="{799EB69E-B908-D645-9622-C83DF2D739FE}">
      <formula1>$G$11:$G$15</formula1>
    </dataValidation>
  </dataValidation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E6E30-1694-674A-AD76-61AF5E094D8E}">
  <dimension ref="A1:GN716"/>
  <sheetViews>
    <sheetView zoomScale="131" zoomScaleNormal="131" workbookViewId="0">
      <selection activeCell="P29" sqref="P29"/>
    </sheetView>
  </sheetViews>
  <sheetFormatPr baseColWidth="10" defaultColWidth="11" defaultRowHeight="16"/>
  <cols>
    <col min="1" max="1" width="3.83203125" style="128" customWidth="1"/>
    <col min="2" max="2" width="4.1640625" style="128" customWidth="1"/>
    <col min="3" max="3" width="71" customWidth="1"/>
    <col min="4" max="4" width="5.5" hidden="1" customWidth="1"/>
    <col min="5" max="5" width="10.6640625" hidden="1" customWidth="1"/>
    <col min="6" max="9" width="4.33203125" hidden="1" customWidth="1"/>
    <col min="10" max="10" width="4.33203125" style="17" hidden="1" customWidth="1"/>
    <col min="11" max="11" width="14.1640625" customWidth="1"/>
    <col min="12" max="23" width="4.83203125" customWidth="1"/>
    <col min="24" max="24" width="92.1640625" hidden="1" customWidth="1"/>
    <col min="25" max="25" width="106.1640625" hidden="1" customWidth="1"/>
    <col min="26" max="26" width="28.33203125" customWidth="1"/>
  </cols>
  <sheetData>
    <row r="1" spans="1:196" ht="16" customHeight="1">
      <c r="A1" s="287" t="s">
        <v>0</v>
      </c>
      <c r="B1" s="288"/>
      <c r="C1" s="4" t="s">
        <v>265</v>
      </c>
      <c r="D1" s="10"/>
      <c r="E1" s="10"/>
      <c r="F1" s="230"/>
      <c r="G1" s="231"/>
      <c r="H1" s="231"/>
      <c r="I1" s="231"/>
      <c r="J1" s="231"/>
      <c r="K1" s="232"/>
      <c r="L1" s="230" t="s">
        <v>2</v>
      </c>
      <c r="M1" s="231"/>
      <c r="N1" s="231"/>
      <c r="O1" s="231"/>
      <c r="P1" s="231"/>
      <c r="Q1" s="232"/>
      <c r="R1" s="84"/>
      <c r="S1" s="84"/>
      <c r="T1" s="84"/>
      <c r="U1" s="84"/>
      <c r="V1" s="84"/>
      <c r="W1" s="11"/>
      <c r="X1" s="11"/>
      <c r="Y1" s="11"/>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row>
    <row r="2" spans="1:196">
      <c r="A2" s="287" t="s">
        <v>3</v>
      </c>
      <c r="B2" s="288"/>
      <c r="C2" s="13" t="s">
        <v>266</v>
      </c>
      <c r="D2" s="10"/>
      <c r="E2" s="10"/>
      <c r="F2" s="230"/>
      <c r="G2" s="231"/>
      <c r="H2" s="231"/>
      <c r="I2" s="231"/>
      <c r="J2" s="231"/>
      <c r="K2" s="232"/>
      <c r="L2" s="284"/>
      <c r="M2" s="285"/>
      <c r="N2" s="285"/>
      <c r="O2" s="285"/>
      <c r="P2" s="285"/>
      <c r="Q2" s="286"/>
      <c r="R2" s="84"/>
      <c r="S2" s="84"/>
      <c r="T2" s="84"/>
      <c r="U2" s="84"/>
      <c r="V2" s="84"/>
      <c r="W2" s="11"/>
      <c r="X2" s="11"/>
      <c r="Y2" s="11"/>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row>
    <row r="3" spans="1:196" ht="16" customHeight="1">
      <c r="A3" s="287" t="s">
        <v>6</v>
      </c>
      <c r="B3" s="288"/>
      <c r="C3" s="4" t="s">
        <v>267</v>
      </c>
      <c r="D3" s="10"/>
      <c r="E3" s="10"/>
      <c r="F3" s="11"/>
      <c r="G3" s="84"/>
      <c r="H3" s="84"/>
      <c r="I3" s="84"/>
      <c r="J3" s="84"/>
      <c r="K3" s="85"/>
      <c r="L3" s="84"/>
      <c r="M3" s="84"/>
      <c r="N3" s="84"/>
      <c r="O3" s="84"/>
      <c r="P3" s="84"/>
      <c r="Q3" s="84"/>
      <c r="R3" s="84"/>
      <c r="S3" s="84"/>
      <c r="T3" s="84"/>
      <c r="U3" s="84"/>
      <c r="V3" s="84"/>
      <c r="W3" s="11"/>
      <c r="X3" s="11"/>
      <c r="Y3" s="11"/>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row>
    <row r="4" spans="1:196">
      <c r="A4" s="287" t="s">
        <v>8</v>
      </c>
      <c r="B4" s="288"/>
      <c r="C4" s="4" t="s">
        <v>268</v>
      </c>
      <c r="D4" s="10"/>
      <c r="E4" s="10"/>
      <c r="F4" s="11"/>
      <c r="G4" s="84"/>
      <c r="H4" s="84"/>
      <c r="I4" s="84"/>
      <c r="J4" s="84"/>
      <c r="K4" s="176"/>
      <c r="L4" s="83"/>
      <c r="M4" s="84"/>
      <c r="N4" s="84"/>
      <c r="O4" s="84"/>
      <c r="P4" s="84"/>
      <c r="Q4" s="84"/>
      <c r="R4" s="84"/>
      <c r="S4" s="84"/>
      <c r="T4" s="84"/>
      <c r="U4" s="84"/>
      <c r="V4" s="84"/>
      <c r="W4" s="11"/>
      <c r="X4" s="11"/>
      <c r="Y4" s="11"/>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row>
    <row r="5" spans="1:196">
      <c r="A5" s="287" t="s">
        <v>10</v>
      </c>
      <c r="B5" s="288"/>
      <c r="C5" s="7" t="s">
        <v>11</v>
      </c>
      <c r="D5" s="43"/>
      <c r="E5" s="14" t="s">
        <v>13</v>
      </c>
      <c r="F5" s="11"/>
      <c r="G5" s="84"/>
      <c r="H5" s="84"/>
      <c r="I5" s="84"/>
      <c r="J5" s="149"/>
      <c r="K5" s="206" t="s">
        <v>269</v>
      </c>
      <c r="L5" s="292">
        <f>+GENERAL!O85</f>
        <v>0</v>
      </c>
      <c r="M5" s="84"/>
      <c r="N5" s="84"/>
      <c r="O5" s="84"/>
      <c r="P5" s="84"/>
      <c r="Q5" s="84"/>
      <c r="R5" s="84"/>
      <c r="S5" s="84"/>
      <c r="T5" s="84"/>
      <c r="U5" s="84"/>
      <c r="V5" s="84"/>
      <c r="W5" s="11"/>
      <c r="X5" s="11"/>
      <c r="Y5" s="11"/>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row>
    <row r="6" spans="1:196" ht="24" customHeight="1">
      <c r="A6" s="289"/>
      <c r="B6" s="289"/>
      <c r="C6" s="15" t="s">
        <v>270</v>
      </c>
      <c r="D6" s="16"/>
      <c r="E6" s="16">
        <f>+O93</f>
        <v>0</v>
      </c>
      <c r="F6" s="11"/>
      <c r="G6" s="84"/>
      <c r="H6" s="84"/>
      <c r="I6" s="84"/>
      <c r="J6" s="149"/>
      <c r="K6" s="207" t="s">
        <v>258</v>
      </c>
      <c r="L6" s="293"/>
      <c r="M6" s="214"/>
      <c r="N6" s="84"/>
      <c r="O6" s="84"/>
      <c r="P6" s="84"/>
      <c r="Q6" s="84"/>
      <c r="R6" s="84"/>
      <c r="S6" s="84"/>
      <c r="T6" s="84"/>
      <c r="U6" s="84"/>
      <c r="V6" s="84"/>
      <c r="W6" s="11"/>
      <c r="X6" s="11"/>
      <c r="Y6" s="11"/>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row>
    <row r="7" spans="1:196" ht="17" thickBot="1">
      <c r="A7" s="290"/>
      <c r="B7" s="291"/>
      <c r="C7" s="17"/>
      <c r="D7" s="17"/>
      <c r="E7" s="17"/>
      <c r="F7" s="10"/>
      <c r="G7" s="83"/>
      <c r="H7" s="83"/>
      <c r="I7" s="83"/>
      <c r="J7" s="83"/>
      <c r="K7" s="208"/>
      <c r="L7" s="208"/>
      <c r="M7" s="83"/>
      <c r="N7" s="83"/>
      <c r="O7" s="83"/>
      <c r="P7" s="83"/>
      <c r="Q7" s="83"/>
      <c r="R7" s="83"/>
      <c r="S7" s="83"/>
      <c r="T7" s="83"/>
      <c r="U7" s="83"/>
      <c r="V7" s="83"/>
      <c r="W7" s="10"/>
      <c r="X7" s="10"/>
      <c r="Y7" s="10"/>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row>
    <row r="8" spans="1:196" s="27" customFormat="1" ht="40" customHeight="1" thickTop="1">
      <c r="A8" s="119" t="s">
        <v>18</v>
      </c>
      <c r="B8" s="120" t="s">
        <v>19</v>
      </c>
      <c r="C8" s="297" t="s">
        <v>271</v>
      </c>
      <c r="D8" s="204" t="s">
        <v>20</v>
      </c>
      <c r="E8" s="22" t="s">
        <v>21</v>
      </c>
      <c r="F8" s="217" t="s">
        <v>22</v>
      </c>
      <c r="G8" s="217"/>
      <c r="H8" s="217"/>
      <c r="I8" s="217"/>
      <c r="J8" s="217"/>
      <c r="K8" s="272" t="s">
        <v>272</v>
      </c>
      <c r="L8" s="228" t="s">
        <v>273</v>
      </c>
      <c r="M8" s="283"/>
      <c r="N8" s="283"/>
      <c r="O8" s="229"/>
      <c r="P8" s="294" t="s">
        <v>274</v>
      </c>
      <c r="Q8" s="295"/>
      <c r="R8" s="295"/>
      <c r="S8" s="296"/>
      <c r="T8" s="299" t="s">
        <v>275</v>
      </c>
      <c r="U8" s="300"/>
      <c r="V8" s="300"/>
      <c r="W8" s="301"/>
      <c r="X8" s="130"/>
      <c r="Y8" s="25"/>
      <c r="Z8" s="266" t="s">
        <v>276</v>
      </c>
      <c r="AA8" s="267"/>
      <c r="AB8" s="267"/>
      <c r="AC8" s="268"/>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row>
    <row r="9" spans="1:196" ht="40" customHeight="1">
      <c r="A9" s="121" t="s">
        <v>27</v>
      </c>
      <c r="B9" s="122" t="s">
        <v>28</v>
      </c>
      <c r="C9" s="298"/>
      <c r="D9" s="205" t="s">
        <v>30</v>
      </c>
      <c r="E9" s="30" t="s">
        <v>31</v>
      </c>
      <c r="F9" s="30" t="s">
        <v>32</v>
      </c>
      <c r="G9" s="30" t="s">
        <v>33</v>
      </c>
      <c r="H9" s="30" t="s">
        <v>34</v>
      </c>
      <c r="I9" s="30" t="s">
        <v>35</v>
      </c>
      <c r="J9" s="30" t="s">
        <v>36</v>
      </c>
      <c r="K9" s="273"/>
      <c r="L9" s="29" t="s">
        <v>277</v>
      </c>
      <c r="M9" s="77" t="s">
        <v>278</v>
      </c>
      <c r="N9" s="29" t="s">
        <v>279</v>
      </c>
      <c r="O9" s="77" t="s">
        <v>280</v>
      </c>
      <c r="P9" s="31" t="s">
        <v>281</v>
      </c>
      <c r="Q9" s="31" t="s">
        <v>282</v>
      </c>
      <c r="R9" s="31" t="s">
        <v>283</v>
      </c>
      <c r="S9" s="31" t="s">
        <v>284</v>
      </c>
      <c r="T9" s="129" t="s">
        <v>285</v>
      </c>
      <c r="U9" s="129" t="s">
        <v>286</v>
      </c>
      <c r="V9" s="129" t="s">
        <v>287</v>
      </c>
      <c r="W9" s="185" t="s">
        <v>288</v>
      </c>
      <c r="X9" s="131" t="s">
        <v>47</v>
      </c>
      <c r="Y9" s="33" t="s">
        <v>48</v>
      </c>
      <c r="Z9" s="269"/>
      <c r="AA9" s="270"/>
      <c r="AB9" s="270"/>
      <c r="AC9" s="271"/>
      <c r="AD9" s="11"/>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row>
    <row r="10" spans="1:196" ht="24" customHeight="1">
      <c r="A10" s="70"/>
      <c r="B10" s="71"/>
      <c r="C10" s="47" t="s">
        <v>289</v>
      </c>
      <c r="D10" s="49"/>
      <c r="E10" s="49"/>
      <c r="F10" s="49"/>
      <c r="G10" s="49"/>
      <c r="H10" s="49"/>
      <c r="I10" s="55"/>
      <c r="J10" s="57"/>
      <c r="K10" s="209" t="s">
        <v>290</v>
      </c>
      <c r="L10" s="48"/>
      <c r="M10" s="54"/>
      <c r="N10" s="52"/>
      <c r="O10" s="52"/>
      <c r="P10" s="52"/>
      <c r="Q10" s="52"/>
      <c r="R10" s="52"/>
      <c r="S10" s="52"/>
      <c r="T10" s="52"/>
      <c r="U10" s="52"/>
      <c r="V10" s="52"/>
      <c r="W10" s="186"/>
      <c r="X10" s="132"/>
      <c r="Y10" s="6"/>
      <c r="Z10" s="274"/>
      <c r="AA10" s="275"/>
      <c r="AB10" s="275"/>
      <c r="AC10" s="276"/>
      <c r="AD10" s="11"/>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row>
    <row r="11" spans="1:196" ht="24" customHeight="1">
      <c r="A11" s="123" t="s">
        <v>50</v>
      </c>
      <c r="B11" s="124"/>
      <c r="C11" s="61" t="s">
        <v>291</v>
      </c>
      <c r="D11" s="1" t="s">
        <v>292</v>
      </c>
      <c r="E11" s="50" t="str">
        <f>IF(D11="Sí","No Aprobarlo","Continúe con el cuestionario")</f>
        <v>No Aprobarlo</v>
      </c>
      <c r="F11" s="66"/>
      <c r="G11" s="66"/>
      <c r="H11" s="66"/>
      <c r="I11" s="65"/>
      <c r="J11" s="82"/>
      <c r="K11" s="195"/>
      <c r="L11" s="1"/>
      <c r="M11" s="1"/>
      <c r="N11" s="1"/>
      <c r="O11" s="1"/>
      <c r="P11" s="1"/>
      <c r="Q11" s="1"/>
      <c r="R11" s="1"/>
      <c r="S11" s="1"/>
      <c r="T11" s="1"/>
      <c r="U11" s="1"/>
      <c r="V11" s="1"/>
      <c r="W11" s="198"/>
      <c r="X11" s="133"/>
      <c r="Y11" s="6"/>
      <c r="Z11" s="274"/>
      <c r="AA11" s="275"/>
      <c r="AB11" s="275"/>
      <c r="AC11" s="276"/>
      <c r="AD11" s="11"/>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row>
    <row r="12" spans="1:196" ht="24" customHeight="1">
      <c r="A12" s="123" t="s">
        <v>53</v>
      </c>
      <c r="B12" s="124"/>
      <c r="C12" s="61" t="s">
        <v>293</v>
      </c>
      <c r="D12" s="1"/>
      <c r="E12" s="50" t="str">
        <f>IF(D12="NO","No Aprobarlo","Continúe con el cuestionario")</f>
        <v>Continúe con el cuestionario</v>
      </c>
      <c r="F12" s="66"/>
      <c r="G12" s="66"/>
      <c r="H12" s="66"/>
      <c r="I12" s="65"/>
      <c r="J12" s="82"/>
      <c r="K12" s="195"/>
      <c r="L12" s="1"/>
      <c r="M12" s="1"/>
      <c r="N12" s="1"/>
      <c r="O12" s="1"/>
      <c r="P12" s="1"/>
      <c r="Q12" s="1"/>
      <c r="R12" s="1"/>
      <c r="S12" s="1"/>
      <c r="T12" s="1"/>
      <c r="U12" s="1"/>
      <c r="V12" s="1"/>
      <c r="W12" s="198"/>
      <c r="X12" s="133"/>
      <c r="Y12" s="6"/>
      <c r="Z12" s="274"/>
      <c r="AA12" s="275"/>
      <c r="AB12" s="275"/>
      <c r="AC12" s="276"/>
      <c r="AD12" s="11"/>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row>
    <row r="13" spans="1:196" ht="24" customHeight="1">
      <c r="A13" s="123" t="s">
        <v>56</v>
      </c>
      <c r="B13" s="124"/>
      <c r="C13" s="61" t="s">
        <v>294</v>
      </c>
      <c r="D13" s="1"/>
      <c r="E13" s="50" t="str">
        <f>IF(D13="Sí","Vea acción requerida","Continúe con el cuestionario")</f>
        <v>Continúe con el cuestionario</v>
      </c>
      <c r="F13" s="66"/>
      <c r="G13" s="66"/>
      <c r="H13" s="66"/>
      <c r="I13" s="65"/>
      <c r="J13" s="82"/>
      <c r="K13" s="195"/>
      <c r="L13" s="1"/>
      <c r="M13" s="1"/>
      <c r="N13" s="1"/>
      <c r="O13" s="1"/>
      <c r="P13" s="1"/>
      <c r="Q13" s="1"/>
      <c r="R13" s="1"/>
      <c r="S13" s="1"/>
      <c r="T13" s="1"/>
      <c r="U13" s="1"/>
      <c r="V13" s="1"/>
      <c r="W13" s="198"/>
      <c r="X13" s="133"/>
      <c r="Y13" s="6"/>
      <c r="Z13" s="274"/>
      <c r="AA13" s="275"/>
      <c r="AB13" s="275"/>
      <c r="AC13" s="276"/>
      <c r="AD13" s="11"/>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row>
    <row r="14" spans="1:196" ht="24" customHeight="1">
      <c r="A14" s="123" t="s">
        <v>59</v>
      </c>
      <c r="B14" s="124"/>
      <c r="C14" s="61" t="s">
        <v>295</v>
      </c>
      <c r="D14" s="1"/>
      <c r="E14" s="50" t="str">
        <f>IF(D14="NO","Vea acción requerida","Continúe con el cuestionario")</f>
        <v>Continúe con el cuestionario</v>
      </c>
      <c r="F14" s="66"/>
      <c r="G14" s="66"/>
      <c r="H14" s="66"/>
      <c r="I14" s="65"/>
      <c r="J14" s="82"/>
      <c r="K14" s="195"/>
      <c r="L14" s="1"/>
      <c r="M14" s="1"/>
      <c r="N14" s="1"/>
      <c r="O14" s="1"/>
      <c r="P14" s="1"/>
      <c r="Q14" s="1"/>
      <c r="R14" s="1"/>
      <c r="S14" s="1"/>
      <c r="T14" s="1"/>
      <c r="U14" s="1"/>
      <c r="V14" s="1"/>
      <c r="W14" s="198"/>
      <c r="X14" s="133"/>
      <c r="Y14" s="6"/>
      <c r="Z14" s="274"/>
      <c r="AA14" s="275"/>
      <c r="AB14" s="275"/>
      <c r="AC14" s="276"/>
      <c r="AD14" s="11"/>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row>
    <row r="15" spans="1:196" ht="24" customHeight="1">
      <c r="A15" s="123" t="s">
        <v>62</v>
      </c>
      <c r="B15" s="124"/>
      <c r="C15" s="61" t="s">
        <v>296</v>
      </c>
      <c r="D15" s="1"/>
      <c r="E15" s="50" t="str">
        <f>IF(D15="Sí","Vea acción requerida","Continúe con el cuestionario")</f>
        <v>Continúe con el cuestionario</v>
      </c>
      <c r="F15" s="66"/>
      <c r="G15" s="66"/>
      <c r="H15" s="66"/>
      <c r="I15" s="65"/>
      <c r="J15" s="82"/>
      <c r="K15" s="195"/>
      <c r="L15" s="1"/>
      <c r="M15" s="1"/>
      <c r="N15" s="1"/>
      <c r="O15" s="1"/>
      <c r="P15" s="1"/>
      <c r="Q15" s="1"/>
      <c r="R15" s="1"/>
      <c r="S15" s="1"/>
      <c r="T15" s="1"/>
      <c r="U15" s="1"/>
      <c r="V15" s="1"/>
      <c r="W15" s="202"/>
      <c r="X15" s="133"/>
      <c r="Y15" s="6"/>
      <c r="Z15" s="182"/>
      <c r="AA15" s="182"/>
      <c r="AB15" s="182"/>
      <c r="AC15" s="183"/>
      <c r="AD15" s="11"/>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row>
    <row r="16" spans="1:196" ht="24" customHeight="1">
      <c r="A16" s="70"/>
      <c r="B16" s="71"/>
      <c r="C16" s="69" t="s">
        <v>297</v>
      </c>
      <c r="D16" s="49"/>
      <c r="E16" s="49"/>
      <c r="F16" s="49"/>
      <c r="G16" s="49"/>
      <c r="H16" s="49"/>
      <c r="I16" s="55"/>
      <c r="J16" s="57"/>
      <c r="K16" s="62"/>
      <c r="L16" s="49"/>
      <c r="M16" s="51"/>
      <c r="N16" s="52"/>
      <c r="O16" s="52"/>
      <c r="P16" s="52"/>
      <c r="Q16" s="52"/>
      <c r="R16" s="52"/>
      <c r="S16" s="52"/>
      <c r="T16" s="52"/>
      <c r="U16" s="52"/>
      <c r="V16" s="52"/>
      <c r="W16" s="203"/>
      <c r="X16" s="184"/>
      <c r="Y16" s="52"/>
      <c r="Z16" s="277"/>
      <c r="AA16" s="278"/>
      <c r="AB16" s="278"/>
      <c r="AC16" s="279"/>
      <c r="AD16" s="11"/>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row>
    <row r="17" spans="1:196" ht="24" customHeight="1">
      <c r="A17" s="123">
        <f>+A10+1</f>
        <v>1</v>
      </c>
      <c r="B17" s="124"/>
      <c r="C17" s="195" t="s">
        <v>298</v>
      </c>
      <c r="D17" s="1"/>
      <c r="E17" s="50" t="str">
        <f>IF(D17="NO","No Aprobarlo","Continúe con el cuestionario")</f>
        <v>Continúe con el cuestionario</v>
      </c>
      <c r="F17" s="66"/>
      <c r="G17" s="66"/>
      <c r="H17" s="66"/>
      <c r="I17" s="65"/>
      <c r="J17" s="82"/>
      <c r="K17" s="195"/>
      <c r="L17" s="1"/>
      <c r="M17" s="1"/>
      <c r="N17" s="1"/>
      <c r="O17" s="1"/>
      <c r="P17" s="1"/>
      <c r="Q17" s="1"/>
      <c r="R17" s="1"/>
      <c r="S17" s="1"/>
      <c r="T17" s="1"/>
      <c r="U17" s="1"/>
      <c r="V17" s="1"/>
      <c r="W17" s="198"/>
      <c r="X17" s="133"/>
      <c r="Y17" s="6"/>
      <c r="Z17" s="280"/>
      <c r="AA17" s="281"/>
      <c r="AB17" s="281"/>
      <c r="AC17" s="282"/>
      <c r="AD17" s="11"/>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row>
    <row r="18" spans="1:196" ht="24" customHeight="1">
      <c r="A18" s="123">
        <f>+A17+1</f>
        <v>2</v>
      </c>
      <c r="B18" s="124"/>
      <c r="C18" s="195" t="s">
        <v>296</v>
      </c>
      <c r="D18" s="1"/>
      <c r="E18" s="50" t="str">
        <f>IF(D18="Sí","No Aprobarlo","Continúe con el cuestionario")</f>
        <v>Continúe con el cuestionario</v>
      </c>
      <c r="F18" s="66"/>
      <c r="G18" s="66"/>
      <c r="H18" s="66"/>
      <c r="I18" s="65"/>
      <c r="J18" s="82"/>
      <c r="K18" s="195"/>
      <c r="L18" s="1"/>
      <c r="M18" s="1"/>
      <c r="N18" s="1"/>
      <c r="O18" s="1"/>
      <c r="P18" s="1"/>
      <c r="Q18" s="1"/>
      <c r="R18" s="1"/>
      <c r="S18" s="1"/>
      <c r="T18" s="1"/>
      <c r="U18" s="1"/>
      <c r="V18" s="1"/>
      <c r="W18" s="198"/>
      <c r="X18" s="133"/>
      <c r="Y18" s="6"/>
      <c r="Z18" s="260"/>
      <c r="AA18" s="261"/>
      <c r="AB18" s="261"/>
      <c r="AC18" s="262"/>
      <c r="AD18" s="11"/>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row>
    <row r="19" spans="1:196" ht="24" hidden="1" customHeight="1">
      <c r="A19" s="123"/>
      <c r="B19" s="124" t="s">
        <v>72</v>
      </c>
      <c r="C19" s="195" t="s">
        <v>73</v>
      </c>
      <c r="D19" s="1"/>
      <c r="E19" s="1" t="s">
        <v>53</v>
      </c>
      <c r="F19" s="66"/>
      <c r="G19" s="66"/>
      <c r="H19" s="66"/>
      <c r="I19" s="65"/>
      <c r="J19" s="82"/>
      <c r="K19" s="195"/>
      <c r="L19" s="1"/>
      <c r="M19" s="1"/>
      <c r="N19" s="1"/>
      <c r="O19" s="1"/>
      <c r="P19" s="1"/>
      <c r="Q19" s="1"/>
      <c r="R19" s="1"/>
      <c r="S19" s="1"/>
      <c r="T19" s="1"/>
      <c r="U19" s="1"/>
      <c r="V19" s="1"/>
      <c r="W19" s="198"/>
      <c r="X19" s="133"/>
      <c r="Y19" s="6"/>
      <c r="Z19" s="178"/>
      <c r="AA19" s="178"/>
      <c r="AB19" s="178"/>
      <c r="AC19" s="179"/>
      <c r="AD19" s="11"/>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row>
    <row r="20" spans="1:196" ht="24" hidden="1" customHeight="1">
      <c r="A20" s="123"/>
      <c r="B20" s="124" t="s">
        <v>75</v>
      </c>
      <c r="C20" s="195" t="s">
        <v>76</v>
      </c>
      <c r="D20" s="1"/>
      <c r="E20" s="1" t="s">
        <v>53</v>
      </c>
      <c r="F20" s="66"/>
      <c r="G20" s="63"/>
      <c r="H20" s="66"/>
      <c r="I20" s="65"/>
      <c r="J20" s="82"/>
      <c r="K20" s="195"/>
      <c r="L20" s="1"/>
      <c r="M20" s="1"/>
      <c r="N20" s="1"/>
      <c r="O20" s="1"/>
      <c r="P20" s="1"/>
      <c r="Q20" s="1"/>
      <c r="R20" s="1"/>
      <c r="S20" s="1"/>
      <c r="T20" s="1"/>
      <c r="U20" s="1"/>
      <c r="V20" s="1"/>
      <c r="W20" s="198"/>
      <c r="X20" s="133"/>
      <c r="Y20" s="6"/>
      <c r="Z20" s="178"/>
      <c r="AA20" s="178"/>
      <c r="AB20" s="178"/>
      <c r="AC20" s="179"/>
      <c r="AD20" s="11"/>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row>
    <row r="21" spans="1:196" ht="24" hidden="1" customHeight="1">
      <c r="A21" s="123">
        <f>+A18+1</f>
        <v>3</v>
      </c>
      <c r="B21" s="124"/>
      <c r="C21" s="195" t="s">
        <v>78</v>
      </c>
      <c r="D21" s="1"/>
      <c r="E21" s="1" t="s">
        <v>56</v>
      </c>
      <c r="F21" s="66"/>
      <c r="G21" s="63" t="str">
        <f>IF(D21="Sí","¿?","-")</f>
        <v>-</v>
      </c>
      <c r="H21" s="66"/>
      <c r="I21" s="65"/>
      <c r="J21" s="82"/>
      <c r="K21" s="195"/>
      <c r="L21" s="1"/>
      <c r="M21" s="1"/>
      <c r="N21" s="1"/>
      <c r="O21" s="1"/>
      <c r="P21" s="1"/>
      <c r="Q21" s="1"/>
      <c r="R21" s="1"/>
      <c r="S21" s="1"/>
      <c r="T21" s="1"/>
      <c r="U21" s="1"/>
      <c r="V21" s="1"/>
      <c r="W21" s="198"/>
      <c r="X21" s="133"/>
      <c r="Y21" s="6"/>
      <c r="Z21" s="178"/>
      <c r="AA21" s="178"/>
      <c r="AB21" s="178"/>
      <c r="AC21" s="179"/>
      <c r="AD21" s="11"/>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row>
    <row r="22" spans="1:196" ht="24" hidden="1" customHeight="1">
      <c r="A22" s="123">
        <f>+A21+1</f>
        <v>4</v>
      </c>
      <c r="B22" s="124"/>
      <c r="C22" s="195" t="s">
        <v>80</v>
      </c>
      <c r="D22" s="1"/>
      <c r="E22" s="1" t="s">
        <v>53</v>
      </c>
      <c r="F22" s="66"/>
      <c r="G22" s="63" t="str">
        <f>IF(D22="Sí","¿?","-")</f>
        <v>-</v>
      </c>
      <c r="H22" s="66"/>
      <c r="I22" s="65"/>
      <c r="J22" s="82"/>
      <c r="K22" s="195"/>
      <c r="L22" s="1"/>
      <c r="M22" s="1"/>
      <c r="N22" s="1"/>
      <c r="O22" s="1"/>
      <c r="P22" s="1"/>
      <c r="Q22" s="1"/>
      <c r="R22" s="1"/>
      <c r="S22" s="1"/>
      <c r="T22" s="1"/>
      <c r="U22" s="1"/>
      <c r="V22" s="1"/>
      <c r="W22" s="198"/>
      <c r="X22" s="133"/>
      <c r="Y22" s="6"/>
      <c r="Z22" s="178"/>
      <c r="AA22" s="178"/>
      <c r="AB22" s="178"/>
      <c r="AC22" s="179"/>
      <c r="AD22" s="11"/>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row>
    <row r="23" spans="1:196" ht="24" hidden="1" customHeight="1">
      <c r="A23" s="123">
        <f>+A22+1</f>
        <v>5</v>
      </c>
      <c r="B23" s="124"/>
      <c r="C23" s="195" t="s">
        <v>82</v>
      </c>
      <c r="D23" s="1"/>
      <c r="E23" s="1" t="s">
        <v>56</v>
      </c>
      <c r="F23" s="66"/>
      <c r="G23" s="63" t="str">
        <f>IF(D23="Sí","¿?","-")</f>
        <v>-</v>
      </c>
      <c r="H23" s="66"/>
      <c r="I23" s="65"/>
      <c r="J23" s="82"/>
      <c r="K23" s="195"/>
      <c r="L23" s="1"/>
      <c r="M23" s="1"/>
      <c r="N23" s="1"/>
      <c r="O23" s="1"/>
      <c r="P23" s="1"/>
      <c r="Q23" s="1"/>
      <c r="R23" s="1"/>
      <c r="S23" s="1"/>
      <c r="T23" s="1"/>
      <c r="U23" s="1"/>
      <c r="V23" s="1"/>
      <c r="W23" s="198"/>
      <c r="X23" s="133"/>
      <c r="Y23" s="6"/>
      <c r="Z23" s="178"/>
      <c r="AA23" s="178"/>
      <c r="AB23" s="178"/>
      <c r="AC23" s="179"/>
      <c r="AD23" s="11"/>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row>
    <row r="24" spans="1:196" ht="24" hidden="1" customHeight="1">
      <c r="A24" s="70" t="s">
        <v>84</v>
      </c>
      <c r="B24" s="71" t="s">
        <v>85</v>
      </c>
      <c r="C24" s="213" t="s">
        <v>299</v>
      </c>
      <c r="D24" s="49"/>
      <c r="E24" s="49"/>
      <c r="F24" s="49"/>
      <c r="G24" s="49"/>
      <c r="H24" s="49"/>
      <c r="I24" s="55"/>
      <c r="J24" s="57"/>
      <c r="K24" s="196"/>
      <c r="L24" s="1"/>
      <c r="M24" s="1"/>
      <c r="N24" s="1"/>
      <c r="O24" s="1"/>
      <c r="P24" s="1"/>
      <c r="Q24" s="1"/>
      <c r="R24" s="1"/>
      <c r="S24" s="1"/>
      <c r="T24" s="1"/>
      <c r="U24" s="1"/>
      <c r="V24" s="1"/>
      <c r="W24" s="198"/>
      <c r="X24" s="132"/>
      <c r="Y24" s="6"/>
      <c r="Z24" s="178"/>
      <c r="AA24" s="178"/>
      <c r="AB24" s="178"/>
      <c r="AC24" s="179"/>
      <c r="AD24" s="11"/>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row>
    <row r="25" spans="1:196" ht="24" customHeight="1">
      <c r="A25" s="123">
        <v>3</v>
      </c>
      <c r="B25" s="124"/>
      <c r="C25" s="195" t="s">
        <v>300</v>
      </c>
      <c r="D25" s="1" t="s">
        <v>292</v>
      </c>
      <c r="E25" s="50" t="str">
        <f>IF(D25="NO","Vaya a la pregunta 8","Vea acción requerida")</f>
        <v>Vea acción requerida</v>
      </c>
      <c r="F25" s="63" t="str">
        <f>IF(D25="Sí","*","-")</f>
        <v>*</v>
      </c>
      <c r="G25" s="63" t="str">
        <f>IF(D25="Sí","¿?","-")</f>
        <v>¿?</v>
      </c>
      <c r="H25" s="79"/>
      <c r="I25" s="80"/>
      <c r="J25" s="81"/>
      <c r="K25" s="195"/>
      <c r="L25" s="1"/>
      <c r="M25" s="1"/>
      <c r="N25" s="1"/>
      <c r="O25" s="1"/>
      <c r="P25" s="1"/>
      <c r="Q25" s="1"/>
      <c r="R25" s="1"/>
      <c r="S25" s="1"/>
      <c r="T25" s="1"/>
      <c r="U25" s="1"/>
      <c r="V25" s="1"/>
      <c r="W25" s="198"/>
      <c r="X25" s="133"/>
      <c r="Y25" s="6"/>
      <c r="Z25" s="260"/>
      <c r="AA25" s="261"/>
      <c r="AB25" s="261"/>
      <c r="AC25" s="262"/>
      <c r="AD25" s="11"/>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row>
    <row r="26" spans="1:196" ht="24" customHeight="1">
      <c r="A26" s="123">
        <v>4</v>
      </c>
      <c r="B26" s="124"/>
      <c r="C26" s="195" t="s">
        <v>301</v>
      </c>
      <c r="D26" s="1"/>
      <c r="E26" s="1" t="s">
        <v>53</v>
      </c>
      <c r="F26" s="63" t="str">
        <f>IF(D26="Sí","*","-")</f>
        <v>-</v>
      </c>
      <c r="G26" s="63" t="str">
        <f>IF(D26="Sí","¿?","-")</f>
        <v>-</v>
      </c>
      <c r="H26" s="79"/>
      <c r="I26" s="80"/>
      <c r="J26" s="81"/>
      <c r="K26" s="195"/>
      <c r="L26" s="1"/>
      <c r="M26" s="1"/>
      <c r="N26" s="1"/>
      <c r="O26" s="1"/>
      <c r="P26" s="1"/>
      <c r="Q26" s="1"/>
      <c r="R26" s="1"/>
      <c r="S26" s="1"/>
      <c r="T26" s="1"/>
      <c r="U26" s="1"/>
      <c r="V26" s="1"/>
      <c r="W26" s="198"/>
      <c r="X26" s="133"/>
      <c r="Y26" s="6"/>
      <c r="Z26" s="260"/>
      <c r="AA26" s="261"/>
      <c r="AB26" s="261"/>
      <c r="AC26" s="262"/>
      <c r="AD26" s="11"/>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row>
    <row r="27" spans="1:196" ht="24" customHeight="1">
      <c r="A27" s="123">
        <v>5</v>
      </c>
      <c r="B27" s="124"/>
      <c r="C27" s="195" t="s">
        <v>302</v>
      </c>
      <c r="D27" s="1"/>
      <c r="E27" s="1" t="s">
        <v>53</v>
      </c>
      <c r="F27" s="63" t="str">
        <f>IF(D27="No","*","-")</f>
        <v>-</v>
      </c>
      <c r="G27" s="63" t="str">
        <f>IF(D27="No","¿?","-")</f>
        <v>-</v>
      </c>
      <c r="H27" s="79"/>
      <c r="I27" s="80"/>
      <c r="J27" s="81"/>
      <c r="K27" s="195"/>
      <c r="L27" s="1"/>
      <c r="M27" s="1"/>
      <c r="N27" s="1"/>
      <c r="O27" s="1"/>
      <c r="P27" s="1"/>
      <c r="Q27" s="1"/>
      <c r="R27" s="1"/>
      <c r="S27" s="1"/>
      <c r="T27" s="1"/>
      <c r="U27" s="1"/>
      <c r="V27" s="1"/>
      <c r="W27" s="198"/>
      <c r="X27" s="133"/>
      <c r="Y27" s="6"/>
      <c r="Z27" s="260"/>
      <c r="AA27" s="261"/>
      <c r="AB27" s="261"/>
      <c r="AC27" s="262"/>
      <c r="AD27" s="11"/>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row>
    <row r="28" spans="1:196" ht="24" customHeight="1">
      <c r="A28" s="123">
        <v>6</v>
      </c>
      <c r="B28" s="124"/>
      <c r="C28" s="195" t="s">
        <v>303</v>
      </c>
      <c r="D28" s="1"/>
      <c r="E28" s="1" t="s">
        <v>53</v>
      </c>
      <c r="F28" s="63" t="str">
        <f>IF(D28="No","*","-")</f>
        <v>-</v>
      </c>
      <c r="G28" s="63" t="str">
        <f>IF(D28="No","¿?","-")</f>
        <v>-</v>
      </c>
      <c r="H28" s="79"/>
      <c r="I28" s="80"/>
      <c r="J28" s="81"/>
      <c r="K28" s="195"/>
      <c r="L28" s="1"/>
      <c r="M28" s="1"/>
      <c r="N28" s="1"/>
      <c r="O28" s="1"/>
      <c r="P28" s="1"/>
      <c r="Q28" s="1"/>
      <c r="R28" s="1"/>
      <c r="S28" s="1"/>
      <c r="T28" s="1"/>
      <c r="U28" s="1"/>
      <c r="V28" s="1"/>
      <c r="W28" s="198"/>
      <c r="X28" s="133"/>
      <c r="Y28" s="6"/>
      <c r="Z28" s="260"/>
      <c r="AA28" s="261"/>
      <c r="AB28" s="261"/>
      <c r="AC28" s="262"/>
      <c r="AD28" s="11"/>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row>
    <row r="29" spans="1:196" ht="24" customHeight="1">
      <c r="A29" s="123">
        <v>7</v>
      </c>
      <c r="B29" s="124"/>
      <c r="C29" s="195" t="s">
        <v>304</v>
      </c>
      <c r="D29" s="1"/>
      <c r="E29" s="1" t="s">
        <v>53</v>
      </c>
      <c r="F29" s="63" t="str">
        <f t="shared" ref="F29:F44" si="0">IF(D29="Sí","*","-")</f>
        <v>-</v>
      </c>
      <c r="G29" s="63" t="str">
        <f>IF(D29="Sí","¿?","-")</f>
        <v>-</v>
      </c>
      <c r="H29" s="79"/>
      <c r="I29" s="80"/>
      <c r="J29" s="81"/>
      <c r="K29" s="195"/>
      <c r="L29" s="1"/>
      <c r="M29" s="1"/>
      <c r="N29" s="1"/>
      <c r="O29" s="1"/>
      <c r="P29" s="1"/>
      <c r="Q29" s="1"/>
      <c r="R29" s="1"/>
      <c r="S29" s="1"/>
      <c r="T29" s="1"/>
      <c r="U29" s="1"/>
      <c r="V29" s="1"/>
      <c r="W29" s="198"/>
      <c r="X29" s="133"/>
      <c r="Y29" s="6"/>
      <c r="Z29" s="260"/>
      <c r="AA29" s="261"/>
      <c r="AB29" s="261"/>
      <c r="AC29" s="262"/>
      <c r="AD29" s="11"/>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row>
    <row r="30" spans="1:196" ht="24" customHeight="1">
      <c r="A30" s="123">
        <v>8</v>
      </c>
      <c r="B30" s="124"/>
      <c r="C30" s="195" t="s">
        <v>305</v>
      </c>
      <c r="D30" s="1"/>
      <c r="E30" s="1" t="s">
        <v>53</v>
      </c>
      <c r="F30" s="63" t="str">
        <f t="shared" si="0"/>
        <v>-</v>
      </c>
      <c r="G30" s="63" t="str">
        <f>IF(D30="Sí","¿?","-")</f>
        <v>-</v>
      </c>
      <c r="H30" s="79"/>
      <c r="I30" s="80"/>
      <c r="J30" s="81"/>
      <c r="K30" s="195"/>
      <c r="L30" s="1"/>
      <c r="M30" s="1"/>
      <c r="N30" s="1"/>
      <c r="O30" s="1"/>
      <c r="P30" s="1"/>
      <c r="Q30" s="1"/>
      <c r="R30" s="1"/>
      <c r="S30" s="1"/>
      <c r="T30" s="1"/>
      <c r="U30" s="1"/>
      <c r="V30" s="1"/>
      <c r="W30" s="198"/>
      <c r="X30" s="133"/>
      <c r="Y30" s="6"/>
      <c r="Z30" s="260"/>
      <c r="AA30" s="261"/>
      <c r="AB30" s="261"/>
      <c r="AC30" s="262"/>
      <c r="AD30" s="11"/>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row>
    <row r="31" spans="1:196" ht="24" customHeight="1">
      <c r="A31" s="123">
        <f>+A30+1</f>
        <v>9</v>
      </c>
      <c r="B31" s="124"/>
      <c r="C31" s="195" t="s">
        <v>306</v>
      </c>
      <c r="D31" s="1"/>
      <c r="E31" s="1"/>
      <c r="F31" s="63"/>
      <c r="G31" s="63"/>
      <c r="H31" s="79"/>
      <c r="I31" s="80"/>
      <c r="J31" s="81"/>
      <c r="K31" s="195"/>
      <c r="L31" s="1"/>
      <c r="M31" s="1"/>
      <c r="N31" s="1"/>
      <c r="O31" s="1"/>
      <c r="P31" s="1"/>
      <c r="Q31" s="1"/>
      <c r="R31" s="1"/>
      <c r="S31" s="1"/>
      <c r="T31" s="1"/>
      <c r="U31" s="1"/>
      <c r="V31" s="1"/>
      <c r="W31" s="198"/>
      <c r="X31" s="133"/>
      <c r="Y31" s="6"/>
      <c r="Z31" s="260"/>
      <c r="AA31" s="261"/>
      <c r="AB31" s="261"/>
      <c r="AC31" s="262"/>
      <c r="AD31" s="11"/>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row>
    <row r="32" spans="1:196" ht="24" customHeight="1">
      <c r="A32" s="123">
        <f t="shared" ref="A32:A90" si="1">+A31+1</f>
        <v>10</v>
      </c>
      <c r="B32" s="124"/>
      <c r="C32" s="195" t="s">
        <v>307</v>
      </c>
      <c r="D32" s="1"/>
      <c r="E32" s="1"/>
      <c r="F32" s="63"/>
      <c r="G32" s="63"/>
      <c r="H32" s="79"/>
      <c r="I32" s="80"/>
      <c r="J32" s="81"/>
      <c r="K32" s="195"/>
      <c r="L32" s="1"/>
      <c r="M32" s="1"/>
      <c r="N32" s="1"/>
      <c r="O32" s="1"/>
      <c r="P32" s="1"/>
      <c r="Q32" s="1"/>
      <c r="R32" s="1"/>
      <c r="S32" s="1"/>
      <c r="T32" s="1"/>
      <c r="U32" s="1"/>
      <c r="V32" s="1"/>
      <c r="W32" s="198"/>
      <c r="X32" s="133"/>
      <c r="Y32" s="6"/>
      <c r="Z32" s="260"/>
      <c r="AA32" s="261"/>
      <c r="AB32" s="261"/>
      <c r="AC32" s="262"/>
      <c r="AD32" s="11"/>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row>
    <row r="33" spans="1:196" ht="24" customHeight="1">
      <c r="A33" s="123">
        <f t="shared" si="1"/>
        <v>11</v>
      </c>
      <c r="B33" s="124"/>
      <c r="C33" s="195" t="s">
        <v>307</v>
      </c>
      <c r="D33" s="1"/>
      <c r="E33" s="1"/>
      <c r="F33" s="63"/>
      <c r="G33" s="63"/>
      <c r="H33" s="79"/>
      <c r="I33" s="80"/>
      <c r="J33" s="81"/>
      <c r="K33" s="195"/>
      <c r="L33" s="1"/>
      <c r="M33" s="1"/>
      <c r="N33" s="1"/>
      <c r="O33" s="1"/>
      <c r="P33" s="1"/>
      <c r="Q33" s="1"/>
      <c r="R33" s="1"/>
      <c r="S33" s="1"/>
      <c r="T33" s="1"/>
      <c r="U33" s="1"/>
      <c r="V33" s="1"/>
      <c r="W33" s="198"/>
      <c r="X33" s="133"/>
      <c r="Y33" s="6"/>
      <c r="Z33" s="260"/>
      <c r="AA33" s="261"/>
      <c r="AB33" s="261"/>
      <c r="AC33" s="262"/>
      <c r="AD33" s="11"/>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row>
    <row r="34" spans="1:196" ht="24" customHeight="1">
      <c r="A34" s="123">
        <f t="shared" si="1"/>
        <v>12</v>
      </c>
      <c r="B34" s="124"/>
      <c r="C34" s="195" t="s">
        <v>307</v>
      </c>
      <c r="D34" s="1"/>
      <c r="E34" s="1"/>
      <c r="F34" s="63"/>
      <c r="G34" s="63"/>
      <c r="H34" s="79"/>
      <c r="I34" s="80"/>
      <c r="J34" s="81"/>
      <c r="K34" s="195"/>
      <c r="L34" s="1"/>
      <c r="M34" s="1"/>
      <c r="N34" s="1"/>
      <c r="O34" s="1"/>
      <c r="P34" s="1"/>
      <c r="Q34" s="1"/>
      <c r="R34" s="1"/>
      <c r="S34" s="1"/>
      <c r="T34" s="1"/>
      <c r="U34" s="1"/>
      <c r="V34" s="1"/>
      <c r="W34" s="198"/>
      <c r="X34" s="133"/>
      <c r="Y34" s="6"/>
      <c r="Z34" s="260"/>
      <c r="AA34" s="261"/>
      <c r="AB34" s="261"/>
      <c r="AC34" s="262"/>
      <c r="AD34" s="11"/>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row>
    <row r="35" spans="1:196" ht="24" customHeight="1">
      <c r="A35" s="123">
        <f t="shared" si="1"/>
        <v>13</v>
      </c>
      <c r="B35" s="124"/>
      <c r="C35" s="195" t="s">
        <v>307</v>
      </c>
      <c r="D35" s="1"/>
      <c r="E35" s="1"/>
      <c r="F35" s="63"/>
      <c r="G35" s="63"/>
      <c r="H35" s="79"/>
      <c r="I35" s="80"/>
      <c r="J35" s="81"/>
      <c r="K35" s="195"/>
      <c r="L35" s="1"/>
      <c r="M35" s="1"/>
      <c r="N35" s="1"/>
      <c r="O35" s="1"/>
      <c r="P35" s="1"/>
      <c r="Q35" s="1"/>
      <c r="R35" s="1"/>
      <c r="S35" s="1"/>
      <c r="T35" s="1"/>
      <c r="U35" s="1"/>
      <c r="V35" s="1"/>
      <c r="W35" s="198"/>
      <c r="X35" s="133"/>
      <c r="Y35" s="6"/>
      <c r="Z35" s="260"/>
      <c r="AA35" s="261"/>
      <c r="AB35" s="261"/>
      <c r="AC35" s="262"/>
      <c r="AD35" s="11"/>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row>
    <row r="36" spans="1:196" ht="24" customHeight="1">
      <c r="A36" s="123">
        <f t="shared" si="1"/>
        <v>14</v>
      </c>
      <c r="B36" s="124"/>
      <c r="C36" s="195" t="s">
        <v>307</v>
      </c>
      <c r="D36" s="1"/>
      <c r="E36" s="1"/>
      <c r="F36" s="63"/>
      <c r="G36" s="63"/>
      <c r="H36" s="79"/>
      <c r="I36" s="80"/>
      <c r="J36" s="81"/>
      <c r="K36" s="195"/>
      <c r="L36" s="1"/>
      <c r="M36" s="1"/>
      <c r="N36" s="1"/>
      <c r="O36" s="1"/>
      <c r="P36" s="1"/>
      <c r="Q36" s="1"/>
      <c r="R36" s="1"/>
      <c r="S36" s="1"/>
      <c r="T36" s="1"/>
      <c r="U36" s="1"/>
      <c r="V36" s="1"/>
      <c r="W36" s="198"/>
      <c r="X36" s="133"/>
      <c r="Y36" s="6"/>
      <c r="Z36" s="260"/>
      <c r="AA36" s="261"/>
      <c r="AB36" s="261"/>
      <c r="AC36" s="262"/>
      <c r="AD36" s="11"/>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row>
    <row r="37" spans="1:196" ht="24" customHeight="1">
      <c r="A37" s="123">
        <f t="shared" si="1"/>
        <v>15</v>
      </c>
      <c r="B37" s="124"/>
      <c r="C37" s="195" t="s">
        <v>307</v>
      </c>
      <c r="D37" s="1"/>
      <c r="E37" s="1"/>
      <c r="F37" s="63"/>
      <c r="G37" s="63"/>
      <c r="H37" s="79"/>
      <c r="I37" s="80"/>
      <c r="J37" s="81"/>
      <c r="K37" s="195"/>
      <c r="L37" s="1"/>
      <c r="M37" s="1"/>
      <c r="N37" s="1"/>
      <c r="O37" s="1"/>
      <c r="P37" s="1"/>
      <c r="Q37" s="1"/>
      <c r="R37" s="1"/>
      <c r="S37" s="1"/>
      <c r="T37" s="1"/>
      <c r="U37" s="1"/>
      <c r="V37" s="1"/>
      <c r="W37" s="198"/>
      <c r="X37" s="133"/>
      <c r="Y37" s="6"/>
      <c r="Z37" s="260"/>
      <c r="AA37" s="261"/>
      <c r="AB37" s="261"/>
      <c r="AC37" s="262"/>
      <c r="AD37" s="11"/>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row>
    <row r="38" spans="1:196" ht="24" customHeight="1">
      <c r="A38" s="123">
        <f t="shared" si="1"/>
        <v>16</v>
      </c>
      <c r="B38" s="124"/>
      <c r="C38" s="195" t="s">
        <v>307</v>
      </c>
      <c r="D38" s="1"/>
      <c r="E38" s="1"/>
      <c r="F38" s="63"/>
      <c r="G38" s="63"/>
      <c r="H38" s="79"/>
      <c r="I38" s="80"/>
      <c r="J38" s="81"/>
      <c r="K38" s="195"/>
      <c r="L38" s="1"/>
      <c r="M38" s="1"/>
      <c r="N38" s="1"/>
      <c r="O38" s="1"/>
      <c r="P38" s="1"/>
      <c r="Q38" s="1"/>
      <c r="R38" s="1"/>
      <c r="S38" s="1"/>
      <c r="T38" s="1"/>
      <c r="U38" s="1"/>
      <c r="V38" s="1"/>
      <c r="W38" s="198"/>
      <c r="X38" s="133"/>
      <c r="Y38" s="6"/>
      <c r="Z38" s="260"/>
      <c r="AA38" s="261"/>
      <c r="AB38" s="261"/>
      <c r="AC38" s="262"/>
      <c r="AD38" s="11"/>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row>
    <row r="39" spans="1:196" ht="24" customHeight="1">
      <c r="A39" s="123">
        <f t="shared" si="1"/>
        <v>17</v>
      </c>
      <c r="B39" s="124"/>
      <c r="C39" s="195" t="s">
        <v>307</v>
      </c>
      <c r="D39" s="1"/>
      <c r="E39" s="1"/>
      <c r="F39" s="63"/>
      <c r="G39" s="63"/>
      <c r="H39" s="79"/>
      <c r="I39" s="80"/>
      <c r="J39" s="81"/>
      <c r="K39" s="195"/>
      <c r="L39" s="1"/>
      <c r="M39" s="1"/>
      <c r="N39" s="1"/>
      <c r="O39" s="1"/>
      <c r="P39" s="1"/>
      <c r="Q39" s="1"/>
      <c r="R39" s="1"/>
      <c r="S39" s="1"/>
      <c r="T39" s="1"/>
      <c r="U39" s="1"/>
      <c r="V39" s="1"/>
      <c r="W39" s="198"/>
      <c r="X39" s="133"/>
      <c r="Y39" s="6"/>
      <c r="Z39" s="260"/>
      <c r="AA39" s="261"/>
      <c r="AB39" s="261"/>
      <c r="AC39" s="262"/>
      <c r="AD39" s="11"/>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row>
    <row r="40" spans="1:196" ht="24" customHeight="1">
      <c r="A40" s="123">
        <f t="shared" si="1"/>
        <v>18</v>
      </c>
      <c r="B40" s="124"/>
      <c r="C40" s="195" t="s">
        <v>307</v>
      </c>
      <c r="D40" s="1"/>
      <c r="E40" s="1"/>
      <c r="F40" s="63"/>
      <c r="G40" s="63"/>
      <c r="H40" s="79"/>
      <c r="I40" s="80"/>
      <c r="J40" s="81"/>
      <c r="K40" s="195"/>
      <c r="L40" s="1"/>
      <c r="M40" s="1"/>
      <c r="N40" s="1"/>
      <c r="O40" s="1"/>
      <c r="P40" s="1"/>
      <c r="Q40" s="1"/>
      <c r="R40" s="1"/>
      <c r="S40" s="1"/>
      <c r="T40" s="1"/>
      <c r="U40" s="1"/>
      <c r="V40" s="1"/>
      <c r="W40" s="198"/>
      <c r="X40" s="133"/>
      <c r="Y40" s="6"/>
      <c r="Z40" s="260"/>
      <c r="AA40" s="261"/>
      <c r="AB40" s="261"/>
      <c r="AC40" s="262"/>
      <c r="AD40" s="11"/>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row>
    <row r="41" spans="1:196" ht="24" customHeight="1">
      <c r="A41" s="123">
        <f t="shared" si="1"/>
        <v>19</v>
      </c>
      <c r="B41" s="124"/>
      <c r="C41" s="195" t="s">
        <v>307</v>
      </c>
      <c r="D41" s="1"/>
      <c r="E41" s="1" t="s">
        <v>53</v>
      </c>
      <c r="F41" s="63" t="str">
        <f t="shared" si="0"/>
        <v>-</v>
      </c>
      <c r="G41" s="63" t="str">
        <f>IF(D41="Sí","¿?","-")</f>
        <v>-</v>
      </c>
      <c r="H41" s="79"/>
      <c r="I41" s="80"/>
      <c r="J41" s="81"/>
      <c r="K41" s="195"/>
      <c r="L41" s="1"/>
      <c r="M41" s="1"/>
      <c r="N41" s="1"/>
      <c r="O41" s="1"/>
      <c r="P41" s="1"/>
      <c r="Q41" s="1"/>
      <c r="R41" s="1"/>
      <c r="S41" s="1"/>
      <c r="T41" s="1"/>
      <c r="U41" s="1"/>
      <c r="V41" s="1"/>
      <c r="W41" s="198"/>
      <c r="X41" s="133"/>
      <c r="Y41" s="6"/>
      <c r="Z41" s="260"/>
      <c r="AA41" s="261"/>
      <c r="AB41" s="261"/>
      <c r="AC41" s="262"/>
      <c r="AD41" s="11"/>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row>
    <row r="42" spans="1:196" ht="24" hidden="1" customHeight="1">
      <c r="A42" s="123">
        <f t="shared" si="1"/>
        <v>20</v>
      </c>
      <c r="B42" s="124" t="s">
        <v>109</v>
      </c>
      <c r="C42" s="195" t="s">
        <v>110</v>
      </c>
      <c r="D42" s="1"/>
      <c r="E42" s="50" t="str">
        <f>IF(D42="NO","Vaya a la pregunta 9","Vea acción requerida")</f>
        <v>Vea acción requerida</v>
      </c>
      <c r="F42" s="63" t="str">
        <f t="shared" si="0"/>
        <v>-</v>
      </c>
      <c r="G42" s="63" t="str">
        <f>IF(D42="Sí","¿?","-")</f>
        <v>-</v>
      </c>
      <c r="H42" s="79"/>
      <c r="I42" s="80"/>
      <c r="J42" s="81"/>
      <c r="K42" s="195"/>
      <c r="L42" s="1"/>
      <c r="M42" s="1"/>
      <c r="N42" s="1"/>
      <c r="O42" s="1"/>
      <c r="P42" s="1"/>
      <c r="Q42" s="1"/>
      <c r="R42" s="1"/>
      <c r="S42" s="1"/>
      <c r="T42" s="1"/>
      <c r="U42" s="1"/>
      <c r="V42" s="1"/>
      <c r="W42" s="198"/>
      <c r="X42" s="133"/>
      <c r="Y42" s="6"/>
      <c r="Z42" s="178"/>
      <c r="AA42" s="178"/>
      <c r="AB42" s="178"/>
      <c r="AC42" s="179"/>
      <c r="AD42" s="11"/>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row>
    <row r="43" spans="1:196" ht="24" hidden="1" customHeight="1">
      <c r="A43" s="123">
        <f t="shared" si="1"/>
        <v>21</v>
      </c>
      <c r="B43" s="124" t="s">
        <v>112</v>
      </c>
      <c r="C43" s="195" t="s">
        <v>113</v>
      </c>
      <c r="D43" s="1"/>
      <c r="E43" s="1" t="s">
        <v>53</v>
      </c>
      <c r="F43" s="63" t="str">
        <f t="shared" si="0"/>
        <v>-</v>
      </c>
      <c r="G43" s="63"/>
      <c r="H43" s="79"/>
      <c r="I43" s="80"/>
      <c r="J43" s="81"/>
      <c r="K43" s="195"/>
      <c r="L43" s="1"/>
      <c r="M43" s="1"/>
      <c r="N43" s="1"/>
      <c r="O43" s="1"/>
      <c r="P43" s="1"/>
      <c r="Q43" s="1"/>
      <c r="R43" s="1"/>
      <c r="S43" s="1"/>
      <c r="T43" s="1"/>
      <c r="U43" s="1"/>
      <c r="V43" s="1"/>
      <c r="W43" s="198"/>
      <c r="X43" s="133"/>
      <c r="Y43" s="6"/>
      <c r="Z43" s="178"/>
      <c r="AA43" s="178"/>
      <c r="AB43" s="178"/>
      <c r="AC43" s="179"/>
      <c r="AD43" s="11"/>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row>
    <row r="44" spans="1:196" ht="24" hidden="1" customHeight="1">
      <c r="A44" s="123">
        <f t="shared" si="1"/>
        <v>22</v>
      </c>
      <c r="B44" s="124"/>
      <c r="C44" s="195" t="s">
        <v>115</v>
      </c>
      <c r="D44" s="1"/>
      <c r="E44" s="1" t="s">
        <v>53</v>
      </c>
      <c r="F44" s="63" t="str">
        <f t="shared" si="0"/>
        <v>-</v>
      </c>
      <c r="G44" s="63" t="str">
        <f>IF(D44="Sí","¿?","-")</f>
        <v>-</v>
      </c>
      <c r="H44" s="79"/>
      <c r="I44" s="80"/>
      <c r="J44" s="81"/>
      <c r="K44" s="195"/>
      <c r="L44" s="1"/>
      <c r="M44" s="1"/>
      <c r="N44" s="1"/>
      <c r="O44" s="1"/>
      <c r="P44" s="1"/>
      <c r="Q44" s="1"/>
      <c r="R44" s="1"/>
      <c r="S44" s="1"/>
      <c r="T44" s="1"/>
      <c r="U44" s="1"/>
      <c r="V44" s="1"/>
      <c r="W44" s="198"/>
      <c r="X44" s="133"/>
      <c r="Y44" s="6"/>
      <c r="Z44" s="178"/>
      <c r="AA44" s="178"/>
      <c r="AB44" s="178"/>
      <c r="AC44" s="179"/>
      <c r="AD44" s="11"/>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row>
    <row r="45" spans="1:196" ht="24" hidden="1" customHeight="1">
      <c r="A45" s="123">
        <f t="shared" si="1"/>
        <v>23</v>
      </c>
      <c r="B45" s="124"/>
      <c r="C45" s="195" t="s">
        <v>117</v>
      </c>
      <c r="D45" s="1"/>
      <c r="E45" s="1" t="s">
        <v>53</v>
      </c>
      <c r="F45" s="63"/>
      <c r="G45" s="63"/>
      <c r="H45" s="79"/>
      <c r="I45" s="80"/>
      <c r="J45" s="81"/>
      <c r="K45" s="195"/>
      <c r="L45" s="59"/>
      <c r="M45" s="2"/>
      <c r="N45" s="86"/>
      <c r="O45" s="3"/>
      <c r="P45" s="3"/>
      <c r="Q45" s="3"/>
      <c r="R45" s="3"/>
      <c r="S45" s="3"/>
      <c r="T45" s="3"/>
      <c r="U45" s="3"/>
      <c r="V45" s="3"/>
      <c r="W45" s="187"/>
      <c r="X45" s="133"/>
      <c r="Y45" s="6"/>
      <c r="Z45" s="178"/>
      <c r="AA45" s="178"/>
      <c r="AB45" s="178"/>
      <c r="AC45" s="179"/>
      <c r="AD45" s="11"/>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row>
    <row r="46" spans="1:196" ht="24" hidden="1" customHeight="1">
      <c r="A46" s="123">
        <f t="shared" si="1"/>
        <v>24</v>
      </c>
      <c r="B46" s="124"/>
      <c r="C46" s="195" t="s">
        <v>119</v>
      </c>
      <c r="D46" s="1"/>
      <c r="E46" s="1" t="s">
        <v>53</v>
      </c>
      <c r="F46" s="63" t="str">
        <f>IF(D46="Sí","*","-")</f>
        <v>-</v>
      </c>
      <c r="G46" s="63" t="str">
        <f>IF(D46="Sí","¿?","-")</f>
        <v>-</v>
      </c>
      <c r="H46" s="79"/>
      <c r="I46" s="80"/>
      <c r="J46" s="81"/>
      <c r="K46" s="195"/>
      <c r="L46" s="59"/>
      <c r="M46" s="2" t="s">
        <v>308</v>
      </c>
      <c r="N46" s="86"/>
      <c r="O46" s="3"/>
      <c r="P46" s="3"/>
      <c r="Q46" s="3"/>
      <c r="R46" s="3"/>
      <c r="S46" s="3"/>
      <c r="T46" s="3"/>
      <c r="U46" s="3"/>
      <c r="V46" s="3"/>
      <c r="W46" s="187"/>
      <c r="X46" s="133"/>
      <c r="Y46" s="6"/>
      <c r="Z46" s="178"/>
      <c r="AA46" s="178"/>
      <c r="AB46" s="178"/>
      <c r="AC46" s="179"/>
      <c r="AD46" s="11"/>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row>
    <row r="47" spans="1:196" ht="24" hidden="1" customHeight="1">
      <c r="A47" s="123">
        <f t="shared" si="1"/>
        <v>25</v>
      </c>
      <c r="B47" s="71" t="s">
        <v>122</v>
      </c>
      <c r="C47" s="213" t="s">
        <v>123</v>
      </c>
      <c r="D47" s="49"/>
      <c r="E47" s="49"/>
      <c r="F47" s="49"/>
      <c r="G47" s="49"/>
      <c r="H47" s="49"/>
      <c r="I47" s="55"/>
      <c r="J47" s="57"/>
      <c r="K47" s="196"/>
      <c r="L47" s="48"/>
      <c r="M47" s="54"/>
      <c r="N47" s="87"/>
      <c r="O47" s="52"/>
      <c r="P47" s="52"/>
      <c r="Q47" s="52"/>
      <c r="R47" s="52"/>
      <c r="S47" s="52"/>
      <c r="T47" s="52"/>
      <c r="U47" s="52"/>
      <c r="V47" s="52"/>
      <c r="W47" s="186"/>
      <c r="X47" s="132"/>
      <c r="Y47" s="6"/>
      <c r="Z47" s="178"/>
      <c r="AA47" s="178"/>
      <c r="AB47" s="178"/>
      <c r="AC47" s="179"/>
      <c r="AD47" s="11"/>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row>
    <row r="48" spans="1:196" ht="24" hidden="1" customHeight="1">
      <c r="A48" s="123">
        <f t="shared" si="1"/>
        <v>26</v>
      </c>
      <c r="B48" s="124"/>
      <c r="C48" s="195" t="s">
        <v>124</v>
      </c>
      <c r="D48" s="1" t="s">
        <v>292</v>
      </c>
      <c r="E48" s="1" t="s">
        <v>53</v>
      </c>
      <c r="F48" s="66"/>
      <c r="G48" s="63" t="str">
        <f t="shared" ref="G48:G55" si="2">IF(D48="Sí","*","-")</f>
        <v>*</v>
      </c>
      <c r="H48" s="79"/>
      <c r="I48" s="80"/>
      <c r="J48" s="81"/>
      <c r="K48" s="195"/>
      <c r="L48" s="59"/>
      <c r="M48" s="2" t="s">
        <v>308</v>
      </c>
      <c r="N48" s="86"/>
      <c r="O48" s="3"/>
      <c r="P48" s="3"/>
      <c r="Q48" s="3"/>
      <c r="R48" s="3"/>
      <c r="S48" s="3"/>
      <c r="T48" s="3"/>
      <c r="U48" s="3"/>
      <c r="V48" s="3"/>
      <c r="W48" s="187"/>
      <c r="X48" s="133"/>
      <c r="Y48" s="6"/>
      <c r="Z48" s="178"/>
      <c r="AA48" s="178"/>
      <c r="AB48" s="178"/>
      <c r="AC48" s="179"/>
      <c r="AD48" s="11"/>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row>
    <row r="49" spans="1:196" ht="24" hidden="1" customHeight="1">
      <c r="A49" s="123">
        <f t="shared" si="1"/>
        <v>27</v>
      </c>
      <c r="B49" s="124" t="s">
        <v>126</v>
      </c>
      <c r="C49" s="195" t="s">
        <v>127</v>
      </c>
      <c r="D49" s="1"/>
      <c r="E49" s="1" t="s">
        <v>53</v>
      </c>
      <c r="F49" s="66"/>
      <c r="G49" s="63" t="str">
        <f t="shared" si="2"/>
        <v>-</v>
      </c>
      <c r="H49" s="79"/>
      <c r="I49" s="80"/>
      <c r="J49" s="81"/>
      <c r="K49" s="195"/>
      <c r="L49" s="1" t="s">
        <v>309</v>
      </c>
      <c r="M49" s="60"/>
      <c r="N49" s="86"/>
      <c r="O49" s="3"/>
      <c r="P49" s="3"/>
      <c r="Q49" s="3"/>
      <c r="R49" s="3"/>
      <c r="S49" s="3"/>
      <c r="T49" s="3"/>
      <c r="U49" s="3"/>
      <c r="V49" s="3"/>
      <c r="W49" s="187"/>
      <c r="X49" s="133"/>
      <c r="Y49" s="6"/>
      <c r="Z49" s="178"/>
      <c r="AA49" s="178"/>
      <c r="AB49" s="178"/>
      <c r="AC49" s="179"/>
      <c r="AD49" s="11"/>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row>
    <row r="50" spans="1:196" ht="24" hidden="1" customHeight="1">
      <c r="A50" s="123">
        <f t="shared" si="1"/>
        <v>28</v>
      </c>
      <c r="B50" s="124" t="s">
        <v>129</v>
      </c>
      <c r="C50" s="195" t="s">
        <v>130</v>
      </c>
      <c r="D50" s="1"/>
      <c r="E50" s="1" t="s">
        <v>131</v>
      </c>
      <c r="F50" s="66"/>
      <c r="G50" s="63" t="str">
        <f t="shared" si="2"/>
        <v>-</v>
      </c>
      <c r="H50" s="63" t="str">
        <f>IF(D50="Sí","¿?","-")</f>
        <v>-</v>
      </c>
      <c r="I50" s="80"/>
      <c r="J50" s="81"/>
      <c r="K50" s="195"/>
      <c r="L50" s="1" t="s">
        <v>309</v>
      </c>
      <c r="M50" s="60"/>
      <c r="N50" s="86"/>
      <c r="O50" s="3"/>
      <c r="P50" s="3"/>
      <c r="Q50" s="3"/>
      <c r="R50" s="3"/>
      <c r="S50" s="3"/>
      <c r="T50" s="3"/>
      <c r="U50" s="3"/>
      <c r="V50" s="3"/>
      <c r="W50" s="187"/>
      <c r="X50" s="133"/>
      <c r="Y50" s="6"/>
      <c r="Z50" s="178"/>
      <c r="AA50" s="178"/>
      <c r="AB50" s="178"/>
      <c r="AC50" s="179"/>
      <c r="AD50" s="11"/>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row>
    <row r="51" spans="1:196" ht="24" hidden="1" customHeight="1">
      <c r="A51" s="123">
        <f t="shared" si="1"/>
        <v>29</v>
      </c>
      <c r="B51" s="124" t="s">
        <v>133</v>
      </c>
      <c r="C51" s="195" t="s">
        <v>134</v>
      </c>
      <c r="D51" s="1"/>
      <c r="E51" s="1" t="s">
        <v>53</v>
      </c>
      <c r="F51" s="66"/>
      <c r="G51" s="63" t="str">
        <f t="shared" si="2"/>
        <v>-</v>
      </c>
      <c r="H51" s="63"/>
      <c r="I51" s="80"/>
      <c r="J51" s="81"/>
      <c r="K51" s="195"/>
      <c r="L51" s="59"/>
      <c r="M51" s="60" t="s">
        <v>308</v>
      </c>
      <c r="N51" s="86"/>
      <c r="O51" s="3"/>
      <c r="P51" s="3"/>
      <c r="Q51" s="3"/>
      <c r="R51" s="3"/>
      <c r="S51" s="3"/>
      <c r="T51" s="3"/>
      <c r="U51" s="3"/>
      <c r="V51" s="3"/>
      <c r="W51" s="187"/>
      <c r="X51" s="133"/>
      <c r="Y51" s="6"/>
      <c r="Z51" s="178"/>
      <c r="AA51" s="178"/>
      <c r="AB51" s="178"/>
      <c r="AC51" s="179"/>
      <c r="AD51" s="11"/>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row>
    <row r="52" spans="1:196" ht="24" hidden="1" customHeight="1">
      <c r="A52" s="123">
        <f t="shared" si="1"/>
        <v>30</v>
      </c>
      <c r="B52" s="124" t="s">
        <v>136</v>
      </c>
      <c r="C52" s="195" t="s">
        <v>137</v>
      </c>
      <c r="D52" s="1"/>
      <c r="E52" s="1" t="s">
        <v>53</v>
      </c>
      <c r="F52" s="66"/>
      <c r="G52" s="63" t="str">
        <f t="shared" si="2"/>
        <v>-</v>
      </c>
      <c r="H52" s="63"/>
      <c r="I52" s="80"/>
      <c r="J52" s="81"/>
      <c r="K52" s="195"/>
      <c r="L52" s="59"/>
      <c r="M52" s="60"/>
      <c r="N52" s="86"/>
      <c r="O52" s="3"/>
      <c r="P52" s="3"/>
      <c r="Q52" s="3"/>
      <c r="R52" s="3"/>
      <c r="S52" s="3"/>
      <c r="T52" s="3"/>
      <c r="U52" s="3"/>
      <c r="V52" s="3"/>
      <c r="W52" s="187"/>
      <c r="X52" s="133"/>
      <c r="Y52" s="6"/>
      <c r="Z52" s="178"/>
      <c r="AA52" s="178"/>
      <c r="AB52" s="178"/>
      <c r="AC52" s="179"/>
      <c r="AD52" s="11"/>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row>
    <row r="53" spans="1:196" ht="24" hidden="1" customHeight="1">
      <c r="A53" s="123">
        <f t="shared" si="1"/>
        <v>31</v>
      </c>
      <c r="B53" s="124"/>
      <c r="C53" s="195" t="s">
        <v>139</v>
      </c>
      <c r="D53" s="1"/>
      <c r="E53" s="1" t="s">
        <v>56</v>
      </c>
      <c r="F53" s="66"/>
      <c r="G53" s="63" t="str">
        <f t="shared" si="2"/>
        <v>-</v>
      </c>
      <c r="H53" s="79"/>
      <c r="I53" s="80"/>
      <c r="J53" s="81"/>
      <c r="K53" s="195"/>
      <c r="L53" s="59"/>
      <c r="M53" s="2" t="s">
        <v>308</v>
      </c>
      <c r="N53" s="86"/>
      <c r="O53" s="3"/>
      <c r="P53" s="3"/>
      <c r="Q53" s="3"/>
      <c r="R53" s="3"/>
      <c r="S53" s="3"/>
      <c r="T53" s="3"/>
      <c r="U53" s="3"/>
      <c r="V53" s="3"/>
      <c r="W53" s="187"/>
      <c r="X53" s="133"/>
      <c r="Y53" s="6"/>
      <c r="Z53" s="178"/>
      <c r="AA53" s="178"/>
      <c r="AB53" s="180"/>
      <c r="AC53" s="181"/>
      <c r="AD53" s="13"/>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row>
    <row r="54" spans="1:196" ht="24" hidden="1" customHeight="1">
      <c r="A54" s="123">
        <f t="shared" si="1"/>
        <v>32</v>
      </c>
      <c r="B54" s="124"/>
      <c r="C54" s="195" t="s">
        <v>141</v>
      </c>
      <c r="D54" s="1"/>
      <c r="E54" s="1" t="s">
        <v>56</v>
      </c>
      <c r="F54" s="66"/>
      <c r="G54" s="63" t="str">
        <f t="shared" si="2"/>
        <v>-</v>
      </c>
      <c r="H54" s="79"/>
      <c r="I54" s="80"/>
      <c r="J54" s="81"/>
      <c r="K54" s="195"/>
      <c r="L54" s="59"/>
      <c r="M54" s="2" t="s">
        <v>308</v>
      </c>
      <c r="N54" s="86"/>
      <c r="O54" s="3"/>
      <c r="P54" s="3"/>
      <c r="Q54" s="3"/>
      <c r="R54" s="3"/>
      <c r="S54" s="3"/>
      <c r="T54" s="3"/>
      <c r="U54" s="3"/>
      <c r="V54" s="3"/>
      <c r="W54" s="187"/>
      <c r="X54" s="133"/>
      <c r="Y54" s="6"/>
      <c r="Z54" s="178"/>
      <c r="AA54" s="178"/>
      <c r="AB54" s="178"/>
      <c r="AC54" s="179"/>
      <c r="AD54" s="11"/>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row>
    <row r="55" spans="1:196" ht="24" hidden="1" customHeight="1">
      <c r="A55" s="123">
        <f t="shared" si="1"/>
        <v>33</v>
      </c>
      <c r="B55" s="124"/>
      <c r="C55" s="195" t="s">
        <v>143</v>
      </c>
      <c r="D55" s="1"/>
      <c r="E55" s="1" t="s">
        <v>53</v>
      </c>
      <c r="F55" s="66"/>
      <c r="G55" s="63" t="str">
        <f t="shared" si="2"/>
        <v>-</v>
      </c>
      <c r="H55" s="79"/>
      <c r="I55" s="80"/>
      <c r="J55" s="81"/>
      <c r="K55" s="195"/>
      <c r="L55" s="59"/>
      <c r="M55" s="2" t="s">
        <v>308</v>
      </c>
      <c r="N55" s="86"/>
      <c r="O55" s="3"/>
      <c r="P55" s="3"/>
      <c r="Q55" s="3"/>
      <c r="R55" s="3"/>
      <c r="S55" s="3"/>
      <c r="T55" s="3"/>
      <c r="U55" s="3"/>
      <c r="V55" s="3"/>
      <c r="W55" s="187"/>
      <c r="X55" s="133"/>
      <c r="Y55" s="6"/>
      <c r="Z55" s="178"/>
      <c r="AA55" s="178"/>
      <c r="AB55" s="178"/>
      <c r="AC55" s="179"/>
      <c r="AD55" s="11"/>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row>
    <row r="56" spans="1:196" ht="24" hidden="1" customHeight="1">
      <c r="A56" s="123">
        <f t="shared" si="1"/>
        <v>34</v>
      </c>
      <c r="B56" s="71" t="s">
        <v>146</v>
      </c>
      <c r="C56" s="213" t="s">
        <v>147</v>
      </c>
      <c r="D56" s="49"/>
      <c r="E56" s="49"/>
      <c r="F56" s="49"/>
      <c r="G56" s="49"/>
      <c r="H56" s="49"/>
      <c r="I56" s="55"/>
      <c r="J56" s="57"/>
      <c r="K56" s="196"/>
      <c r="L56" s="48"/>
      <c r="M56" s="54"/>
      <c r="N56" s="87"/>
      <c r="O56" s="52"/>
      <c r="P56" s="52"/>
      <c r="Q56" s="52"/>
      <c r="R56" s="52"/>
      <c r="S56" s="52"/>
      <c r="T56" s="52"/>
      <c r="U56" s="52"/>
      <c r="V56" s="52"/>
      <c r="W56" s="186"/>
      <c r="X56" s="132"/>
      <c r="Y56" s="6"/>
      <c r="Z56" s="178"/>
      <c r="AA56" s="178"/>
      <c r="AB56" s="178"/>
      <c r="AC56" s="179"/>
      <c r="AD56" s="11"/>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row>
    <row r="57" spans="1:196" ht="24" hidden="1" customHeight="1">
      <c r="A57" s="123">
        <f t="shared" si="1"/>
        <v>35</v>
      </c>
      <c r="B57" s="124"/>
      <c r="C57" s="195" t="s">
        <v>148</v>
      </c>
      <c r="D57" s="1"/>
      <c r="E57" s="50" t="str">
        <f>IF(D57="Sí","No Aprobarlo","Continúe con el cuestionario")</f>
        <v>Continúe con el cuestionario</v>
      </c>
      <c r="F57" s="45"/>
      <c r="G57" s="45"/>
      <c r="H57" s="45"/>
      <c r="I57" s="56"/>
      <c r="J57" s="58"/>
      <c r="K57" s="195"/>
      <c r="L57" s="199"/>
      <c r="M57" s="200"/>
      <c r="N57" s="86"/>
      <c r="O57" s="3"/>
      <c r="P57" s="3"/>
      <c r="Q57" s="3"/>
      <c r="R57" s="3"/>
      <c r="S57" s="3"/>
      <c r="T57" s="3"/>
      <c r="U57" s="3"/>
      <c r="V57" s="3"/>
      <c r="W57" s="187"/>
      <c r="X57" s="133"/>
      <c r="Y57" s="6"/>
      <c r="Z57" s="178"/>
      <c r="AA57" s="178"/>
      <c r="AB57" s="178"/>
      <c r="AC57" s="179"/>
      <c r="AD57" s="11"/>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row>
    <row r="58" spans="1:196" ht="24" hidden="1" customHeight="1">
      <c r="A58" s="123">
        <f t="shared" si="1"/>
        <v>36</v>
      </c>
      <c r="B58" s="124"/>
      <c r="C58" s="195" t="s">
        <v>150</v>
      </c>
      <c r="D58" s="1" t="s">
        <v>292</v>
      </c>
      <c r="E58" s="1" t="s">
        <v>131</v>
      </c>
      <c r="F58" s="45"/>
      <c r="G58" s="45"/>
      <c r="H58" s="64" t="str">
        <f>IF(D58="Sí","*","-")</f>
        <v>*</v>
      </c>
      <c r="I58" s="65"/>
      <c r="J58" s="58"/>
      <c r="K58" s="195"/>
      <c r="L58" s="1" t="s">
        <v>309</v>
      </c>
      <c r="M58" s="60"/>
      <c r="N58" s="86"/>
      <c r="O58" s="3"/>
      <c r="P58" s="3"/>
      <c r="Q58" s="3"/>
      <c r="R58" s="3"/>
      <c r="S58" s="3"/>
      <c r="T58" s="3"/>
      <c r="U58" s="3"/>
      <c r="V58" s="3"/>
      <c r="W58" s="187"/>
      <c r="X58" s="133"/>
      <c r="Y58" s="6"/>
      <c r="Z58" s="178"/>
      <c r="AA58" s="178"/>
      <c r="AB58" s="178"/>
      <c r="AC58" s="179"/>
      <c r="AD58" s="11"/>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row>
    <row r="59" spans="1:196" ht="24" hidden="1" customHeight="1">
      <c r="A59" s="123">
        <f t="shared" si="1"/>
        <v>37</v>
      </c>
      <c r="B59" s="124"/>
      <c r="C59" s="195" t="s">
        <v>152</v>
      </c>
      <c r="D59" s="1"/>
      <c r="E59" s="1" t="s">
        <v>131</v>
      </c>
      <c r="F59" s="45"/>
      <c r="G59" s="45"/>
      <c r="H59" s="63" t="str">
        <f>IF(D59="Sí","*","-")</f>
        <v>-</v>
      </c>
      <c r="I59" s="65"/>
      <c r="J59" s="58"/>
      <c r="K59" s="195"/>
      <c r="L59" s="1" t="s">
        <v>309</v>
      </c>
      <c r="M59" s="60"/>
      <c r="N59" s="86"/>
      <c r="O59" s="3"/>
      <c r="P59" s="3"/>
      <c r="Q59" s="3"/>
      <c r="R59" s="3"/>
      <c r="S59" s="3"/>
      <c r="T59" s="3"/>
      <c r="U59" s="3"/>
      <c r="V59" s="3"/>
      <c r="W59" s="187"/>
      <c r="X59" s="133"/>
      <c r="Y59" s="6"/>
      <c r="Z59" s="178"/>
      <c r="AA59" s="178"/>
      <c r="AB59" s="178"/>
      <c r="AC59" s="179"/>
      <c r="AD59" s="11"/>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row>
    <row r="60" spans="1:196" ht="24" hidden="1" customHeight="1">
      <c r="A60" s="123">
        <f t="shared" si="1"/>
        <v>38</v>
      </c>
      <c r="B60" s="124"/>
      <c r="C60" s="195" t="s">
        <v>154</v>
      </c>
      <c r="D60" s="1"/>
      <c r="E60" s="1" t="s">
        <v>131</v>
      </c>
      <c r="F60" s="45"/>
      <c r="G60" s="45"/>
      <c r="H60" s="63" t="str">
        <f>IF(D60="Sí","*","-")</f>
        <v>-</v>
      </c>
      <c r="I60" s="63" t="str">
        <f>IF(D60="Sí","*","-")</f>
        <v>-</v>
      </c>
      <c r="J60" s="58"/>
      <c r="K60" s="195"/>
      <c r="L60" s="1" t="s">
        <v>309</v>
      </c>
      <c r="M60" s="60"/>
      <c r="N60" s="86"/>
      <c r="O60" s="3"/>
      <c r="P60" s="3"/>
      <c r="Q60" s="3"/>
      <c r="R60" s="3"/>
      <c r="S60" s="3"/>
      <c r="T60" s="3"/>
      <c r="U60" s="3"/>
      <c r="V60" s="3"/>
      <c r="W60" s="187"/>
      <c r="X60" s="133"/>
      <c r="Y60" s="6"/>
      <c r="Z60" s="178"/>
      <c r="AA60" s="178"/>
      <c r="AB60" s="178"/>
      <c r="AC60" s="179"/>
      <c r="AD60" s="11"/>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row>
    <row r="61" spans="1:196" ht="24" hidden="1" customHeight="1">
      <c r="A61" s="123">
        <f t="shared" si="1"/>
        <v>39</v>
      </c>
      <c r="B61" s="71" t="s">
        <v>157</v>
      </c>
      <c r="C61" s="213" t="s">
        <v>158</v>
      </c>
      <c r="D61" s="49"/>
      <c r="E61" s="49"/>
      <c r="F61" s="49"/>
      <c r="G61" s="49"/>
      <c r="H61" s="49"/>
      <c r="I61" s="55"/>
      <c r="J61" s="57"/>
      <c r="K61" s="196"/>
      <c r="L61" s="48"/>
      <c r="M61" s="54"/>
      <c r="N61" s="87"/>
      <c r="O61" s="52"/>
      <c r="P61" s="52"/>
      <c r="Q61" s="52"/>
      <c r="R61" s="52"/>
      <c r="S61" s="52"/>
      <c r="T61" s="52"/>
      <c r="U61" s="52"/>
      <c r="V61" s="52"/>
      <c r="W61" s="186"/>
      <c r="X61" s="132"/>
      <c r="Y61" s="6"/>
      <c r="Z61" s="178"/>
      <c r="AA61" s="178"/>
      <c r="AB61" s="178"/>
      <c r="AC61" s="179"/>
      <c r="AD61" s="11"/>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row>
    <row r="62" spans="1:196" ht="24" hidden="1" customHeight="1">
      <c r="A62" s="123">
        <f t="shared" si="1"/>
        <v>40</v>
      </c>
      <c r="B62" s="124"/>
      <c r="C62" s="195" t="s">
        <v>159</v>
      </c>
      <c r="D62" s="1"/>
      <c r="E62" s="50" t="str">
        <f>IF(D62="Sí","No Aprobarlo","Continúe con el cuestionario")</f>
        <v>Continúe con el cuestionario</v>
      </c>
      <c r="F62" s="45"/>
      <c r="G62" s="45"/>
      <c r="H62" s="45"/>
      <c r="I62" s="56"/>
      <c r="J62" s="58"/>
      <c r="K62" s="195"/>
      <c r="L62" s="59"/>
      <c r="M62" s="60"/>
      <c r="N62" s="86"/>
      <c r="O62" s="3"/>
      <c r="P62" s="3"/>
      <c r="Q62" s="3"/>
      <c r="R62" s="3"/>
      <c r="S62" s="3"/>
      <c r="T62" s="3"/>
      <c r="U62" s="3"/>
      <c r="V62" s="3"/>
      <c r="W62" s="187"/>
      <c r="X62" s="133"/>
      <c r="Y62" s="6"/>
      <c r="Z62" s="178"/>
      <c r="AA62" s="178"/>
      <c r="AB62" s="178"/>
      <c r="AC62" s="179"/>
      <c r="AD62" s="11"/>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row>
    <row r="63" spans="1:196" ht="24" hidden="1" customHeight="1">
      <c r="A63" s="123">
        <f t="shared" si="1"/>
        <v>41</v>
      </c>
      <c r="B63" s="124"/>
      <c r="C63" s="195" t="s">
        <v>161</v>
      </c>
      <c r="D63" s="1"/>
      <c r="E63" s="1" t="s">
        <v>56</v>
      </c>
      <c r="F63" s="45"/>
      <c r="G63" s="45"/>
      <c r="H63" s="45"/>
      <c r="I63" s="56"/>
      <c r="J63" s="58"/>
      <c r="K63" s="195"/>
      <c r="L63" s="59"/>
      <c r="M63" s="60"/>
      <c r="N63" s="86"/>
      <c r="O63" s="3"/>
      <c r="P63" s="3"/>
      <c r="Q63" s="3"/>
      <c r="R63" s="3"/>
      <c r="S63" s="3"/>
      <c r="T63" s="3"/>
      <c r="U63" s="3"/>
      <c r="V63" s="3"/>
      <c r="W63" s="187"/>
      <c r="X63" s="133"/>
      <c r="Y63" s="6"/>
      <c r="Z63" s="178"/>
      <c r="AA63" s="178"/>
      <c r="AB63" s="178"/>
      <c r="AC63" s="179"/>
      <c r="AD63" s="11"/>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row>
    <row r="64" spans="1:196" ht="24" hidden="1" customHeight="1">
      <c r="A64" s="123">
        <f t="shared" si="1"/>
        <v>42</v>
      </c>
      <c r="B64" s="124"/>
      <c r="C64" s="195" t="s">
        <v>163</v>
      </c>
      <c r="D64" s="1"/>
      <c r="E64" s="1" t="s">
        <v>53</v>
      </c>
      <c r="F64" s="45"/>
      <c r="G64" s="45"/>
      <c r="H64" s="45"/>
      <c r="I64" s="56"/>
      <c r="J64" s="58"/>
      <c r="K64" s="195"/>
      <c r="L64" s="59"/>
      <c r="M64" s="60"/>
      <c r="N64" s="86"/>
      <c r="O64" s="3"/>
      <c r="P64" s="3"/>
      <c r="Q64" s="3"/>
      <c r="R64" s="3"/>
      <c r="S64" s="3"/>
      <c r="T64" s="3"/>
      <c r="U64" s="3"/>
      <c r="V64" s="3"/>
      <c r="W64" s="187"/>
      <c r="X64" s="133"/>
      <c r="Y64" s="6"/>
      <c r="Z64" s="178"/>
      <c r="AA64" s="178"/>
      <c r="AB64" s="178"/>
      <c r="AC64" s="179"/>
      <c r="AD64" s="11"/>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row>
    <row r="65" spans="1:196" ht="24" hidden="1" customHeight="1">
      <c r="A65" s="123">
        <f t="shared" si="1"/>
        <v>43</v>
      </c>
      <c r="B65" s="124" t="s">
        <v>165</v>
      </c>
      <c r="C65" s="195" t="s">
        <v>166</v>
      </c>
      <c r="D65" s="1"/>
      <c r="E65" s="1" t="s">
        <v>131</v>
      </c>
      <c r="F65" s="45"/>
      <c r="G65" s="45"/>
      <c r="H65" s="45"/>
      <c r="I65" s="56"/>
      <c r="J65" s="58"/>
      <c r="K65" s="195"/>
      <c r="L65" s="59"/>
      <c r="M65" s="60"/>
      <c r="N65" s="86"/>
      <c r="O65" s="3"/>
      <c r="P65" s="3"/>
      <c r="Q65" s="3"/>
      <c r="R65" s="3"/>
      <c r="S65" s="3"/>
      <c r="T65" s="3"/>
      <c r="U65" s="3"/>
      <c r="V65" s="3"/>
      <c r="W65" s="187"/>
      <c r="X65" s="133"/>
      <c r="Y65" s="6"/>
      <c r="Z65" s="178"/>
      <c r="AA65" s="178"/>
      <c r="AB65" s="178"/>
      <c r="AC65" s="179"/>
      <c r="AD65" s="11"/>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row>
    <row r="66" spans="1:196" ht="24" hidden="1" customHeight="1">
      <c r="A66" s="123">
        <f t="shared" si="1"/>
        <v>44</v>
      </c>
      <c r="B66" s="124" t="s">
        <v>168</v>
      </c>
      <c r="C66" s="195" t="s">
        <v>169</v>
      </c>
      <c r="D66" s="1"/>
      <c r="E66" s="50" t="str">
        <f>IF(D66="Sí","No Aprobarlo","Continúe con el cuestionario")</f>
        <v>Continúe con el cuestionario</v>
      </c>
      <c r="F66" s="45"/>
      <c r="G66" s="45"/>
      <c r="H66" s="45"/>
      <c r="I66" s="56"/>
      <c r="J66" s="58"/>
      <c r="K66" s="195"/>
      <c r="L66" s="59"/>
      <c r="M66" s="60"/>
      <c r="N66" s="86"/>
      <c r="O66" s="3"/>
      <c r="P66" s="3"/>
      <c r="Q66" s="3"/>
      <c r="R66" s="3"/>
      <c r="S66" s="3"/>
      <c r="T66" s="3"/>
      <c r="U66" s="3"/>
      <c r="V66" s="3"/>
      <c r="W66" s="187"/>
      <c r="X66" s="133"/>
      <c r="Y66" s="6"/>
      <c r="Z66" s="178"/>
      <c r="AA66" s="178"/>
      <c r="AB66" s="178"/>
      <c r="AC66" s="179"/>
      <c r="AD66" s="11"/>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row>
    <row r="67" spans="1:196" ht="24" hidden="1" customHeight="1">
      <c r="A67" s="123">
        <f t="shared" si="1"/>
        <v>45</v>
      </c>
      <c r="B67" s="124"/>
      <c r="C67" s="195" t="s">
        <v>170</v>
      </c>
      <c r="D67" s="1"/>
      <c r="E67" s="1" t="s">
        <v>53</v>
      </c>
      <c r="F67" s="45"/>
      <c r="G67" s="45"/>
      <c r="H67" s="45"/>
      <c r="I67" s="56"/>
      <c r="J67" s="58"/>
      <c r="K67" s="195"/>
      <c r="L67" s="59"/>
      <c r="M67" s="60"/>
      <c r="N67" s="86"/>
      <c r="O67" s="3"/>
      <c r="P67" s="3"/>
      <c r="Q67" s="3"/>
      <c r="R67" s="3"/>
      <c r="S67" s="3"/>
      <c r="T67" s="3"/>
      <c r="U67" s="3"/>
      <c r="V67" s="3"/>
      <c r="W67" s="187"/>
      <c r="X67" s="133"/>
      <c r="Y67" s="6"/>
      <c r="Z67" s="178"/>
      <c r="AA67" s="178"/>
      <c r="AB67" s="178"/>
      <c r="AC67" s="179"/>
      <c r="AD67" s="11"/>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row>
    <row r="68" spans="1:196" ht="24" hidden="1" customHeight="1">
      <c r="A68" s="123">
        <f t="shared" si="1"/>
        <v>46</v>
      </c>
      <c r="B68" s="124"/>
      <c r="C68" s="195" t="s">
        <v>172</v>
      </c>
      <c r="D68" s="1"/>
      <c r="E68" s="1" t="s">
        <v>53</v>
      </c>
      <c r="F68" s="63" t="str">
        <f>IF(D68="Sí","*","-")</f>
        <v>-</v>
      </c>
      <c r="G68" s="45"/>
      <c r="H68" s="45"/>
      <c r="I68" s="56"/>
      <c r="J68" s="58"/>
      <c r="K68" s="195"/>
      <c r="L68" s="59"/>
      <c r="M68" s="60"/>
      <c r="N68" s="86"/>
      <c r="O68" s="3"/>
      <c r="P68" s="3"/>
      <c r="Q68" s="3"/>
      <c r="R68" s="3"/>
      <c r="S68" s="3"/>
      <c r="T68" s="3"/>
      <c r="U68" s="3"/>
      <c r="V68" s="3"/>
      <c r="W68" s="187"/>
      <c r="X68" s="133"/>
      <c r="Y68" s="6"/>
      <c r="Z68" s="178"/>
      <c r="AA68" s="178"/>
      <c r="AB68" s="178"/>
      <c r="AC68" s="179"/>
      <c r="AD68" s="11"/>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row>
    <row r="69" spans="1:196" ht="24" hidden="1" customHeight="1">
      <c r="A69" s="123">
        <f t="shared" si="1"/>
        <v>47</v>
      </c>
      <c r="B69" s="71" t="s">
        <v>175</v>
      </c>
      <c r="C69" s="213" t="s">
        <v>176</v>
      </c>
      <c r="D69" s="49"/>
      <c r="E69" s="49"/>
      <c r="F69" s="49"/>
      <c r="G69" s="49"/>
      <c r="H69" s="49"/>
      <c r="I69" s="55"/>
      <c r="J69" s="57"/>
      <c r="K69" s="196"/>
      <c r="L69" s="48"/>
      <c r="M69" s="54"/>
      <c r="N69" s="87"/>
      <c r="O69" s="52"/>
      <c r="P69" s="52"/>
      <c r="Q69" s="52"/>
      <c r="R69" s="52"/>
      <c r="S69" s="52"/>
      <c r="T69" s="52"/>
      <c r="U69" s="52"/>
      <c r="V69" s="52"/>
      <c r="W69" s="186"/>
      <c r="X69" s="132"/>
      <c r="Y69" s="6"/>
      <c r="Z69" s="178"/>
      <c r="AA69" s="178"/>
      <c r="AB69" s="178"/>
      <c r="AC69" s="179"/>
      <c r="AD69" s="11"/>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row>
    <row r="70" spans="1:196" ht="24" hidden="1" customHeight="1">
      <c r="A70" s="123">
        <f t="shared" si="1"/>
        <v>48</v>
      </c>
      <c r="B70" s="124" t="s">
        <v>177</v>
      </c>
      <c r="C70" s="195" t="s">
        <v>178</v>
      </c>
      <c r="D70" s="1"/>
      <c r="E70" s="1" t="s">
        <v>56</v>
      </c>
      <c r="F70" s="45"/>
      <c r="G70" s="45"/>
      <c r="H70" s="45"/>
      <c r="I70" s="63" t="str">
        <f>IF(D70="Sí","*","-")</f>
        <v>-</v>
      </c>
      <c r="J70" s="58"/>
      <c r="K70" s="195"/>
      <c r="L70" s="59"/>
      <c r="M70" s="60"/>
      <c r="N70" s="86"/>
      <c r="O70" s="3"/>
      <c r="P70" s="3"/>
      <c r="Q70" s="3"/>
      <c r="R70" s="3"/>
      <c r="S70" s="3"/>
      <c r="T70" s="3"/>
      <c r="U70" s="3"/>
      <c r="V70" s="3"/>
      <c r="W70" s="187"/>
      <c r="X70" s="133"/>
      <c r="Y70" s="6"/>
      <c r="Z70" s="178"/>
      <c r="AA70" s="178"/>
      <c r="AB70" s="178"/>
      <c r="AC70" s="179"/>
      <c r="AD70" s="11"/>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row>
    <row r="71" spans="1:196" ht="24" hidden="1" customHeight="1">
      <c r="A71" s="123">
        <f t="shared" si="1"/>
        <v>49</v>
      </c>
      <c r="B71" s="124" t="s">
        <v>180</v>
      </c>
      <c r="C71" s="195" t="s">
        <v>181</v>
      </c>
      <c r="D71" s="1"/>
      <c r="E71" s="1" t="s">
        <v>56</v>
      </c>
      <c r="F71" s="45"/>
      <c r="G71" s="45"/>
      <c r="H71" s="45"/>
      <c r="I71" s="63" t="str">
        <f t="shared" ref="I71:I76" si="3">IF(D71="Sí","*","-")</f>
        <v>-</v>
      </c>
      <c r="J71" s="58"/>
      <c r="K71" s="195"/>
      <c r="L71" s="59"/>
      <c r="M71" s="60"/>
      <c r="N71" s="86"/>
      <c r="O71" s="3"/>
      <c r="P71" s="3"/>
      <c r="Q71" s="3"/>
      <c r="R71" s="3"/>
      <c r="S71" s="3"/>
      <c r="T71" s="3"/>
      <c r="U71" s="3"/>
      <c r="V71" s="3"/>
      <c r="W71" s="187"/>
      <c r="X71" s="133"/>
      <c r="Y71" s="6"/>
      <c r="Z71" s="178"/>
      <c r="AA71" s="178"/>
      <c r="AB71" s="178"/>
      <c r="AC71" s="179"/>
      <c r="AD71" s="11"/>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row>
    <row r="72" spans="1:196" ht="24" hidden="1" customHeight="1">
      <c r="A72" s="123">
        <f t="shared" si="1"/>
        <v>50</v>
      </c>
      <c r="B72" s="124" t="s">
        <v>183</v>
      </c>
      <c r="C72" s="195" t="s">
        <v>184</v>
      </c>
      <c r="D72" s="1"/>
      <c r="E72" s="1" t="s">
        <v>56</v>
      </c>
      <c r="F72" s="45"/>
      <c r="G72" s="45"/>
      <c r="H72" s="45"/>
      <c r="I72" s="63" t="str">
        <f t="shared" si="3"/>
        <v>-</v>
      </c>
      <c r="J72" s="58"/>
      <c r="K72" s="195"/>
      <c r="L72" s="59"/>
      <c r="M72" s="60"/>
      <c r="N72" s="86"/>
      <c r="O72" s="3"/>
      <c r="P72" s="3"/>
      <c r="Q72" s="3"/>
      <c r="R72" s="3"/>
      <c r="S72" s="3"/>
      <c r="T72" s="3"/>
      <c r="U72" s="3"/>
      <c r="V72" s="3"/>
      <c r="W72" s="187"/>
      <c r="X72" s="133"/>
      <c r="Y72" s="6"/>
      <c r="Z72" s="178"/>
      <c r="AA72" s="178"/>
      <c r="AB72" s="178"/>
      <c r="AC72" s="179"/>
      <c r="AD72" s="11"/>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row>
    <row r="73" spans="1:196" ht="24" hidden="1" customHeight="1">
      <c r="A73" s="123">
        <f t="shared" si="1"/>
        <v>51</v>
      </c>
      <c r="B73" s="124" t="s">
        <v>186</v>
      </c>
      <c r="C73" s="195" t="s">
        <v>187</v>
      </c>
      <c r="D73" s="1"/>
      <c r="E73" s="1" t="s">
        <v>53</v>
      </c>
      <c r="F73" s="45"/>
      <c r="G73" s="45"/>
      <c r="H73" s="45"/>
      <c r="I73" s="63" t="str">
        <f t="shared" si="3"/>
        <v>-</v>
      </c>
      <c r="J73" s="58"/>
      <c r="K73" s="195"/>
      <c r="L73" s="59"/>
      <c r="M73" s="60"/>
      <c r="N73" s="86"/>
      <c r="O73" s="3"/>
      <c r="P73" s="3"/>
      <c r="Q73" s="3"/>
      <c r="R73" s="3"/>
      <c r="S73" s="3"/>
      <c r="T73" s="3"/>
      <c r="U73" s="3"/>
      <c r="V73" s="3"/>
      <c r="W73" s="187"/>
      <c r="X73" s="133"/>
      <c r="Y73" s="6"/>
      <c r="Z73" s="178"/>
      <c r="AA73" s="178"/>
      <c r="AB73" s="178"/>
      <c r="AC73" s="179"/>
      <c r="AD73" s="11"/>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row>
    <row r="74" spans="1:196" ht="24" hidden="1" customHeight="1">
      <c r="A74" s="123">
        <f t="shared" si="1"/>
        <v>52</v>
      </c>
      <c r="B74" s="124" t="s">
        <v>189</v>
      </c>
      <c r="C74" s="195" t="s">
        <v>190</v>
      </c>
      <c r="D74" s="1"/>
      <c r="E74" s="1" t="s">
        <v>131</v>
      </c>
      <c r="F74" s="45"/>
      <c r="G74" s="45"/>
      <c r="H74" s="63" t="str">
        <f>IF(D74="Sí","*","-")</f>
        <v>-</v>
      </c>
      <c r="I74" s="63" t="str">
        <f t="shared" si="3"/>
        <v>-</v>
      </c>
      <c r="J74" s="58"/>
      <c r="K74" s="195"/>
      <c r="L74" s="59"/>
      <c r="M74" s="60"/>
      <c r="N74" s="86"/>
      <c r="O74" s="3"/>
      <c r="P74" s="3"/>
      <c r="Q74" s="3"/>
      <c r="R74" s="3"/>
      <c r="S74" s="3"/>
      <c r="T74" s="3"/>
      <c r="U74" s="3"/>
      <c r="V74" s="3"/>
      <c r="W74" s="187"/>
      <c r="X74" s="133"/>
      <c r="Y74" s="6"/>
      <c r="Z74" s="178"/>
      <c r="AA74" s="178"/>
      <c r="AB74" s="178"/>
      <c r="AC74" s="179"/>
      <c r="AD74" s="11"/>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row>
    <row r="75" spans="1:196" ht="24" hidden="1" customHeight="1">
      <c r="A75" s="123">
        <f t="shared" si="1"/>
        <v>53</v>
      </c>
      <c r="B75" s="124" t="s">
        <v>192</v>
      </c>
      <c r="C75" s="195" t="s">
        <v>193</v>
      </c>
      <c r="D75" s="1"/>
      <c r="E75" s="1" t="s">
        <v>56</v>
      </c>
      <c r="F75" s="45"/>
      <c r="G75" s="45"/>
      <c r="H75" s="45"/>
      <c r="I75" s="63" t="str">
        <f t="shared" si="3"/>
        <v>-</v>
      </c>
      <c r="J75" s="58"/>
      <c r="K75" s="195"/>
      <c r="L75" s="59"/>
      <c r="M75" s="60"/>
      <c r="N75" s="86"/>
      <c r="O75" s="3"/>
      <c r="P75" s="3"/>
      <c r="Q75" s="3"/>
      <c r="R75" s="3"/>
      <c r="S75" s="3"/>
      <c r="T75" s="3"/>
      <c r="U75" s="3"/>
      <c r="V75" s="3"/>
      <c r="W75" s="187"/>
      <c r="X75" s="133"/>
      <c r="Y75" s="6"/>
      <c r="Z75" s="178"/>
      <c r="AA75" s="178"/>
      <c r="AB75" s="178"/>
      <c r="AC75" s="179"/>
      <c r="AD75" s="11"/>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row>
    <row r="76" spans="1:196" ht="24" hidden="1" customHeight="1">
      <c r="A76" s="123">
        <f t="shared" si="1"/>
        <v>54</v>
      </c>
      <c r="B76" s="124" t="s">
        <v>195</v>
      </c>
      <c r="C76" s="195" t="s">
        <v>196</v>
      </c>
      <c r="D76" s="1"/>
      <c r="E76" s="1" t="s">
        <v>56</v>
      </c>
      <c r="F76" s="45"/>
      <c r="G76" s="45"/>
      <c r="H76" s="45"/>
      <c r="I76" s="63" t="str">
        <f t="shared" si="3"/>
        <v>-</v>
      </c>
      <c r="J76" s="58"/>
      <c r="K76" s="195"/>
      <c r="L76" s="59"/>
      <c r="M76" s="60"/>
      <c r="N76" s="86"/>
      <c r="O76" s="3"/>
      <c r="P76" s="3"/>
      <c r="Q76" s="3"/>
      <c r="R76" s="3"/>
      <c r="S76" s="3"/>
      <c r="T76" s="3"/>
      <c r="U76" s="3"/>
      <c r="V76" s="3"/>
      <c r="W76" s="187"/>
      <c r="X76" s="133"/>
      <c r="Y76" s="6"/>
      <c r="Z76" s="178"/>
      <c r="AA76" s="178"/>
      <c r="AB76" s="178"/>
      <c r="AC76" s="179"/>
      <c r="AD76" s="11"/>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row>
    <row r="77" spans="1:196" ht="24" hidden="1" customHeight="1">
      <c r="A77" s="123">
        <f t="shared" si="1"/>
        <v>55</v>
      </c>
      <c r="B77" s="71" t="s">
        <v>199</v>
      </c>
      <c r="C77" s="213" t="s">
        <v>200</v>
      </c>
      <c r="D77" s="49"/>
      <c r="E77" s="49"/>
      <c r="F77" s="49"/>
      <c r="G77" s="49"/>
      <c r="H77" s="49"/>
      <c r="I77" s="55"/>
      <c r="J77" s="57"/>
      <c r="K77" s="196"/>
      <c r="L77" s="48"/>
      <c r="M77" s="54"/>
      <c r="N77" s="87"/>
      <c r="O77" s="52"/>
      <c r="P77" s="52"/>
      <c r="Q77" s="52"/>
      <c r="R77" s="52"/>
      <c r="S77" s="52"/>
      <c r="T77" s="52"/>
      <c r="U77" s="52"/>
      <c r="V77" s="52"/>
      <c r="W77" s="186"/>
      <c r="X77" s="132"/>
      <c r="Y77" s="6"/>
      <c r="Z77" s="178"/>
      <c r="AA77" s="178"/>
      <c r="AB77" s="178"/>
      <c r="AC77" s="179"/>
      <c r="AD77" s="11"/>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row>
    <row r="78" spans="1:196" ht="24" hidden="1" customHeight="1">
      <c r="A78" s="123">
        <f t="shared" si="1"/>
        <v>56</v>
      </c>
      <c r="B78" s="124"/>
      <c r="C78" s="195" t="s">
        <v>201</v>
      </c>
      <c r="D78" s="1"/>
      <c r="E78" s="1" t="s">
        <v>56</v>
      </c>
      <c r="F78" s="45"/>
      <c r="G78" s="45"/>
      <c r="H78" s="45"/>
      <c r="I78" s="56"/>
      <c r="J78" s="63" t="str">
        <f>IF(D78="Sí","*","-")</f>
        <v>-</v>
      </c>
      <c r="K78" s="195"/>
      <c r="L78" s="59"/>
      <c r="M78" s="60"/>
      <c r="N78" s="86"/>
      <c r="O78" s="3"/>
      <c r="P78" s="3"/>
      <c r="Q78" s="3"/>
      <c r="R78" s="3"/>
      <c r="S78" s="3"/>
      <c r="T78" s="3"/>
      <c r="U78" s="3"/>
      <c r="V78" s="3"/>
      <c r="W78" s="187"/>
      <c r="X78" s="133"/>
      <c r="Y78" s="6"/>
      <c r="Z78" s="178"/>
      <c r="AA78" s="178"/>
      <c r="AB78" s="178"/>
      <c r="AC78" s="179"/>
      <c r="AD78" s="11"/>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row>
    <row r="79" spans="1:196" ht="24" hidden="1" customHeight="1">
      <c r="A79" s="123">
        <f t="shared" si="1"/>
        <v>57</v>
      </c>
      <c r="B79" s="124"/>
      <c r="C79" s="195" t="s">
        <v>203</v>
      </c>
      <c r="D79" s="1"/>
      <c r="E79" s="1" t="s">
        <v>53</v>
      </c>
      <c r="F79" s="45"/>
      <c r="G79" s="66"/>
      <c r="H79" s="66"/>
      <c r="I79" s="65"/>
      <c r="J79" s="63" t="str">
        <f>IF(D79="Sí","¿?","-")</f>
        <v>-</v>
      </c>
      <c r="K79" s="195"/>
      <c r="L79" s="59"/>
      <c r="M79" s="60"/>
      <c r="N79" s="86"/>
      <c r="O79" s="3"/>
      <c r="P79" s="3"/>
      <c r="Q79" s="3"/>
      <c r="R79" s="3"/>
      <c r="S79" s="3"/>
      <c r="T79" s="3"/>
      <c r="U79" s="3"/>
      <c r="V79" s="3"/>
      <c r="W79" s="187"/>
      <c r="X79" s="133"/>
      <c r="Y79" s="6"/>
      <c r="Z79" s="178"/>
      <c r="AA79" s="178"/>
      <c r="AB79" s="180"/>
      <c r="AC79" s="181"/>
      <c r="AD79" s="13"/>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row>
    <row r="80" spans="1:196" ht="24" hidden="1" customHeight="1">
      <c r="A80" s="123">
        <f t="shared" si="1"/>
        <v>58</v>
      </c>
      <c r="B80" s="124"/>
      <c r="C80" s="195" t="s">
        <v>205</v>
      </c>
      <c r="D80" s="1"/>
      <c r="E80" s="1" t="s">
        <v>131</v>
      </c>
      <c r="F80" s="45"/>
      <c r="G80" s="66"/>
      <c r="H80" s="63" t="str">
        <f>IF(D80="Sí","*","-")</f>
        <v>-</v>
      </c>
      <c r="I80" s="63" t="str">
        <f>IF(D80="Sí","*","-")</f>
        <v>-</v>
      </c>
      <c r="J80" s="63" t="str">
        <f>IF(D80="Sí","*","-")</f>
        <v>-</v>
      </c>
      <c r="K80" s="195"/>
      <c r="L80" s="59"/>
      <c r="M80" s="60"/>
      <c r="N80" s="86"/>
      <c r="O80" s="3"/>
      <c r="P80" s="3"/>
      <c r="Q80" s="3"/>
      <c r="R80" s="3"/>
      <c r="S80" s="3"/>
      <c r="T80" s="3"/>
      <c r="U80" s="3"/>
      <c r="V80" s="3"/>
      <c r="W80" s="187"/>
      <c r="X80" s="133"/>
      <c r="Y80" s="6"/>
      <c r="Z80" s="178"/>
      <c r="AA80" s="178"/>
      <c r="AB80" s="178"/>
      <c r="AC80" s="179"/>
      <c r="AD80" s="11"/>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row>
    <row r="81" spans="1:196" ht="24" hidden="1" customHeight="1">
      <c r="A81" s="123">
        <f t="shared" si="1"/>
        <v>59</v>
      </c>
      <c r="B81" s="124"/>
      <c r="C81" s="195" t="s">
        <v>196</v>
      </c>
      <c r="D81" s="1"/>
      <c r="E81" s="1" t="s">
        <v>56</v>
      </c>
      <c r="F81" s="45"/>
      <c r="G81" s="45"/>
      <c r="H81" s="45"/>
      <c r="I81" s="63" t="str">
        <f>IF(D81="Sí","*","-")</f>
        <v>-</v>
      </c>
      <c r="J81" s="63" t="str">
        <f>IF(D81="Sí","*","-")</f>
        <v>-</v>
      </c>
      <c r="K81" s="195"/>
      <c r="L81" s="59"/>
      <c r="M81" s="60"/>
      <c r="N81" s="86"/>
      <c r="O81" s="3"/>
      <c r="P81" s="3"/>
      <c r="Q81" s="3"/>
      <c r="R81" s="3"/>
      <c r="S81" s="3"/>
      <c r="T81" s="3"/>
      <c r="U81" s="3"/>
      <c r="V81" s="3"/>
      <c r="W81" s="187"/>
      <c r="X81" s="133"/>
      <c r="Y81" s="6"/>
      <c r="Z81" s="178"/>
      <c r="AA81" s="178"/>
      <c r="AB81" s="178"/>
      <c r="AC81" s="179"/>
      <c r="AD81" s="11"/>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row>
    <row r="82" spans="1:196" ht="24" hidden="1" customHeight="1">
      <c r="A82" s="123">
        <f t="shared" si="1"/>
        <v>60</v>
      </c>
      <c r="B82" s="71" t="s">
        <v>209</v>
      </c>
      <c r="C82" s="213" t="s">
        <v>210</v>
      </c>
      <c r="D82" s="49"/>
      <c r="E82" s="49"/>
      <c r="F82" s="49"/>
      <c r="G82" s="49"/>
      <c r="H82" s="49"/>
      <c r="I82" s="55"/>
      <c r="J82" s="57"/>
      <c r="K82" s="196"/>
      <c r="L82" s="48"/>
      <c r="M82" s="54"/>
      <c r="N82" s="87"/>
      <c r="O82" s="52"/>
      <c r="P82" s="52"/>
      <c r="Q82" s="52"/>
      <c r="R82" s="52"/>
      <c r="S82" s="52"/>
      <c r="T82" s="52"/>
      <c r="U82" s="52"/>
      <c r="V82" s="52"/>
      <c r="W82" s="186"/>
      <c r="X82" s="132"/>
      <c r="Y82" s="6"/>
      <c r="Z82" s="178"/>
      <c r="AA82" s="178"/>
      <c r="AB82" s="178"/>
      <c r="AC82" s="179"/>
      <c r="AD82" s="11"/>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row>
    <row r="83" spans="1:196" ht="24" hidden="1" customHeight="1">
      <c r="A83" s="123">
        <f t="shared" si="1"/>
        <v>61</v>
      </c>
      <c r="B83" s="124"/>
      <c r="C83" s="195" t="s">
        <v>211</v>
      </c>
      <c r="D83" s="1"/>
      <c r="E83" s="50" t="str">
        <f>IF(D83="Sí","Continúe con el cuestionario","Vea acción requerida")</f>
        <v>Vea acción requerida</v>
      </c>
      <c r="F83" s="45"/>
      <c r="G83" s="45"/>
      <c r="H83" s="45"/>
      <c r="I83" s="56"/>
      <c r="J83" s="58"/>
      <c r="K83" s="195"/>
      <c r="L83" s="59"/>
      <c r="M83" s="60"/>
      <c r="N83" s="86"/>
      <c r="O83" s="3"/>
      <c r="P83" s="3"/>
      <c r="Q83" s="3"/>
      <c r="R83" s="3"/>
      <c r="S83" s="3"/>
      <c r="T83" s="3"/>
      <c r="U83" s="3"/>
      <c r="V83" s="3"/>
      <c r="W83" s="187"/>
      <c r="X83" s="133"/>
      <c r="Y83" s="6"/>
      <c r="Z83" s="178"/>
      <c r="AA83" s="178"/>
      <c r="AB83" s="178"/>
      <c r="AC83" s="179"/>
      <c r="AD83" s="11"/>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row>
    <row r="84" spans="1:196" ht="24" hidden="1" customHeight="1">
      <c r="A84" s="123">
        <f t="shared" si="1"/>
        <v>62</v>
      </c>
      <c r="B84" s="124"/>
      <c r="C84" s="195" t="s">
        <v>213</v>
      </c>
      <c r="D84" s="1"/>
      <c r="E84" s="50" t="str">
        <f>IF(D84="Sí","Continúe con el cuestionario","Vea acción requerida")</f>
        <v>Vea acción requerida</v>
      </c>
      <c r="F84" s="45"/>
      <c r="G84" s="45"/>
      <c r="H84" s="45"/>
      <c r="I84" s="56"/>
      <c r="J84" s="58"/>
      <c r="K84" s="195"/>
      <c r="L84" s="59"/>
      <c r="M84" s="60"/>
      <c r="N84" s="86"/>
      <c r="O84" s="3"/>
      <c r="P84" s="3"/>
      <c r="Q84" s="3"/>
      <c r="R84" s="3"/>
      <c r="S84" s="3"/>
      <c r="T84" s="3"/>
      <c r="U84" s="3"/>
      <c r="V84" s="3"/>
      <c r="W84" s="187"/>
      <c r="X84" s="133"/>
      <c r="Y84" s="6"/>
      <c r="Z84" s="178"/>
      <c r="AA84" s="178"/>
      <c r="AB84" s="178"/>
      <c r="AC84" s="179"/>
      <c r="AD84" s="11"/>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row>
    <row r="85" spans="1:196" ht="24" hidden="1" customHeight="1">
      <c r="A85" s="123">
        <f t="shared" si="1"/>
        <v>63</v>
      </c>
      <c r="B85" s="124"/>
      <c r="C85" s="195" t="s">
        <v>215</v>
      </c>
      <c r="D85" s="1"/>
      <c r="E85" s="50" t="str">
        <f>IF(D85="NO","Continúe con el cuestionario","Vea acción requerida")</f>
        <v>Vea acción requerida</v>
      </c>
      <c r="F85" s="45"/>
      <c r="G85" s="45"/>
      <c r="H85" s="45"/>
      <c r="I85" s="56"/>
      <c r="J85" s="58"/>
      <c r="K85" s="195"/>
      <c r="L85" s="59"/>
      <c r="M85" s="60"/>
      <c r="N85" s="86"/>
      <c r="O85" s="3"/>
      <c r="P85" s="3"/>
      <c r="Q85" s="3"/>
      <c r="R85" s="3"/>
      <c r="S85" s="3"/>
      <c r="T85" s="3"/>
      <c r="U85" s="3"/>
      <c r="V85" s="3"/>
      <c r="W85" s="187"/>
      <c r="X85" s="133"/>
      <c r="Y85" s="6"/>
      <c r="Z85" s="178"/>
      <c r="AA85" s="178"/>
      <c r="AB85" s="178"/>
      <c r="AC85" s="179"/>
      <c r="AD85" s="11"/>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row>
    <row r="86" spans="1:196" ht="24" hidden="1" customHeight="1">
      <c r="A86" s="123">
        <f t="shared" si="1"/>
        <v>64</v>
      </c>
      <c r="B86" s="71" t="s">
        <v>218</v>
      </c>
      <c r="C86" s="213" t="s">
        <v>219</v>
      </c>
      <c r="D86" s="49"/>
      <c r="E86" s="49"/>
      <c r="F86" s="49"/>
      <c r="G86" s="49"/>
      <c r="H86" s="49"/>
      <c r="I86" s="55"/>
      <c r="J86" s="57"/>
      <c r="K86" s="196"/>
      <c r="L86" s="48"/>
      <c r="M86" s="54"/>
      <c r="N86" s="87"/>
      <c r="O86" s="52"/>
      <c r="P86" s="52"/>
      <c r="Q86" s="52"/>
      <c r="R86" s="52"/>
      <c r="S86" s="52"/>
      <c r="T86" s="52"/>
      <c r="U86" s="52"/>
      <c r="V86" s="52"/>
      <c r="W86" s="186"/>
      <c r="X86" s="132"/>
      <c r="Y86" s="6"/>
      <c r="Z86" s="178"/>
      <c r="AA86" s="178"/>
      <c r="AB86" s="178"/>
      <c r="AC86" s="179"/>
      <c r="AD86" s="11"/>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row>
    <row r="87" spans="1:196" ht="24" hidden="1" customHeight="1">
      <c r="A87" s="123">
        <f t="shared" si="1"/>
        <v>65</v>
      </c>
      <c r="B87" s="124"/>
      <c r="C87" s="195" t="s">
        <v>220</v>
      </c>
      <c r="D87" s="1"/>
      <c r="E87" s="50" t="str">
        <f>IF(D87="Sí","Vea la acción requerida","Ejecute la acción requerida")</f>
        <v>Ejecute la acción requerida</v>
      </c>
      <c r="F87" s="45"/>
      <c r="G87" s="45"/>
      <c r="H87" s="45"/>
      <c r="I87" s="56"/>
      <c r="J87" s="58"/>
      <c r="K87" s="195"/>
      <c r="L87" s="59"/>
      <c r="M87" s="60"/>
      <c r="N87" s="86"/>
      <c r="O87" s="3"/>
      <c r="P87" s="3"/>
      <c r="Q87" s="3"/>
      <c r="R87" s="3"/>
      <c r="S87" s="3"/>
      <c r="T87" s="3"/>
      <c r="U87" s="3"/>
      <c r="V87" s="3"/>
      <c r="W87" s="187"/>
      <c r="X87" s="133"/>
      <c r="Y87" s="6"/>
      <c r="Z87" s="178"/>
      <c r="AA87" s="178"/>
      <c r="AB87" s="178"/>
      <c r="AC87" s="179"/>
      <c r="AD87" s="11"/>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row>
    <row r="88" spans="1:196" ht="24" hidden="1" customHeight="1">
      <c r="A88" s="123">
        <f t="shared" si="1"/>
        <v>66</v>
      </c>
      <c r="B88" s="124"/>
      <c r="C88" s="195" t="s">
        <v>222</v>
      </c>
      <c r="D88" s="1"/>
      <c r="E88" s="50" t="str">
        <f>IF(D88="Sí","Vea la acción requerida","Ejecute la acción requerida")</f>
        <v>Ejecute la acción requerida</v>
      </c>
      <c r="F88" s="45"/>
      <c r="G88" s="45"/>
      <c r="H88" s="45"/>
      <c r="I88" s="56"/>
      <c r="J88" s="58"/>
      <c r="K88" s="195"/>
      <c r="L88" s="59"/>
      <c r="M88" s="60"/>
      <c r="N88" s="86"/>
      <c r="O88" s="3"/>
      <c r="P88" s="3"/>
      <c r="Q88" s="3"/>
      <c r="R88" s="3"/>
      <c r="S88" s="3"/>
      <c r="T88" s="3"/>
      <c r="U88" s="3"/>
      <c r="V88" s="3"/>
      <c r="W88" s="187"/>
      <c r="X88" s="133"/>
      <c r="Y88" s="6"/>
      <c r="Z88" s="178"/>
      <c r="AA88" s="178"/>
      <c r="AB88" s="178"/>
      <c r="AC88" s="179"/>
      <c r="AD88" s="11"/>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row>
    <row r="89" spans="1:196" ht="24" hidden="1" customHeight="1">
      <c r="A89" s="123">
        <f t="shared" si="1"/>
        <v>67</v>
      </c>
      <c r="B89" s="124"/>
      <c r="C89" s="195" t="s">
        <v>224</v>
      </c>
      <c r="D89" s="1"/>
      <c r="E89" s="50" t="str">
        <f>IF(D89="Sí","Vea la acción requerida","Ejecute la acción requerida")</f>
        <v>Ejecute la acción requerida</v>
      </c>
      <c r="F89" s="45"/>
      <c r="G89" s="45"/>
      <c r="H89" s="45"/>
      <c r="I89" s="56"/>
      <c r="J89" s="58"/>
      <c r="K89" s="195"/>
      <c r="L89" s="59"/>
      <c r="M89" s="60"/>
      <c r="N89" s="86"/>
      <c r="O89" s="3"/>
      <c r="P89" s="3"/>
      <c r="Q89" s="3"/>
      <c r="R89" s="3"/>
      <c r="S89" s="3"/>
      <c r="T89" s="3"/>
      <c r="U89" s="3"/>
      <c r="V89" s="3"/>
      <c r="W89" s="187"/>
      <c r="X89" s="133"/>
      <c r="Y89" s="6"/>
      <c r="Z89" s="178"/>
      <c r="AA89" s="178"/>
      <c r="AB89" s="178"/>
      <c r="AC89" s="179"/>
      <c r="AD89" s="11"/>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row>
    <row r="90" spans="1:196" ht="24" hidden="1" customHeight="1">
      <c r="A90" s="123">
        <f t="shared" si="1"/>
        <v>68</v>
      </c>
      <c r="B90" s="124"/>
      <c r="C90" s="195" t="s">
        <v>226</v>
      </c>
      <c r="D90" s="1"/>
      <c r="E90" s="50" t="str">
        <f>IF(D90="Sí","Vea la acción requerida","Continúe con el custionario")</f>
        <v>Continúe con el custionario</v>
      </c>
      <c r="F90" s="45"/>
      <c r="G90" s="45"/>
      <c r="H90" s="45"/>
      <c r="I90" s="56"/>
      <c r="J90" s="58"/>
      <c r="K90" s="195"/>
      <c r="L90" s="59"/>
      <c r="M90" s="60"/>
      <c r="N90" s="86"/>
      <c r="O90" s="3"/>
      <c r="P90" s="3"/>
      <c r="Q90" s="3"/>
      <c r="R90" s="3"/>
      <c r="S90" s="3"/>
      <c r="T90" s="3"/>
      <c r="U90" s="3"/>
      <c r="V90" s="3"/>
      <c r="W90" s="187"/>
      <c r="X90" s="133"/>
      <c r="Y90" s="6"/>
      <c r="Z90" s="178"/>
      <c r="AA90" s="178"/>
      <c r="AB90" s="178"/>
      <c r="AC90" s="179"/>
      <c r="AD90" s="11"/>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row>
    <row r="91" spans="1:196" ht="24" customHeight="1" thickBot="1">
      <c r="A91" s="125">
        <f>+A41+1</f>
        <v>20</v>
      </c>
      <c r="B91" s="126"/>
      <c r="C91" s="197" t="s">
        <v>307</v>
      </c>
      <c r="D91" s="143"/>
      <c r="E91" s="144" t="str">
        <f>IF(D91="Sí","Vea la acción requerida","Ejecute la acción requerida")</f>
        <v>Ejecute la acción requerida</v>
      </c>
      <c r="F91" s="145"/>
      <c r="G91" s="145"/>
      <c r="H91" s="145"/>
      <c r="I91" s="146"/>
      <c r="J91" s="147"/>
      <c r="K91" s="197"/>
      <c r="L91" s="143"/>
      <c r="M91" s="143"/>
      <c r="N91" s="143"/>
      <c r="O91" s="143"/>
      <c r="P91" s="143"/>
      <c r="Q91" s="143"/>
      <c r="R91" s="143"/>
      <c r="S91" s="143"/>
      <c r="T91" s="143"/>
      <c r="U91" s="143"/>
      <c r="V91" s="143"/>
      <c r="W91" s="201"/>
      <c r="X91" s="133"/>
      <c r="Y91" s="6"/>
      <c r="Z91" s="263"/>
      <c r="AA91" s="264"/>
      <c r="AB91" s="264"/>
      <c r="AC91" s="265"/>
      <c r="AD91" s="11"/>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row>
    <row r="92" spans="1:196" ht="24" hidden="1" customHeight="1" thickTop="1">
      <c r="A92" s="134"/>
      <c r="B92" s="135"/>
      <c r="C92" s="136" t="s">
        <v>230</v>
      </c>
      <c r="D92" s="137"/>
      <c r="E92" s="137"/>
      <c r="F92" s="137"/>
      <c r="G92" s="137"/>
      <c r="H92" s="137"/>
      <c r="I92" s="138"/>
      <c r="J92" s="139"/>
      <c r="K92" s="140"/>
      <c r="L92" s="137"/>
      <c r="M92" s="141"/>
      <c r="N92" s="142"/>
      <c r="O92" s="142"/>
      <c r="P92" s="142"/>
      <c r="Q92" s="142"/>
      <c r="R92" s="142"/>
      <c r="S92" s="142"/>
      <c r="T92" s="142"/>
      <c r="U92" s="142"/>
      <c r="V92" s="142"/>
      <c r="W92" s="142"/>
      <c r="X92" s="53"/>
      <c r="Y92" s="6"/>
      <c r="Z92" s="177"/>
      <c r="AA92" s="177"/>
      <c r="AB92" s="177"/>
      <c r="AC92" s="177"/>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row>
    <row r="93" spans="1:196" ht="44" hidden="1" customHeight="1" thickBot="1">
      <c r="A93" s="125">
        <f>+A91+1</f>
        <v>21</v>
      </c>
      <c r="B93" s="126"/>
      <c r="C93" s="72" t="s">
        <v>231</v>
      </c>
      <c r="D93" s="73"/>
      <c r="E93" s="8" t="s">
        <v>53</v>
      </c>
      <c r="F93" s="74"/>
      <c r="G93" s="75"/>
      <c r="H93" s="75"/>
      <c r="I93" s="75"/>
      <c r="J93" s="75"/>
      <c r="K93" s="76"/>
      <c r="L93" s="76"/>
      <c r="M93" s="38" t="s">
        <v>232</v>
      </c>
      <c r="N93" s="9" t="s">
        <v>310</v>
      </c>
      <c r="O93" s="9"/>
      <c r="P93" s="39"/>
      <c r="Q93" s="40"/>
      <c r="R93" s="40"/>
      <c r="S93" s="40"/>
      <c r="T93" s="40"/>
      <c r="U93" s="40"/>
      <c r="V93" s="40"/>
      <c r="W93" s="40"/>
      <c r="X93" s="41"/>
      <c r="Y93" s="4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row>
    <row r="94" spans="1:196" ht="17" thickTop="1">
      <c r="A94" s="127"/>
      <c r="B94" s="127"/>
      <c r="C94" s="12"/>
      <c r="D94" s="12"/>
      <c r="E94" s="12"/>
      <c r="F94" s="11"/>
      <c r="G94" s="12"/>
      <c r="H94" s="12"/>
      <c r="I94" s="12"/>
      <c r="J94" s="12"/>
      <c r="K94" s="12"/>
      <c r="L94" s="12"/>
      <c r="M94" s="12"/>
      <c r="N94" s="11"/>
      <c r="O94" s="12"/>
      <c r="P94" s="12"/>
      <c r="Q94" s="12"/>
      <c r="R94" s="12"/>
      <c r="S94" s="12"/>
      <c r="T94" s="12"/>
      <c r="U94" s="12"/>
      <c r="V94" s="12"/>
      <c r="W94" s="12"/>
      <c r="X94" s="12"/>
      <c r="Y94" s="11"/>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row>
    <row r="95" spans="1:196">
      <c r="A95" s="127"/>
      <c r="B95" s="127"/>
      <c r="C95" s="189"/>
      <c r="D95" s="12"/>
      <c r="E95" s="12"/>
      <c r="F95" s="11"/>
      <c r="G95" s="12"/>
      <c r="H95" s="12"/>
      <c r="I95" s="12"/>
      <c r="J95" s="12"/>
      <c r="K95" s="12"/>
      <c r="L95" s="12"/>
      <c r="M95" s="12"/>
      <c r="N95" s="11"/>
      <c r="O95" s="12"/>
      <c r="P95" s="12"/>
      <c r="Q95" s="12"/>
      <c r="R95" s="12"/>
      <c r="S95" s="12"/>
      <c r="T95" s="12"/>
      <c r="U95" s="12"/>
      <c r="V95" s="12"/>
      <c r="W95" s="12"/>
      <c r="X95" s="12"/>
      <c r="Y95" s="11"/>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row>
    <row r="96" spans="1:196">
      <c r="A96" s="127"/>
      <c r="B96" s="188"/>
      <c r="C96" s="190" t="s">
        <v>311</v>
      </c>
      <c r="D96" s="11"/>
      <c r="E96" s="12"/>
      <c r="F96" s="11"/>
      <c r="G96" s="12"/>
      <c r="H96" s="12"/>
      <c r="I96" s="12"/>
      <c r="J96" s="12"/>
      <c r="K96" s="12"/>
      <c r="L96" s="12"/>
      <c r="M96" s="12"/>
      <c r="N96" s="11"/>
      <c r="O96" s="12"/>
      <c r="P96" s="12"/>
      <c r="Q96" s="12"/>
      <c r="R96" s="12"/>
      <c r="S96" s="12"/>
      <c r="T96" s="12"/>
      <c r="U96" s="12"/>
      <c r="V96" s="12"/>
      <c r="W96" s="12"/>
      <c r="X96" s="12"/>
      <c r="Y96" s="11"/>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row>
    <row r="97" spans="1:196">
      <c r="A97" s="127"/>
      <c r="B97" s="188"/>
      <c r="C97" s="191"/>
      <c r="D97" s="11"/>
      <c r="E97" s="12"/>
      <c r="F97" s="11"/>
      <c r="G97" s="12"/>
      <c r="H97" s="12"/>
      <c r="I97" s="12"/>
      <c r="J97" s="12"/>
      <c r="K97" s="12"/>
      <c r="L97" s="12"/>
      <c r="M97" s="12"/>
      <c r="N97" s="11"/>
      <c r="O97" s="12"/>
      <c r="P97" s="12"/>
      <c r="Q97" s="12"/>
      <c r="R97" s="12"/>
      <c r="S97" s="12"/>
      <c r="T97" s="12"/>
      <c r="U97" s="12"/>
      <c r="V97" s="12"/>
      <c r="W97" s="12"/>
      <c r="X97" s="12"/>
      <c r="Y97" s="11"/>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row>
    <row r="98" spans="1:196">
      <c r="A98" s="127"/>
      <c r="B98" s="188"/>
      <c r="C98" s="192" t="str">
        <f>+GENERAL!C5</f>
        <v>Nombre de la organización que presenta la propuesta</v>
      </c>
      <c r="D98" s="11"/>
      <c r="E98" s="12"/>
      <c r="F98" s="11"/>
      <c r="G98" s="12"/>
      <c r="H98" s="12"/>
      <c r="I98" s="12"/>
      <c r="J98" s="12"/>
      <c r="K98" s="12"/>
      <c r="L98" s="12"/>
      <c r="M98" s="12"/>
      <c r="N98" s="11"/>
      <c r="O98" s="12"/>
      <c r="P98" s="12"/>
      <c r="Q98" s="12"/>
      <c r="R98" s="12"/>
      <c r="S98" s="12"/>
      <c r="T98" s="12"/>
      <c r="U98" s="12"/>
      <c r="V98" s="12"/>
      <c r="W98" s="12"/>
      <c r="X98" s="12"/>
      <c r="Y98" s="11"/>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row>
    <row r="99" spans="1:196">
      <c r="A99" s="127"/>
      <c r="B99" s="188"/>
      <c r="C99" s="193" t="s">
        <v>312</v>
      </c>
      <c r="D99" s="11"/>
      <c r="E99" s="12"/>
      <c r="F99" s="11"/>
      <c r="G99" s="12"/>
      <c r="H99" s="12"/>
      <c r="I99" s="12"/>
      <c r="J99" s="12"/>
      <c r="K99" s="12"/>
      <c r="L99" s="12"/>
      <c r="M99" s="12"/>
      <c r="N99" s="11"/>
      <c r="O99" s="12"/>
      <c r="P99" s="12"/>
      <c r="Q99" s="12"/>
      <c r="R99" s="12"/>
      <c r="S99" s="12"/>
      <c r="T99" s="12"/>
      <c r="U99" s="12"/>
      <c r="V99" s="12"/>
      <c r="W99" s="12"/>
      <c r="X99" s="12"/>
      <c r="Y99" s="11"/>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row>
    <row r="100" spans="1:196">
      <c r="A100" s="127"/>
      <c r="B100" s="188"/>
      <c r="C100" s="193" t="s">
        <v>313</v>
      </c>
      <c r="D100" s="11"/>
      <c r="E100" s="12"/>
      <c r="F100" s="11"/>
      <c r="G100" s="12"/>
      <c r="H100" s="12"/>
      <c r="I100" s="12"/>
      <c r="J100" s="12"/>
      <c r="K100" s="12"/>
      <c r="L100" s="12"/>
      <c r="M100" s="12"/>
      <c r="N100" s="11"/>
      <c r="O100" s="12"/>
      <c r="P100" s="12"/>
      <c r="Q100" s="12"/>
      <c r="R100" s="12"/>
      <c r="S100" s="12"/>
      <c r="T100" s="12"/>
      <c r="U100" s="12"/>
      <c r="V100" s="12"/>
      <c r="W100" s="12"/>
      <c r="X100" s="12"/>
      <c r="Y100" s="11"/>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row>
    <row r="101" spans="1:196">
      <c r="A101" s="127"/>
      <c r="B101" s="188"/>
      <c r="C101" s="192" t="s">
        <v>314</v>
      </c>
      <c r="D101" s="11"/>
      <c r="E101" s="12"/>
      <c r="F101" s="11"/>
      <c r="G101" s="12"/>
      <c r="H101" s="12"/>
      <c r="I101" s="12"/>
      <c r="J101" s="12"/>
      <c r="K101" s="12"/>
      <c r="L101" s="12"/>
      <c r="M101" s="12"/>
      <c r="N101" s="11"/>
      <c r="O101" s="12"/>
      <c r="P101" s="12"/>
      <c r="Q101" s="12"/>
      <c r="R101" s="12"/>
      <c r="S101" s="12"/>
      <c r="T101" s="12"/>
      <c r="U101" s="12"/>
      <c r="V101" s="12"/>
      <c r="W101" s="12"/>
      <c r="X101" s="12"/>
      <c r="Y101" s="11"/>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row>
    <row r="102" spans="1:196">
      <c r="A102" s="127"/>
      <c r="B102" s="188"/>
      <c r="C102" s="192" t="s">
        <v>315</v>
      </c>
      <c r="D102" s="11"/>
      <c r="E102" s="12"/>
      <c r="F102" s="11"/>
      <c r="G102" s="12"/>
      <c r="H102" s="12"/>
      <c r="I102" s="12"/>
      <c r="J102" s="12"/>
      <c r="K102" s="12"/>
      <c r="L102" s="12"/>
      <c r="M102" s="12"/>
      <c r="N102" s="11"/>
      <c r="O102" s="12"/>
      <c r="P102" s="12"/>
      <c r="Q102" s="12"/>
      <c r="R102" s="12"/>
      <c r="S102" s="12"/>
      <c r="T102" s="12"/>
      <c r="U102" s="12"/>
      <c r="V102" s="12"/>
      <c r="W102" s="12"/>
      <c r="X102" s="12"/>
      <c r="Y102" s="11"/>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row>
    <row r="103" spans="1:196">
      <c r="A103" s="127"/>
      <c r="B103" s="188"/>
      <c r="C103" s="192" t="s">
        <v>316</v>
      </c>
      <c r="D103" s="11"/>
      <c r="E103" s="12"/>
      <c r="F103" s="11"/>
      <c r="G103" s="12"/>
      <c r="H103" s="12"/>
      <c r="I103" s="12"/>
      <c r="J103" s="12"/>
      <c r="K103" s="12"/>
      <c r="L103" s="12"/>
      <c r="M103" s="12"/>
      <c r="N103" s="11"/>
      <c r="O103" s="12"/>
      <c r="P103" s="12"/>
      <c r="Q103" s="12"/>
      <c r="R103" s="12"/>
      <c r="S103" s="12"/>
      <c r="T103" s="12"/>
      <c r="U103" s="12"/>
      <c r="V103" s="12"/>
      <c r="W103" s="12"/>
      <c r="X103" s="12"/>
      <c r="Y103" s="11"/>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row>
    <row r="104" spans="1:196">
      <c r="A104" s="127"/>
      <c r="B104" s="188"/>
      <c r="C104" s="192" t="s">
        <v>317</v>
      </c>
      <c r="D104" s="11"/>
      <c r="E104" s="12"/>
      <c r="F104" s="11"/>
      <c r="G104" s="12"/>
      <c r="H104" s="12"/>
      <c r="I104" s="12"/>
      <c r="J104" s="12"/>
      <c r="K104" s="12"/>
      <c r="L104" s="12"/>
      <c r="M104" s="12"/>
      <c r="N104" s="11"/>
      <c r="O104" s="12"/>
      <c r="P104" s="12"/>
      <c r="Q104" s="12"/>
      <c r="R104" s="12"/>
      <c r="S104" s="12"/>
      <c r="T104" s="12"/>
      <c r="U104" s="12"/>
      <c r="V104" s="12"/>
      <c r="W104" s="12"/>
      <c r="X104" s="12"/>
      <c r="Y104" s="11"/>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row>
    <row r="105" spans="1:196">
      <c r="A105" s="127"/>
      <c r="B105" s="188"/>
      <c r="C105" s="193" t="s">
        <v>318</v>
      </c>
      <c r="D105" s="11"/>
      <c r="E105" s="12"/>
      <c r="F105" s="11"/>
      <c r="G105" s="12"/>
      <c r="H105" s="12"/>
      <c r="I105" s="12"/>
      <c r="J105" s="12"/>
      <c r="K105" s="12"/>
      <c r="L105" s="12"/>
      <c r="M105" s="12"/>
      <c r="N105" s="11"/>
      <c r="O105" s="12"/>
      <c r="P105" s="12"/>
      <c r="Q105" s="12"/>
      <c r="R105" s="12"/>
      <c r="S105" s="12"/>
      <c r="T105" s="12"/>
      <c r="U105" s="12"/>
      <c r="V105" s="12"/>
      <c r="W105" s="12"/>
      <c r="X105" s="12"/>
      <c r="Y105" s="11"/>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row>
    <row r="106" spans="1:196">
      <c r="A106" s="127"/>
      <c r="B106" s="188"/>
      <c r="C106" s="194"/>
      <c r="D106" s="11"/>
      <c r="E106" s="12"/>
      <c r="F106" s="11"/>
      <c r="G106" s="12"/>
      <c r="H106" s="12"/>
      <c r="I106" s="12"/>
      <c r="J106" s="12"/>
      <c r="K106" s="12"/>
      <c r="L106" s="12"/>
      <c r="M106" s="12"/>
      <c r="N106" s="11"/>
      <c r="O106" s="12"/>
      <c r="P106" s="12"/>
      <c r="Q106" s="12"/>
      <c r="R106" s="12"/>
      <c r="S106" s="12"/>
      <c r="T106" s="12"/>
      <c r="U106" s="12"/>
      <c r="V106" s="12"/>
      <c r="W106" s="12"/>
      <c r="X106" s="12"/>
      <c r="Y106" s="11"/>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row>
    <row r="107" spans="1:196">
      <c r="A107" s="127"/>
      <c r="B107" s="127"/>
      <c r="C107" s="177"/>
      <c r="D107" s="12"/>
      <c r="E107" s="12"/>
      <c r="F107" s="11"/>
      <c r="G107" s="12"/>
      <c r="H107" s="12"/>
      <c r="I107" s="12"/>
      <c r="J107" s="12"/>
      <c r="K107" s="12"/>
      <c r="L107" s="12"/>
      <c r="M107" s="12"/>
      <c r="N107" s="11"/>
      <c r="O107" s="12"/>
      <c r="P107" s="12"/>
      <c r="Q107" s="12"/>
      <c r="R107" s="12"/>
      <c r="S107" s="12"/>
      <c r="T107" s="12"/>
      <c r="U107" s="12"/>
      <c r="V107" s="12"/>
      <c r="W107" s="12"/>
      <c r="X107" s="12"/>
      <c r="Y107" s="11"/>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row>
    <row r="108" spans="1:196">
      <c r="A108" s="127"/>
      <c r="B108" s="127"/>
      <c r="C108" s="12"/>
      <c r="D108" s="12"/>
      <c r="E108" s="12"/>
      <c r="F108" s="11"/>
      <c r="G108" s="12"/>
      <c r="H108" s="12"/>
      <c r="I108" s="12"/>
      <c r="J108" s="12"/>
      <c r="K108" s="12"/>
      <c r="L108" s="12"/>
      <c r="M108" s="12"/>
      <c r="N108" s="11"/>
      <c r="O108" s="12"/>
      <c r="P108" s="12"/>
      <c r="Q108" s="12"/>
      <c r="R108" s="12"/>
      <c r="S108" s="12"/>
      <c r="T108" s="12"/>
      <c r="U108" s="12"/>
      <c r="V108" s="12"/>
      <c r="W108" s="12"/>
      <c r="X108" s="12"/>
      <c r="Y108" s="11"/>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row>
    <row r="109" spans="1:196">
      <c r="A109" s="127"/>
      <c r="B109" s="127"/>
      <c r="C109" s="12"/>
      <c r="D109" s="12"/>
      <c r="E109" s="12"/>
      <c r="F109" s="11"/>
      <c r="G109" s="12"/>
      <c r="H109" s="12"/>
      <c r="I109" s="12"/>
      <c r="J109" s="12"/>
      <c r="K109" s="12"/>
      <c r="L109" s="12"/>
      <c r="M109" s="12"/>
      <c r="N109" s="11"/>
      <c r="O109" s="12"/>
      <c r="P109" s="12"/>
      <c r="Q109" s="12"/>
      <c r="R109" s="12"/>
      <c r="S109" s="12"/>
      <c r="T109" s="12"/>
      <c r="U109" s="12"/>
      <c r="V109" s="12"/>
      <c r="W109" s="12"/>
      <c r="X109" s="12"/>
      <c r="Y109" s="11"/>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row>
    <row r="110" spans="1:196">
      <c r="A110" s="127"/>
      <c r="B110" s="127"/>
      <c r="C110" s="12"/>
      <c r="D110" s="12"/>
      <c r="E110" s="12"/>
      <c r="F110" s="11"/>
      <c r="G110" s="12"/>
      <c r="H110" s="12"/>
      <c r="I110" s="12"/>
      <c r="J110" s="12"/>
      <c r="K110" s="12"/>
      <c r="L110" s="12"/>
      <c r="M110" s="12"/>
      <c r="N110" s="11"/>
      <c r="O110" s="12"/>
      <c r="P110" s="12"/>
      <c r="Q110" s="12"/>
      <c r="R110" s="12"/>
      <c r="S110" s="12"/>
      <c r="T110" s="12"/>
      <c r="U110" s="12"/>
      <c r="V110" s="12"/>
      <c r="W110" s="12"/>
      <c r="X110" s="12"/>
      <c r="Y110" s="11"/>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row>
    <row r="111" spans="1:196">
      <c r="A111" s="127"/>
      <c r="B111" s="127"/>
      <c r="C111" s="12"/>
      <c r="D111" s="12"/>
      <c r="E111" s="12"/>
      <c r="F111" s="11"/>
      <c r="G111" s="12"/>
      <c r="H111" s="12"/>
      <c r="I111" s="12"/>
      <c r="J111" s="12"/>
      <c r="K111" s="12"/>
      <c r="L111" s="12"/>
      <c r="M111" s="12"/>
      <c r="N111" s="11"/>
      <c r="O111" s="12"/>
      <c r="P111" s="12"/>
      <c r="Q111" s="12"/>
      <c r="R111" s="12"/>
      <c r="S111" s="12"/>
      <c r="T111" s="12"/>
      <c r="U111" s="12"/>
      <c r="V111" s="12"/>
      <c r="W111" s="12"/>
      <c r="X111" s="12"/>
      <c r="Y111" s="11"/>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row>
    <row r="112" spans="1:196">
      <c r="A112" s="127"/>
      <c r="B112" s="127"/>
      <c r="C112" s="12"/>
      <c r="D112" s="12"/>
      <c r="E112" s="12"/>
      <c r="F112" s="11"/>
      <c r="G112" s="12"/>
      <c r="H112" s="12"/>
      <c r="I112" s="12"/>
      <c r="J112" s="12"/>
      <c r="K112" s="12"/>
      <c r="L112" s="12"/>
      <c r="M112" s="12"/>
      <c r="N112" s="11"/>
      <c r="O112" s="12"/>
      <c r="P112" s="12"/>
      <c r="Q112" s="12"/>
      <c r="R112" s="12"/>
      <c r="S112" s="12"/>
      <c r="T112" s="12"/>
      <c r="U112" s="12"/>
      <c r="V112" s="12"/>
      <c r="W112" s="12"/>
      <c r="X112" s="12"/>
      <c r="Y112" s="11"/>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row>
    <row r="113" spans="1:196">
      <c r="A113" s="127"/>
      <c r="B113" s="127"/>
      <c r="C113" s="12"/>
      <c r="D113" s="12"/>
      <c r="E113" s="12"/>
      <c r="F113" s="11"/>
      <c r="G113" s="12"/>
      <c r="H113" s="12"/>
      <c r="I113" s="12"/>
      <c r="J113" s="12"/>
      <c r="K113" s="12"/>
      <c r="L113" s="12"/>
      <c r="M113" s="12"/>
      <c r="N113" s="11"/>
      <c r="O113" s="12"/>
      <c r="P113" s="12"/>
      <c r="Q113" s="12"/>
      <c r="R113" s="12"/>
      <c r="S113" s="12"/>
      <c r="T113" s="12"/>
      <c r="U113" s="12"/>
      <c r="V113" s="12"/>
      <c r="W113" s="12"/>
      <c r="X113" s="12"/>
      <c r="Y113" s="11"/>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row>
    <row r="114" spans="1:196">
      <c r="A114" s="127"/>
      <c r="B114" s="127"/>
      <c r="C114" s="12"/>
      <c r="D114" s="12"/>
      <c r="E114" s="12"/>
      <c r="F114" s="11"/>
      <c r="G114" s="12"/>
      <c r="H114" s="12"/>
      <c r="I114" s="12"/>
      <c r="J114" s="12"/>
      <c r="K114" s="12"/>
      <c r="L114" s="12"/>
      <c r="M114" s="12"/>
      <c r="N114" s="11"/>
      <c r="O114" s="12"/>
      <c r="P114" s="12"/>
      <c r="Q114" s="12"/>
      <c r="R114" s="12"/>
      <c r="S114" s="12"/>
      <c r="T114" s="12"/>
      <c r="U114" s="12"/>
      <c r="V114" s="12"/>
      <c r="W114" s="12"/>
      <c r="X114" s="12"/>
      <c r="Y114" s="11"/>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row>
    <row r="115" spans="1:196">
      <c r="A115" s="127"/>
      <c r="B115" s="127"/>
      <c r="C115" s="12"/>
      <c r="D115" s="12"/>
      <c r="E115" s="12"/>
      <c r="F115" s="11"/>
      <c r="G115" s="12"/>
      <c r="H115" s="12"/>
      <c r="I115" s="12"/>
      <c r="J115" s="12"/>
      <c r="K115" s="12"/>
      <c r="L115" s="12"/>
      <c r="M115" s="12"/>
      <c r="N115" s="11"/>
      <c r="O115" s="12"/>
      <c r="P115" s="12"/>
      <c r="Q115" s="12"/>
      <c r="R115" s="12"/>
      <c r="S115" s="12"/>
      <c r="T115" s="12"/>
      <c r="U115" s="12"/>
      <c r="V115" s="12"/>
      <c r="W115" s="12"/>
      <c r="X115" s="12"/>
      <c r="Y115" s="11"/>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row>
    <row r="116" spans="1:196">
      <c r="A116" s="127"/>
      <c r="B116" s="127"/>
      <c r="C116" s="12"/>
      <c r="D116" s="12"/>
      <c r="E116" s="12"/>
      <c r="F116" s="11"/>
      <c r="G116" s="12"/>
      <c r="H116" s="12"/>
      <c r="I116" s="12"/>
      <c r="J116" s="12"/>
      <c r="K116" s="12"/>
      <c r="L116" s="12"/>
      <c r="M116" s="12"/>
      <c r="N116" s="11"/>
      <c r="O116" s="12"/>
      <c r="P116" s="12"/>
      <c r="Q116" s="12"/>
      <c r="R116" s="12"/>
      <c r="S116" s="12"/>
      <c r="T116" s="12"/>
      <c r="U116" s="12"/>
      <c r="V116" s="12"/>
      <c r="W116" s="12"/>
      <c r="X116" s="12"/>
      <c r="Y116" s="11"/>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row>
    <row r="117" spans="1:196">
      <c r="A117" s="127"/>
      <c r="B117" s="127"/>
      <c r="C117" s="12"/>
      <c r="D117" s="12"/>
      <c r="E117" s="12"/>
      <c r="F117" s="11"/>
      <c r="G117" s="12"/>
      <c r="H117" s="12"/>
      <c r="I117" s="12"/>
      <c r="J117" s="12"/>
      <c r="K117" s="12"/>
      <c r="L117" s="12"/>
      <c r="M117" s="12"/>
      <c r="N117" s="11"/>
      <c r="O117" s="12"/>
      <c r="P117" s="12"/>
      <c r="Q117" s="12"/>
      <c r="R117" s="12"/>
      <c r="S117" s="12"/>
      <c r="T117" s="12"/>
      <c r="U117" s="12"/>
      <c r="V117" s="12"/>
      <c r="W117" s="12"/>
      <c r="X117" s="12"/>
      <c r="Y117" s="11"/>
      <c r="Z117" s="12"/>
      <c r="AA117" s="12"/>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26"/>
      <c r="DX117" s="26"/>
      <c r="DY117" s="26"/>
      <c r="DZ117" s="26"/>
      <c r="EA117" s="26"/>
      <c r="EB117" s="26"/>
      <c r="EC117" s="26"/>
      <c r="ED117" s="26"/>
      <c r="EE117" s="26"/>
      <c r="EF117" s="26"/>
      <c r="EG117" s="26"/>
      <c r="EH117" s="26"/>
      <c r="EI117" s="26"/>
      <c r="EJ117" s="26"/>
      <c r="EK117" s="26"/>
      <c r="EL117" s="26"/>
      <c r="EM117" s="26"/>
      <c r="EN117" s="26"/>
      <c r="EO117" s="26"/>
      <c r="EP117" s="26"/>
      <c r="EQ117" s="26"/>
      <c r="ER117" s="26"/>
      <c r="ES117" s="26"/>
      <c r="ET117" s="26"/>
      <c r="EU117" s="26"/>
      <c r="EV117" s="26"/>
      <c r="EW117" s="26"/>
      <c r="EX117" s="26"/>
      <c r="EY117" s="26"/>
      <c r="EZ117" s="26"/>
      <c r="FA117" s="26"/>
      <c r="FB117" s="26"/>
      <c r="FC117" s="26"/>
      <c r="FD117" s="26"/>
      <c r="FE117" s="26"/>
      <c r="FF117" s="26"/>
      <c r="FG117" s="26"/>
      <c r="FH117" s="26"/>
      <c r="FI117" s="26"/>
      <c r="FJ117" s="26"/>
      <c r="FK117" s="26"/>
      <c r="FL117" s="26"/>
      <c r="FM117" s="26"/>
      <c r="FN117" s="26"/>
      <c r="FO117" s="26"/>
      <c r="FP117" s="26"/>
      <c r="FQ117" s="26"/>
      <c r="FR117" s="26"/>
      <c r="FS117" s="26"/>
      <c r="FT117" s="26"/>
      <c r="FU117" s="26"/>
      <c r="FV117" s="26"/>
      <c r="FW117" s="26"/>
      <c r="FX117" s="26"/>
      <c r="FY117" s="26"/>
      <c r="FZ117" s="26"/>
      <c r="GA117" s="26"/>
      <c r="GB117" s="26"/>
      <c r="GC117" s="26"/>
      <c r="GD117" s="26"/>
      <c r="GE117" s="26"/>
      <c r="GF117" s="26"/>
      <c r="GG117" s="26"/>
      <c r="GH117" s="26"/>
      <c r="GI117" s="26"/>
      <c r="GJ117" s="26"/>
      <c r="GK117" s="26"/>
      <c r="GL117" s="26"/>
      <c r="GM117" s="26"/>
      <c r="GN117" s="26"/>
    </row>
    <row r="118" spans="1:196">
      <c r="A118" s="127"/>
      <c r="B118" s="127"/>
      <c r="C118" s="12"/>
      <c r="D118" s="12"/>
      <c r="E118" s="12"/>
      <c r="F118" s="11"/>
      <c r="G118" s="12"/>
      <c r="H118" s="12"/>
      <c r="I118" s="12"/>
      <c r="J118" s="12"/>
      <c r="K118" s="12"/>
      <c r="L118" s="12"/>
      <c r="M118" s="12"/>
      <c r="N118" s="11"/>
      <c r="O118" s="12"/>
      <c r="P118" s="12"/>
      <c r="Q118" s="12"/>
      <c r="R118" s="12"/>
      <c r="S118" s="12"/>
      <c r="T118" s="12"/>
      <c r="U118" s="12"/>
      <c r="V118" s="12"/>
      <c r="W118" s="12"/>
      <c r="X118" s="12"/>
      <c r="Y118" s="11"/>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row>
    <row r="119" spans="1:196">
      <c r="A119" s="127"/>
      <c r="B119" s="127"/>
      <c r="C119" s="12"/>
      <c r="D119" s="12"/>
      <c r="E119" s="12"/>
      <c r="F119" s="11"/>
      <c r="G119" s="12"/>
      <c r="H119" s="12"/>
      <c r="I119" s="12"/>
      <c r="J119" s="12"/>
      <c r="K119" s="12"/>
      <c r="L119" s="12"/>
      <c r="M119" s="12"/>
      <c r="N119" s="11"/>
      <c r="O119" s="12"/>
      <c r="P119" s="12"/>
      <c r="Q119" s="12"/>
      <c r="R119" s="12"/>
      <c r="S119" s="12"/>
      <c r="T119" s="12"/>
      <c r="U119" s="12"/>
      <c r="V119" s="12"/>
      <c r="W119" s="12"/>
      <c r="X119" s="12"/>
      <c r="Y119" s="11"/>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row>
    <row r="120" spans="1:196">
      <c r="A120" s="127"/>
      <c r="B120" s="127"/>
      <c r="C120" s="12"/>
      <c r="D120" s="12"/>
      <c r="E120" s="12"/>
      <c r="F120" s="11"/>
      <c r="G120" s="12"/>
      <c r="H120" s="12"/>
      <c r="I120" s="12"/>
      <c r="J120" s="12"/>
      <c r="K120" s="12"/>
      <c r="L120" s="12"/>
      <c r="M120" s="12"/>
      <c r="N120" s="11"/>
      <c r="O120" s="12"/>
      <c r="P120" s="12"/>
      <c r="Q120" s="12"/>
      <c r="R120" s="12"/>
      <c r="S120" s="12"/>
      <c r="T120" s="12"/>
      <c r="U120" s="12"/>
      <c r="V120" s="12"/>
      <c r="W120" s="12"/>
      <c r="X120" s="12"/>
      <c r="Y120" s="11"/>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row>
    <row r="121" spans="1:196">
      <c r="A121" s="127"/>
      <c r="B121" s="127"/>
      <c r="C121" s="12"/>
      <c r="D121" s="12"/>
      <c r="E121" s="12"/>
      <c r="F121" s="11"/>
      <c r="G121" s="12"/>
      <c r="H121" s="12"/>
      <c r="I121" s="12"/>
      <c r="J121" s="12"/>
      <c r="K121" s="12"/>
      <c r="L121" s="12"/>
      <c r="M121" s="12"/>
      <c r="N121" s="11"/>
      <c r="O121" s="12"/>
      <c r="P121" s="12"/>
      <c r="Q121" s="12"/>
      <c r="R121" s="12"/>
      <c r="S121" s="12"/>
      <c r="T121" s="12"/>
      <c r="U121" s="12"/>
      <c r="V121" s="12"/>
      <c r="W121" s="12"/>
      <c r="X121" s="12"/>
      <c r="Y121" s="11"/>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row>
    <row r="122" spans="1:196">
      <c r="A122" s="127"/>
      <c r="B122" s="127"/>
      <c r="C122" s="12"/>
      <c r="D122" s="12"/>
      <c r="E122" s="12"/>
      <c r="F122" s="11"/>
      <c r="G122" s="12"/>
      <c r="H122" s="12"/>
      <c r="I122" s="12"/>
      <c r="J122" s="12"/>
      <c r="K122" s="12"/>
      <c r="L122" s="12"/>
      <c r="M122" s="12"/>
      <c r="N122" s="11"/>
      <c r="O122" s="12"/>
      <c r="P122" s="12"/>
      <c r="Q122" s="12"/>
      <c r="R122" s="12"/>
      <c r="S122" s="12"/>
      <c r="T122" s="12"/>
      <c r="U122" s="12"/>
      <c r="V122" s="12"/>
      <c r="W122" s="12"/>
      <c r="X122" s="12"/>
      <c r="Y122" s="11"/>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row>
    <row r="123" spans="1:196">
      <c r="A123" s="127"/>
      <c r="B123" s="127"/>
      <c r="C123" s="12"/>
      <c r="D123" s="12"/>
      <c r="E123" s="12"/>
      <c r="F123" s="11"/>
      <c r="G123" s="12"/>
      <c r="H123" s="12"/>
      <c r="I123" s="12"/>
      <c r="J123" s="12"/>
      <c r="K123" s="12"/>
      <c r="L123" s="12"/>
      <c r="M123" s="12"/>
      <c r="N123" s="11"/>
      <c r="O123" s="12"/>
      <c r="P123" s="12"/>
      <c r="Q123" s="12"/>
      <c r="R123" s="12"/>
      <c r="S123" s="12"/>
      <c r="T123" s="12"/>
      <c r="U123" s="12"/>
      <c r="V123" s="12"/>
      <c r="W123" s="12"/>
      <c r="X123" s="12"/>
      <c r="Y123" s="11"/>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row>
    <row r="124" spans="1:196">
      <c r="A124" s="127"/>
      <c r="B124" s="127"/>
      <c r="C124" s="12"/>
      <c r="D124" s="12"/>
      <c r="E124" s="12"/>
      <c r="F124" s="11"/>
      <c r="G124" s="12"/>
      <c r="H124" s="12"/>
      <c r="I124" s="12"/>
      <c r="J124" s="12"/>
      <c r="K124" s="12"/>
      <c r="L124" s="12"/>
      <c r="M124" s="12"/>
      <c r="N124" s="11"/>
      <c r="O124" s="12"/>
      <c r="P124" s="12"/>
      <c r="Q124" s="12"/>
      <c r="R124" s="12"/>
      <c r="S124" s="12"/>
      <c r="T124" s="12"/>
      <c r="U124" s="12"/>
      <c r="V124" s="12"/>
      <c r="W124" s="12"/>
      <c r="X124" s="12"/>
      <c r="Y124" s="11"/>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row>
    <row r="125" spans="1:196">
      <c r="A125" s="127"/>
      <c r="B125" s="127"/>
      <c r="C125" s="12"/>
      <c r="D125" s="12"/>
      <c r="E125" s="12"/>
      <c r="F125" s="11"/>
      <c r="G125" s="12"/>
      <c r="H125" s="12"/>
      <c r="I125" s="12"/>
      <c r="J125" s="12"/>
      <c r="K125" s="12"/>
      <c r="L125" s="12"/>
      <c r="M125" s="12"/>
      <c r="N125" s="11"/>
      <c r="O125" s="12"/>
      <c r="P125" s="12"/>
      <c r="Q125" s="12"/>
      <c r="R125" s="12"/>
      <c r="S125" s="12"/>
      <c r="T125" s="12"/>
      <c r="U125" s="12"/>
      <c r="V125" s="12"/>
      <c r="W125" s="12"/>
      <c r="X125" s="12"/>
      <c r="Y125" s="11"/>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row>
    <row r="126" spans="1:196">
      <c r="A126" s="127"/>
      <c r="B126" s="127"/>
      <c r="C126" s="12"/>
      <c r="D126" s="12"/>
      <c r="E126" s="12"/>
      <c r="F126" s="11"/>
      <c r="G126" s="12"/>
      <c r="H126" s="12"/>
      <c r="I126" s="12"/>
      <c r="J126" s="12"/>
      <c r="K126" s="12"/>
      <c r="L126" s="12"/>
      <c r="M126" s="12"/>
      <c r="N126" s="11"/>
      <c r="O126" s="12"/>
      <c r="P126" s="12"/>
      <c r="Q126" s="12"/>
      <c r="R126" s="12"/>
      <c r="S126" s="12"/>
      <c r="T126" s="12"/>
      <c r="U126" s="12"/>
      <c r="V126" s="12"/>
      <c r="W126" s="12"/>
      <c r="X126" s="12"/>
      <c r="Y126" s="11"/>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row>
    <row r="127" spans="1:196">
      <c r="A127" s="127"/>
      <c r="B127" s="127"/>
      <c r="C127" s="12"/>
      <c r="D127" s="12"/>
      <c r="E127" s="12"/>
      <c r="F127" s="11"/>
      <c r="G127" s="12"/>
      <c r="H127" s="12"/>
      <c r="I127" s="12"/>
      <c r="J127" s="12"/>
      <c r="K127" s="12"/>
      <c r="L127" s="12"/>
      <c r="M127" s="12"/>
      <c r="N127" s="11"/>
      <c r="O127" s="12"/>
      <c r="P127" s="12"/>
      <c r="Q127" s="12"/>
      <c r="R127" s="12"/>
      <c r="S127" s="12"/>
      <c r="T127" s="12"/>
      <c r="U127" s="12"/>
      <c r="V127" s="12"/>
      <c r="W127" s="12"/>
      <c r="X127" s="12"/>
      <c r="Y127" s="11"/>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row>
    <row r="128" spans="1:196">
      <c r="A128" s="127"/>
      <c r="B128" s="127"/>
      <c r="C128" s="12"/>
      <c r="D128" s="12"/>
      <c r="E128" s="12"/>
      <c r="F128" s="11"/>
      <c r="G128" s="12"/>
      <c r="H128" s="12"/>
      <c r="I128" s="12"/>
      <c r="J128" s="12"/>
      <c r="K128" s="12"/>
      <c r="L128" s="12"/>
      <c r="M128" s="12"/>
      <c r="N128" s="11"/>
      <c r="O128" s="12"/>
      <c r="P128" s="12"/>
      <c r="Q128" s="12"/>
      <c r="R128" s="12"/>
      <c r="S128" s="12"/>
      <c r="T128" s="12"/>
      <c r="U128" s="12"/>
      <c r="V128" s="12"/>
      <c r="W128" s="12"/>
      <c r="X128" s="12"/>
      <c r="Y128" s="11"/>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row>
    <row r="129" spans="1:196">
      <c r="A129" s="127"/>
      <c r="B129" s="127"/>
      <c r="C129" s="12"/>
      <c r="D129" s="12"/>
      <c r="E129" s="12"/>
      <c r="F129" s="11"/>
      <c r="G129" s="12"/>
      <c r="H129" s="12"/>
      <c r="I129" s="12"/>
      <c r="J129" s="12"/>
      <c r="K129" s="12"/>
      <c r="L129" s="12"/>
      <c r="M129" s="12"/>
      <c r="N129" s="11"/>
      <c r="O129" s="12"/>
      <c r="P129" s="12"/>
      <c r="Q129" s="12"/>
      <c r="R129" s="12"/>
      <c r="S129" s="12"/>
      <c r="T129" s="12"/>
      <c r="U129" s="12"/>
      <c r="V129" s="12"/>
      <c r="W129" s="12"/>
      <c r="X129" s="12"/>
      <c r="Y129" s="11"/>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row>
    <row r="130" spans="1:196">
      <c r="A130" s="127"/>
      <c r="B130" s="127"/>
      <c r="C130" s="12"/>
      <c r="D130" s="12"/>
      <c r="E130" s="12"/>
      <c r="F130" s="11"/>
      <c r="G130" s="12"/>
      <c r="H130" s="12"/>
      <c r="I130" s="12"/>
      <c r="J130" s="12"/>
      <c r="K130" s="12"/>
      <c r="L130" s="12"/>
      <c r="M130" s="12"/>
      <c r="N130" s="11"/>
      <c r="O130" s="12"/>
      <c r="P130" s="12"/>
      <c r="Q130" s="12"/>
      <c r="R130" s="12"/>
      <c r="S130" s="12"/>
      <c r="T130" s="12"/>
      <c r="U130" s="12"/>
      <c r="V130" s="12"/>
      <c r="W130" s="12"/>
      <c r="X130" s="12"/>
      <c r="Y130" s="11"/>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row>
    <row r="131" spans="1:196">
      <c r="A131" s="127"/>
      <c r="B131" s="127"/>
      <c r="C131" s="12"/>
      <c r="D131" s="12"/>
      <c r="E131" s="12"/>
      <c r="F131" s="11"/>
      <c r="G131" s="12"/>
      <c r="H131" s="12"/>
      <c r="I131" s="12"/>
      <c r="J131" s="12"/>
      <c r="K131" s="12"/>
      <c r="L131" s="12"/>
      <c r="M131" s="12"/>
      <c r="N131" s="11"/>
      <c r="O131" s="12"/>
      <c r="P131" s="12"/>
      <c r="Q131" s="12"/>
      <c r="R131" s="12"/>
      <c r="S131" s="12"/>
      <c r="T131" s="12"/>
      <c r="U131" s="12"/>
      <c r="V131" s="12"/>
      <c r="W131" s="12"/>
      <c r="X131" s="12"/>
      <c r="Y131" s="11"/>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row>
    <row r="132" spans="1:196">
      <c r="A132" s="127"/>
      <c r="B132" s="127"/>
      <c r="C132" s="12"/>
      <c r="D132" s="12"/>
      <c r="E132" s="12"/>
      <c r="F132" s="11"/>
      <c r="G132" s="12"/>
      <c r="H132" s="12"/>
      <c r="I132" s="12"/>
      <c r="J132" s="12"/>
      <c r="K132" s="12"/>
      <c r="L132" s="12"/>
      <c r="M132" s="12"/>
      <c r="N132" s="11"/>
      <c r="O132" s="12"/>
      <c r="P132" s="12"/>
      <c r="Q132" s="12"/>
      <c r="R132" s="12"/>
      <c r="S132" s="12"/>
      <c r="T132" s="12"/>
      <c r="U132" s="12"/>
      <c r="V132" s="12"/>
      <c r="W132" s="12"/>
      <c r="X132" s="12"/>
      <c r="Y132" s="11"/>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row>
    <row r="133" spans="1:196">
      <c r="A133" s="127"/>
      <c r="B133" s="127"/>
      <c r="C133" s="12"/>
      <c r="D133" s="12"/>
      <c r="E133" s="12"/>
      <c r="F133" s="11"/>
      <c r="G133" s="12"/>
      <c r="H133" s="12"/>
      <c r="I133" s="12"/>
      <c r="J133" s="12"/>
      <c r="K133" s="12"/>
      <c r="L133" s="12"/>
      <c r="M133" s="12"/>
      <c r="N133" s="11"/>
      <c r="O133" s="12"/>
      <c r="P133" s="12"/>
      <c r="Q133" s="12"/>
      <c r="R133" s="12"/>
      <c r="S133" s="12"/>
      <c r="T133" s="12"/>
      <c r="U133" s="12"/>
      <c r="V133" s="12"/>
      <c r="W133" s="12"/>
      <c r="X133" s="12"/>
      <c r="Y133" s="11"/>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row>
    <row r="134" spans="1:196">
      <c r="A134" s="127"/>
      <c r="B134" s="127"/>
      <c r="C134" s="12"/>
      <c r="D134" s="12"/>
      <c r="E134" s="12"/>
      <c r="F134" s="11"/>
      <c r="G134" s="12"/>
      <c r="H134" s="12"/>
      <c r="I134" s="12"/>
      <c r="J134" s="12"/>
      <c r="K134" s="12"/>
      <c r="L134" s="12"/>
      <c r="M134" s="12"/>
      <c r="N134" s="11"/>
      <c r="O134" s="12"/>
      <c r="P134" s="12"/>
      <c r="Q134" s="12"/>
      <c r="R134" s="12"/>
      <c r="S134" s="12"/>
      <c r="T134" s="12"/>
      <c r="U134" s="12"/>
      <c r="V134" s="12"/>
      <c r="W134" s="12"/>
      <c r="X134" s="12"/>
      <c r="Y134" s="11"/>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row>
    <row r="135" spans="1:196">
      <c r="A135" s="127"/>
      <c r="B135" s="127"/>
      <c r="C135" s="12"/>
      <c r="D135" s="12"/>
      <c r="E135" s="12"/>
      <c r="F135" s="11"/>
      <c r="G135" s="12"/>
      <c r="H135" s="12"/>
      <c r="I135" s="12"/>
      <c r="J135" s="12"/>
      <c r="K135" s="12"/>
      <c r="L135" s="12"/>
      <c r="M135" s="12"/>
      <c r="N135" s="11"/>
      <c r="O135" s="12"/>
      <c r="P135" s="12"/>
      <c r="Q135" s="12"/>
      <c r="R135" s="12"/>
      <c r="S135" s="12"/>
      <c r="T135" s="12"/>
      <c r="U135" s="12"/>
      <c r="V135" s="12"/>
      <c r="W135" s="12"/>
      <c r="X135" s="12"/>
      <c r="Y135" s="11"/>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row>
    <row r="136" spans="1:196">
      <c r="A136" s="127"/>
      <c r="B136" s="127"/>
      <c r="C136" s="12"/>
      <c r="D136" s="12"/>
      <c r="E136" s="12"/>
      <c r="F136" s="11"/>
      <c r="G136" s="12"/>
      <c r="H136" s="12"/>
      <c r="I136" s="12"/>
      <c r="J136" s="12"/>
      <c r="K136" s="12"/>
      <c r="L136" s="12"/>
      <c r="M136" s="12"/>
      <c r="N136" s="11"/>
      <c r="O136" s="12"/>
      <c r="P136" s="12"/>
      <c r="Q136" s="12"/>
      <c r="R136" s="12"/>
      <c r="S136" s="12"/>
      <c r="T136" s="12"/>
      <c r="U136" s="12"/>
      <c r="V136" s="12"/>
      <c r="W136" s="12"/>
      <c r="X136" s="12"/>
      <c r="Y136" s="11"/>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row>
    <row r="137" spans="1:196">
      <c r="A137" s="127"/>
      <c r="B137" s="127"/>
      <c r="C137" s="12"/>
      <c r="D137" s="12"/>
      <c r="E137" s="12"/>
      <c r="F137" s="11"/>
      <c r="G137" s="12"/>
      <c r="H137" s="12"/>
      <c r="I137" s="12"/>
      <c r="J137" s="12"/>
      <c r="K137" s="12"/>
      <c r="L137" s="12"/>
      <c r="M137" s="12"/>
      <c r="N137" s="11"/>
      <c r="O137" s="12"/>
      <c r="P137" s="12"/>
      <c r="Q137" s="12"/>
      <c r="R137" s="12"/>
      <c r="S137" s="12"/>
      <c r="T137" s="12"/>
      <c r="U137" s="12"/>
      <c r="V137" s="12"/>
      <c r="W137" s="12"/>
      <c r="X137" s="12"/>
      <c r="Y137" s="11"/>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row>
    <row r="138" spans="1:196">
      <c r="A138" s="127"/>
      <c r="B138" s="127"/>
      <c r="C138" s="12"/>
      <c r="D138" s="12"/>
      <c r="E138" s="12"/>
      <c r="F138" s="11"/>
      <c r="G138" s="12"/>
      <c r="H138" s="12"/>
      <c r="I138" s="12"/>
      <c r="J138" s="12"/>
      <c r="K138" s="12"/>
      <c r="L138" s="12"/>
      <c r="M138" s="12"/>
      <c r="N138" s="11"/>
      <c r="O138" s="12"/>
      <c r="P138" s="12"/>
      <c r="Q138" s="12"/>
      <c r="R138" s="12"/>
      <c r="S138" s="12"/>
      <c r="T138" s="12"/>
      <c r="U138" s="12"/>
      <c r="V138" s="12"/>
      <c r="W138" s="12"/>
      <c r="X138" s="12"/>
      <c r="Y138" s="11"/>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row>
    <row r="139" spans="1:196">
      <c r="A139" s="127"/>
      <c r="B139" s="127"/>
      <c r="C139" s="12"/>
      <c r="D139" s="12"/>
      <c r="E139" s="12"/>
      <c r="F139" s="11"/>
      <c r="G139" s="12"/>
      <c r="H139" s="12"/>
      <c r="I139" s="12"/>
      <c r="J139" s="12"/>
      <c r="K139" s="12"/>
      <c r="L139" s="12"/>
      <c r="M139" s="12"/>
      <c r="N139" s="11"/>
      <c r="O139" s="12"/>
      <c r="P139" s="12"/>
      <c r="Q139" s="12"/>
      <c r="R139" s="12"/>
      <c r="S139" s="12"/>
      <c r="T139" s="12"/>
      <c r="U139" s="12"/>
      <c r="V139" s="12"/>
      <c r="W139" s="12"/>
      <c r="X139" s="12"/>
      <c r="Y139" s="11"/>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row>
    <row r="140" spans="1:196">
      <c r="A140" s="127"/>
      <c r="B140" s="127"/>
      <c r="C140" s="12"/>
      <c r="D140" s="12"/>
      <c r="E140" s="12"/>
      <c r="F140" s="11"/>
      <c r="G140" s="12"/>
      <c r="H140" s="12"/>
      <c r="I140" s="12"/>
      <c r="J140" s="12"/>
      <c r="K140" s="12"/>
      <c r="L140" s="12"/>
      <c r="M140" s="12"/>
      <c r="N140" s="11"/>
      <c r="O140" s="12"/>
      <c r="P140" s="12"/>
      <c r="Q140" s="12"/>
      <c r="R140" s="12"/>
      <c r="S140" s="12"/>
      <c r="T140" s="12"/>
      <c r="U140" s="12"/>
      <c r="V140" s="12"/>
      <c r="W140" s="12"/>
      <c r="X140" s="12"/>
      <c r="Y140" s="11"/>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row>
    <row r="141" spans="1:196">
      <c r="A141" s="127"/>
      <c r="B141" s="127"/>
      <c r="C141" s="12"/>
      <c r="D141" s="12"/>
      <c r="E141" s="12"/>
      <c r="F141" s="11"/>
      <c r="G141" s="12"/>
      <c r="H141" s="12"/>
      <c r="I141" s="12"/>
      <c r="J141" s="12"/>
      <c r="K141" s="12"/>
      <c r="L141" s="12"/>
      <c r="M141" s="12"/>
      <c r="N141" s="11"/>
      <c r="O141" s="12"/>
      <c r="P141" s="12"/>
      <c r="Q141" s="12"/>
      <c r="R141" s="12"/>
      <c r="S141" s="12"/>
      <c r="T141" s="12"/>
      <c r="U141" s="12"/>
      <c r="V141" s="12"/>
      <c r="W141" s="12"/>
      <c r="X141" s="12"/>
      <c r="Y141" s="11"/>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row>
    <row r="142" spans="1:196">
      <c r="A142" s="127"/>
      <c r="B142" s="127"/>
      <c r="C142" s="12"/>
      <c r="D142" s="12"/>
      <c r="E142" s="12"/>
      <c r="F142" s="11"/>
      <c r="G142" s="12"/>
      <c r="H142" s="12"/>
      <c r="I142" s="12"/>
      <c r="J142" s="12"/>
      <c r="K142" s="12"/>
      <c r="L142" s="12"/>
      <c r="M142" s="12"/>
      <c r="N142" s="11"/>
      <c r="O142" s="12"/>
      <c r="P142" s="12"/>
      <c r="Q142" s="12"/>
      <c r="R142" s="12"/>
      <c r="S142" s="12"/>
      <c r="T142" s="12"/>
      <c r="U142" s="12"/>
      <c r="V142" s="12"/>
      <c r="W142" s="12"/>
      <c r="X142" s="12"/>
      <c r="Y142" s="11"/>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row>
    <row r="143" spans="1:196">
      <c r="A143" s="127"/>
      <c r="B143" s="127"/>
      <c r="C143" s="12"/>
      <c r="D143" s="12"/>
      <c r="E143" s="12"/>
      <c r="F143" s="11"/>
      <c r="G143" s="12"/>
      <c r="H143" s="12"/>
      <c r="I143" s="12"/>
      <c r="J143" s="12"/>
      <c r="K143" s="12"/>
      <c r="L143" s="12"/>
      <c r="M143" s="12"/>
      <c r="N143" s="11"/>
      <c r="O143" s="12"/>
      <c r="P143" s="12"/>
      <c r="Q143" s="12"/>
      <c r="R143" s="12"/>
      <c r="S143" s="12"/>
      <c r="T143" s="12"/>
      <c r="U143" s="12"/>
      <c r="V143" s="12"/>
      <c r="W143" s="12"/>
      <c r="X143" s="12"/>
      <c r="Y143" s="11"/>
      <c r="Z143" s="12"/>
      <c r="AA143" s="12"/>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26"/>
      <c r="DX143" s="26"/>
      <c r="DY143" s="26"/>
      <c r="DZ143" s="26"/>
      <c r="EA143" s="26"/>
      <c r="EB143" s="26"/>
      <c r="EC143" s="26"/>
      <c r="ED143" s="26"/>
      <c r="EE143" s="26"/>
      <c r="EF143" s="26"/>
      <c r="EG143" s="26"/>
      <c r="EH143" s="26"/>
      <c r="EI143" s="26"/>
      <c r="EJ143" s="26"/>
      <c r="EK143" s="26"/>
      <c r="EL143" s="26"/>
      <c r="EM143" s="26"/>
      <c r="EN143" s="26"/>
      <c r="EO143" s="26"/>
      <c r="EP143" s="26"/>
      <c r="EQ143" s="26"/>
      <c r="ER143" s="26"/>
      <c r="ES143" s="26"/>
      <c r="ET143" s="26"/>
      <c r="EU143" s="26"/>
      <c r="EV143" s="26"/>
      <c r="EW143" s="26"/>
      <c r="EX143" s="26"/>
      <c r="EY143" s="26"/>
      <c r="EZ143" s="26"/>
      <c r="FA143" s="26"/>
      <c r="FB143" s="26"/>
      <c r="FC143" s="26"/>
      <c r="FD143" s="26"/>
      <c r="FE143" s="26"/>
      <c r="FF143" s="26"/>
      <c r="FG143" s="26"/>
      <c r="FH143" s="26"/>
      <c r="FI143" s="26"/>
      <c r="FJ143" s="26"/>
      <c r="FK143" s="26"/>
      <c r="FL143" s="26"/>
      <c r="FM143" s="26"/>
      <c r="FN143" s="26"/>
      <c r="FO143" s="26"/>
      <c r="FP143" s="26"/>
      <c r="FQ143" s="26"/>
      <c r="FR143" s="26"/>
      <c r="FS143" s="26"/>
      <c r="FT143" s="26"/>
      <c r="FU143" s="26"/>
      <c r="FV143" s="26"/>
      <c r="FW143" s="26"/>
      <c r="FX143" s="26"/>
      <c r="FY143" s="26"/>
      <c r="FZ143" s="26"/>
      <c r="GA143" s="26"/>
      <c r="GB143" s="26"/>
      <c r="GC143" s="26"/>
      <c r="GD143" s="26"/>
      <c r="GE143" s="26"/>
      <c r="GF143" s="26"/>
      <c r="GG143" s="26"/>
      <c r="GH143" s="26"/>
      <c r="GI143" s="26"/>
      <c r="GJ143" s="26"/>
      <c r="GK143" s="26"/>
      <c r="GL143" s="26"/>
      <c r="GM143" s="26"/>
      <c r="GN143" s="26"/>
    </row>
    <row r="144" spans="1:196">
      <c r="A144" s="127"/>
      <c r="B144" s="127"/>
      <c r="C144" s="12"/>
      <c r="D144" s="12"/>
      <c r="E144" s="12"/>
      <c r="F144" s="11"/>
      <c r="G144" s="12"/>
      <c r="H144" s="12"/>
      <c r="I144" s="12"/>
      <c r="J144" s="12"/>
      <c r="K144" s="12"/>
      <c r="L144" s="12"/>
      <c r="M144" s="12"/>
      <c r="N144" s="11"/>
      <c r="O144" s="12"/>
      <c r="P144" s="12"/>
      <c r="Q144" s="12"/>
      <c r="R144" s="12"/>
      <c r="S144" s="12"/>
      <c r="T144" s="12"/>
      <c r="U144" s="12"/>
      <c r="V144" s="12"/>
      <c r="W144" s="12"/>
      <c r="X144" s="12"/>
      <c r="Y144" s="11"/>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row>
    <row r="145" spans="1:196">
      <c r="A145" s="127"/>
      <c r="B145" s="127"/>
      <c r="C145" s="12"/>
      <c r="D145" s="12"/>
      <c r="E145" s="12"/>
      <c r="F145" s="11"/>
      <c r="G145" s="12"/>
      <c r="H145" s="12"/>
      <c r="I145" s="12"/>
      <c r="J145" s="12"/>
      <c r="K145" s="12"/>
      <c r="L145" s="12"/>
      <c r="M145" s="12"/>
      <c r="N145" s="11"/>
      <c r="O145" s="12"/>
      <c r="P145" s="12"/>
      <c r="Q145" s="12"/>
      <c r="R145" s="12"/>
      <c r="S145" s="12"/>
      <c r="T145" s="12"/>
      <c r="U145" s="12"/>
      <c r="V145" s="12"/>
      <c r="W145" s="12"/>
      <c r="X145" s="12"/>
      <c r="Y145" s="11"/>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row>
    <row r="146" spans="1:196">
      <c r="A146" s="127"/>
      <c r="B146" s="127"/>
      <c r="C146" s="12"/>
      <c r="D146" s="12"/>
      <c r="E146" s="12"/>
      <c r="F146" s="11"/>
      <c r="G146" s="12"/>
      <c r="H146" s="12"/>
      <c r="I146" s="12"/>
      <c r="J146" s="12"/>
      <c r="K146" s="12"/>
      <c r="L146" s="12"/>
      <c r="M146" s="12"/>
      <c r="N146" s="11"/>
      <c r="O146" s="12"/>
      <c r="P146" s="12"/>
      <c r="Q146" s="12"/>
      <c r="R146" s="12"/>
      <c r="S146" s="12"/>
      <c r="T146" s="12"/>
      <c r="U146" s="12"/>
      <c r="V146" s="12"/>
      <c r="W146" s="12"/>
      <c r="X146" s="12"/>
      <c r="Y146" s="11"/>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row>
    <row r="147" spans="1:196">
      <c r="A147" s="127"/>
      <c r="B147" s="127"/>
      <c r="C147" s="12"/>
      <c r="D147" s="12"/>
      <c r="E147" s="12"/>
      <c r="F147" s="11"/>
      <c r="G147" s="12"/>
      <c r="H147" s="12"/>
      <c r="I147" s="12"/>
      <c r="J147" s="12"/>
      <c r="K147" s="12"/>
      <c r="L147" s="12"/>
      <c r="M147" s="12"/>
      <c r="N147" s="11"/>
      <c r="O147" s="12"/>
      <c r="P147" s="12"/>
      <c r="Q147" s="12"/>
      <c r="R147" s="12"/>
      <c r="S147" s="12"/>
      <c r="T147" s="12"/>
      <c r="U147" s="12"/>
      <c r="V147" s="12"/>
      <c r="W147" s="12"/>
      <c r="X147" s="12"/>
      <c r="Y147" s="11"/>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row>
    <row r="148" spans="1:196">
      <c r="A148" s="127"/>
      <c r="B148" s="127"/>
      <c r="C148" s="12"/>
      <c r="D148" s="12"/>
      <c r="E148" s="12"/>
      <c r="F148" s="11"/>
      <c r="G148" s="12"/>
      <c r="H148" s="12"/>
      <c r="I148" s="12"/>
      <c r="J148" s="12"/>
      <c r="K148" s="12"/>
      <c r="L148" s="12"/>
      <c r="M148" s="12"/>
      <c r="N148" s="11"/>
      <c r="O148" s="12"/>
      <c r="P148" s="12"/>
      <c r="Q148" s="12"/>
      <c r="R148" s="12"/>
      <c r="S148" s="12"/>
      <c r="T148" s="12"/>
      <c r="U148" s="12"/>
      <c r="V148" s="12"/>
      <c r="W148" s="12"/>
      <c r="X148" s="12"/>
      <c r="Y148" s="11"/>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row>
    <row r="149" spans="1:196">
      <c r="A149" s="127"/>
      <c r="B149" s="127"/>
      <c r="C149" s="12"/>
      <c r="D149" s="12"/>
      <c r="E149" s="12"/>
      <c r="F149" s="11"/>
      <c r="G149" s="12"/>
      <c r="H149" s="12"/>
      <c r="I149" s="12"/>
      <c r="J149" s="12"/>
      <c r="K149" s="12"/>
      <c r="L149" s="12"/>
      <c r="M149" s="12"/>
      <c r="N149" s="11"/>
      <c r="O149" s="12"/>
      <c r="P149" s="12"/>
      <c r="Q149" s="12"/>
      <c r="R149" s="12"/>
      <c r="S149" s="12"/>
      <c r="T149" s="12"/>
      <c r="U149" s="12"/>
      <c r="V149" s="12"/>
      <c r="W149" s="12"/>
      <c r="X149" s="12"/>
      <c r="Y149" s="11"/>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row>
    <row r="150" spans="1:196">
      <c r="A150" s="127"/>
      <c r="B150" s="127"/>
      <c r="C150" s="12"/>
      <c r="D150" s="12"/>
      <c r="E150" s="12"/>
      <c r="F150" s="11"/>
      <c r="G150" s="12"/>
      <c r="H150" s="12"/>
      <c r="I150" s="12"/>
      <c r="J150" s="12"/>
      <c r="K150" s="12"/>
      <c r="L150" s="12"/>
      <c r="M150" s="12"/>
      <c r="N150" s="11"/>
      <c r="O150" s="12"/>
      <c r="P150" s="12"/>
      <c r="Q150" s="12"/>
      <c r="R150" s="12"/>
      <c r="S150" s="12"/>
      <c r="T150" s="12"/>
      <c r="U150" s="12"/>
      <c r="V150" s="12"/>
      <c r="W150" s="12"/>
      <c r="X150" s="12"/>
      <c r="Y150" s="11"/>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row>
    <row r="151" spans="1:196">
      <c r="A151" s="127"/>
      <c r="B151" s="127"/>
      <c r="C151" s="12"/>
      <c r="D151" s="12"/>
      <c r="E151" s="12"/>
      <c r="F151" s="11"/>
      <c r="G151" s="12"/>
      <c r="H151" s="12"/>
      <c r="I151" s="12"/>
      <c r="J151" s="12"/>
      <c r="K151" s="12"/>
      <c r="L151" s="12"/>
      <c r="M151" s="12"/>
      <c r="N151" s="11"/>
      <c r="O151" s="12"/>
      <c r="P151" s="12"/>
      <c r="Q151" s="12"/>
      <c r="R151" s="12"/>
      <c r="S151" s="12"/>
      <c r="T151" s="12"/>
      <c r="U151" s="12"/>
      <c r="V151" s="12"/>
      <c r="W151" s="12"/>
      <c r="X151" s="12"/>
      <c r="Y151" s="11"/>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row>
    <row r="152" spans="1:196">
      <c r="A152" s="127"/>
      <c r="B152" s="127"/>
      <c r="C152" s="12"/>
      <c r="D152" s="12"/>
      <c r="E152" s="12"/>
      <c r="F152" s="11"/>
      <c r="G152" s="12"/>
      <c r="H152" s="12"/>
      <c r="I152" s="12"/>
      <c r="J152" s="12"/>
      <c r="K152" s="12"/>
      <c r="L152" s="12"/>
      <c r="M152" s="12"/>
      <c r="N152" s="11"/>
      <c r="O152" s="12"/>
      <c r="P152" s="12"/>
      <c r="Q152" s="12"/>
      <c r="R152" s="12"/>
      <c r="S152" s="12"/>
      <c r="T152" s="12"/>
      <c r="U152" s="12"/>
      <c r="V152" s="12"/>
      <c r="W152" s="12"/>
      <c r="X152" s="12"/>
      <c r="Y152" s="11"/>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row>
    <row r="153" spans="1:196">
      <c r="A153" s="127"/>
      <c r="B153" s="127"/>
      <c r="C153" s="12"/>
      <c r="D153" s="12"/>
      <c r="E153" s="12"/>
      <c r="F153" s="11"/>
      <c r="G153" s="12"/>
      <c r="H153" s="12"/>
      <c r="I153" s="12"/>
      <c r="J153" s="12"/>
      <c r="K153" s="12"/>
      <c r="L153" s="12"/>
      <c r="M153" s="12"/>
      <c r="N153" s="11"/>
      <c r="O153" s="12"/>
      <c r="P153" s="12"/>
      <c r="Q153" s="12"/>
      <c r="R153" s="12"/>
      <c r="S153" s="12"/>
      <c r="T153" s="12"/>
      <c r="U153" s="12"/>
      <c r="V153" s="12"/>
      <c r="W153" s="12"/>
      <c r="X153" s="12"/>
      <c r="Y153" s="11"/>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row>
    <row r="154" spans="1:196">
      <c r="A154" s="127"/>
      <c r="B154" s="127"/>
      <c r="C154" s="12"/>
      <c r="D154" s="12"/>
      <c r="E154" s="12"/>
      <c r="F154" s="11"/>
      <c r="G154" s="12"/>
      <c r="H154" s="12"/>
      <c r="I154" s="12"/>
      <c r="J154" s="12"/>
      <c r="K154" s="12"/>
      <c r="L154" s="12"/>
      <c r="M154" s="12"/>
      <c r="N154" s="11"/>
      <c r="O154" s="12"/>
      <c r="P154" s="12"/>
      <c r="Q154" s="12"/>
      <c r="R154" s="12"/>
      <c r="S154" s="12"/>
      <c r="T154" s="12"/>
      <c r="U154" s="12"/>
      <c r="V154" s="12"/>
      <c r="W154" s="12"/>
      <c r="X154" s="12"/>
      <c r="Y154" s="11"/>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row>
    <row r="155" spans="1:196">
      <c r="A155" s="127"/>
      <c r="B155" s="127"/>
      <c r="C155" s="12"/>
      <c r="D155" s="12"/>
      <c r="E155" s="12"/>
      <c r="F155" s="11"/>
      <c r="G155" s="12"/>
      <c r="H155" s="12"/>
      <c r="I155" s="12"/>
      <c r="J155" s="12"/>
      <c r="K155" s="12"/>
      <c r="L155" s="12"/>
      <c r="M155" s="12"/>
      <c r="N155" s="11"/>
      <c r="O155" s="12"/>
      <c r="P155" s="12"/>
      <c r="Q155" s="12"/>
      <c r="R155" s="12"/>
      <c r="S155" s="12"/>
      <c r="T155" s="12"/>
      <c r="U155" s="12"/>
      <c r="V155" s="12"/>
      <c r="W155" s="12"/>
      <c r="X155" s="12"/>
      <c r="Y155" s="11"/>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row>
    <row r="156" spans="1:196">
      <c r="A156" s="127"/>
      <c r="B156" s="127"/>
      <c r="C156" s="12"/>
      <c r="D156" s="12"/>
      <c r="E156" s="12"/>
      <c r="F156" s="11"/>
      <c r="G156" s="12"/>
      <c r="H156" s="12"/>
      <c r="I156" s="12"/>
      <c r="J156" s="12"/>
      <c r="K156" s="12"/>
      <c r="L156" s="12"/>
      <c r="M156" s="12"/>
      <c r="N156" s="11"/>
      <c r="O156" s="12"/>
      <c r="P156" s="12"/>
      <c r="Q156" s="12"/>
      <c r="R156" s="12"/>
      <c r="S156" s="12"/>
      <c r="T156" s="12"/>
      <c r="U156" s="12"/>
      <c r="V156" s="12"/>
      <c r="W156" s="12"/>
      <c r="X156" s="12"/>
      <c r="Y156" s="11"/>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row>
    <row r="157" spans="1:196">
      <c r="A157" s="127"/>
      <c r="B157" s="127"/>
      <c r="C157" s="12"/>
      <c r="D157" s="12"/>
      <c r="E157" s="12"/>
      <c r="F157" s="11"/>
      <c r="G157" s="12"/>
      <c r="H157" s="12"/>
      <c r="I157" s="12"/>
      <c r="J157" s="12"/>
      <c r="K157" s="12"/>
      <c r="L157" s="12"/>
      <c r="M157" s="12"/>
      <c r="N157" s="11"/>
      <c r="O157" s="12"/>
      <c r="P157" s="12"/>
      <c r="Q157" s="12"/>
      <c r="R157" s="12"/>
      <c r="S157" s="12"/>
      <c r="T157" s="12"/>
      <c r="U157" s="12"/>
      <c r="V157" s="12"/>
      <c r="W157" s="12"/>
      <c r="X157" s="12"/>
      <c r="Y157" s="11"/>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row>
    <row r="158" spans="1:196">
      <c r="A158" s="127"/>
      <c r="B158" s="127"/>
      <c r="C158" s="12"/>
      <c r="D158" s="12"/>
      <c r="E158" s="12"/>
      <c r="F158" s="11"/>
      <c r="G158" s="12"/>
      <c r="H158" s="12"/>
      <c r="I158" s="12"/>
      <c r="J158" s="12"/>
      <c r="K158" s="12"/>
      <c r="L158" s="12"/>
      <c r="M158" s="12"/>
      <c r="N158" s="11"/>
      <c r="O158" s="12"/>
      <c r="P158" s="12"/>
      <c r="Q158" s="12"/>
      <c r="R158" s="12"/>
      <c r="S158" s="12"/>
      <c r="T158" s="12"/>
      <c r="U158" s="12"/>
      <c r="V158" s="12"/>
      <c r="W158" s="12"/>
      <c r="X158" s="12"/>
      <c r="Y158" s="11"/>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row>
    <row r="159" spans="1:196">
      <c r="A159" s="127"/>
      <c r="B159" s="127"/>
      <c r="C159" s="12"/>
      <c r="D159" s="12"/>
      <c r="E159" s="12"/>
      <c r="F159" s="11"/>
      <c r="G159" s="12"/>
      <c r="H159" s="12"/>
      <c r="I159" s="12"/>
      <c r="J159" s="12"/>
      <c r="K159" s="12"/>
      <c r="L159" s="12"/>
      <c r="M159" s="12"/>
      <c r="N159" s="11"/>
      <c r="O159" s="12"/>
      <c r="P159" s="12"/>
      <c r="Q159" s="12"/>
      <c r="R159" s="12"/>
      <c r="S159" s="12"/>
      <c r="T159" s="12"/>
      <c r="U159" s="12"/>
      <c r="V159" s="12"/>
      <c r="W159" s="12"/>
      <c r="X159" s="12"/>
      <c r="Y159" s="11"/>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row>
    <row r="160" spans="1:196">
      <c r="A160" s="127"/>
      <c r="B160" s="127"/>
      <c r="C160" s="12"/>
      <c r="D160" s="12"/>
      <c r="E160" s="12"/>
      <c r="F160" s="11"/>
      <c r="G160" s="12"/>
      <c r="H160" s="12"/>
      <c r="I160" s="12"/>
      <c r="J160" s="12"/>
      <c r="K160" s="12"/>
      <c r="L160" s="12"/>
      <c r="M160" s="12"/>
      <c r="N160" s="11"/>
      <c r="O160" s="12"/>
      <c r="P160" s="12"/>
      <c r="Q160" s="12"/>
      <c r="R160" s="12"/>
      <c r="S160" s="12"/>
      <c r="T160" s="12"/>
      <c r="U160" s="12"/>
      <c r="V160" s="12"/>
      <c r="W160" s="12"/>
      <c r="X160" s="12"/>
      <c r="Y160" s="11"/>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row>
    <row r="161" spans="1:196">
      <c r="A161" s="127"/>
      <c r="B161" s="127"/>
      <c r="C161" s="12"/>
      <c r="D161" s="12"/>
      <c r="E161" s="12"/>
      <c r="F161" s="11"/>
      <c r="G161" s="12"/>
      <c r="H161" s="12"/>
      <c r="I161" s="12"/>
      <c r="J161" s="12"/>
      <c r="K161" s="12"/>
      <c r="L161" s="12"/>
      <c r="M161" s="12"/>
      <c r="N161" s="11"/>
      <c r="O161" s="12"/>
      <c r="P161" s="12"/>
      <c r="Q161" s="12"/>
      <c r="R161" s="12"/>
      <c r="S161" s="12"/>
      <c r="T161" s="12"/>
      <c r="U161" s="12"/>
      <c r="V161" s="12"/>
      <c r="W161" s="12"/>
      <c r="X161" s="12"/>
      <c r="Y161" s="11"/>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row>
    <row r="162" spans="1:196">
      <c r="A162" s="127"/>
      <c r="B162" s="127"/>
      <c r="C162" s="12"/>
      <c r="D162" s="12"/>
      <c r="E162" s="12"/>
      <c r="F162" s="11"/>
      <c r="G162" s="12"/>
      <c r="H162" s="12"/>
      <c r="I162" s="12"/>
      <c r="J162" s="12"/>
      <c r="K162" s="12"/>
      <c r="L162" s="12"/>
      <c r="M162" s="12"/>
      <c r="N162" s="11"/>
      <c r="O162" s="12"/>
      <c r="P162" s="12"/>
      <c r="Q162" s="12"/>
      <c r="R162" s="12"/>
      <c r="S162" s="12"/>
      <c r="T162" s="12"/>
      <c r="U162" s="12"/>
      <c r="V162" s="12"/>
      <c r="W162" s="12"/>
      <c r="X162" s="12"/>
      <c r="Y162" s="11"/>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row>
    <row r="163" spans="1:196">
      <c r="A163" s="127"/>
      <c r="B163" s="127"/>
      <c r="C163" s="12"/>
      <c r="D163" s="12"/>
      <c r="E163" s="12"/>
      <c r="F163" s="11"/>
      <c r="G163" s="12"/>
      <c r="H163" s="12"/>
      <c r="I163" s="12"/>
      <c r="J163" s="12"/>
      <c r="K163" s="12"/>
      <c r="L163" s="12"/>
      <c r="M163" s="12"/>
      <c r="N163" s="11"/>
      <c r="O163" s="12"/>
      <c r="P163" s="12"/>
      <c r="Q163" s="12"/>
      <c r="R163" s="12"/>
      <c r="S163" s="12"/>
      <c r="T163" s="12"/>
      <c r="U163" s="12"/>
      <c r="V163" s="12"/>
      <c r="W163" s="12"/>
      <c r="X163" s="12"/>
      <c r="Y163" s="11"/>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row>
    <row r="164" spans="1:196">
      <c r="A164" s="127"/>
      <c r="B164" s="127"/>
      <c r="C164" s="12"/>
      <c r="D164" s="12"/>
      <c r="E164" s="12"/>
      <c r="F164" s="11"/>
      <c r="G164" s="12"/>
      <c r="H164" s="12"/>
      <c r="I164" s="12"/>
      <c r="J164" s="12"/>
      <c r="K164" s="12"/>
      <c r="L164" s="12"/>
      <c r="M164" s="12"/>
      <c r="N164" s="11"/>
      <c r="O164" s="12"/>
      <c r="P164" s="12"/>
      <c r="Q164" s="12"/>
      <c r="R164" s="12"/>
      <c r="S164" s="12"/>
      <c r="T164" s="12"/>
      <c r="U164" s="12"/>
      <c r="V164" s="12"/>
      <c r="W164" s="12"/>
      <c r="X164" s="12"/>
      <c r="Y164" s="11"/>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row>
    <row r="165" spans="1:196">
      <c r="A165" s="127"/>
      <c r="B165" s="127"/>
      <c r="C165" s="12"/>
      <c r="D165" s="12"/>
      <c r="E165" s="12"/>
      <c r="F165" s="11"/>
      <c r="G165" s="12"/>
      <c r="H165" s="12"/>
      <c r="I165" s="12"/>
      <c r="J165" s="12"/>
      <c r="K165" s="12"/>
      <c r="L165" s="12"/>
      <c r="M165" s="12"/>
      <c r="N165" s="11"/>
      <c r="O165" s="12"/>
      <c r="P165" s="12"/>
      <c r="Q165" s="12"/>
      <c r="R165" s="12"/>
      <c r="S165" s="12"/>
      <c r="T165" s="12"/>
      <c r="U165" s="12"/>
      <c r="V165" s="12"/>
      <c r="W165" s="12"/>
      <c r="X165" s="12"/>
      <c r="Y165" s="11"/>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row>
    <row r="166" spans="1:196">
      <c r="A166" s="127"/>
      <c r="B166" s="127"/>
      <c r="C166" s="12"/>
      <c r="D166" s="12"/>
      <c r="E166" s="12"/>
      <c r="F166" s="11"/>
      <c r="G166" s="12"/>
      <c r="H166" s="12"/>
      <c r="I166" s="12"/>
      <c r="J166" s="12"/>
      <c r="K166" s="12"/>
      <c r="L166" s="12"/>
      <c r="M166" s="12"/>
      <c r="N166" s="11"/>
      <c r="O166" s="12"/>
      <c r="P166" s="12"/>
      <c r="Q166" s="12"/>
      <c r="R166" s="12"/>
      <c r="S166" s="12"/>
      <c r="T166" s="12"/>
      <c r="U166" s="12"/>
      <c r="V166" s="12"/>
      <c r="W166" s="12"/>
      <c r="X166" s="12"/>
      <c r="Y166" s="11"/>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row>
    <row r="167" spans="1:196">
      <c r="A167" s="127"/>
      <c r="B167" s="127"/>
      <c r="C167" s="12"/>
      <c r="D167" s="12"/>
      <c r="E167" s="12"/>
      <c r="F167" s="11"/>
      <c r="G167" s="12"/>
      <c r="H167" s="12"/>
      <c r="I167" s="12"/>
      <c r="J167" s="12"/>
      <c r="K167" s="12"/>
      <c r="L167" s="12"/>
      <c r="M167" s="12"/>
      <c r="N167" s="11"/>
      <c r="O167" s="12"/>
      <c r="P167" s="12"/>
      <c r="Q167" s="12"/>
      <c r="R167" s="12"/>
      <c r="S167" s="12"/>
      <c r="T167" s="12"/>
      <c r="U167" s="12"/>
      <c r="V167" s="12"/>
      <c r="W167" s="12"/>
      <c r="X167" s="12"/>
      <c r="Y167" s="11"/>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row>
    <row r="168" spans="1:196">
      <c r="A168" s="127"/>
      <c r="B168" s="127"/>
      <c r="C168" s="12"/>
      <c r="D168" s="12"/>
      <c r="E168" s="12"/>
      <c r="F168" s="11"/>
      <c r="G168" s="12"/>
      <c r="H168" s="12"/>
      <c r="I168" s="12"/>
      <c r="J168" s="12"/>
      <c r="K168" s="12"/>
      <c r="L168" s="12"/>
      <c r="M168" s="12"/>
      <c r="N168" s="11"/>
      <c r="O168" s="12"/>
      <c r="P168" s="12"/>
      <c r="Q168" s="12"/>
      <c r="R168" s="12"/>
      <c r="S168" s="12"/>
      <c r="T168" s="12"/>
      <c r="U168" s="12"/>
      <c r="V168" s="12"/>
      <c r="W168" s="12"/>
      <c r="X168" s="12"/>
      <c r="Y168" s="11"/>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row>
    <row r="169" spans="1:196">
      <c r="A169" s="127"/>
      <c r="B169" s="127"/>
      <c r="C169" s="12"/>
      <c r="D169" s="12"/>
      <c r="E169" s="12"/>
      <c r="F169" s="11"/>
      <c r="G169" s="12"/>
      <c r="H169" s="12"/>
      <c r="I169" s="12"/>
      <c r="J169" s="12"/>
      <c r="K169" s="12"/>
      <c r="L169" s="12"/>
      <c r="M169" s="12"/>
      <c r="N169" s="11"/>
      <c r="O169" s="12"/>
      <c r="P169" s="12"/>
      <c r="Q169" s="12"/>
      <c r="R169" s="12"/>
      <c r="S169" s="12"/>
      <c r="T169" s="12"/>
      <c r="U169" s="12"/>
      <c r="V169" s="12"/>
      <c r="W169" s="12"/>
      <c r="X169" s="12"/>
      <c r="Y169" s="11"/>
      <c r="Z169" s="12"/>
      <c r="AA169" s="12"/>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c r="CP169" s="26"/>
      <c r="CQ169" s="26"/>
      <c r="CR169" s="26"/>
      <c r="CS169" s="26"/>
      <c r="CT169" s="26"/>
      <c r="CU169" s="26"/>
      <c r="CV169" s="26"/>
      <c r="CW169" s="26"/>
      <c r="CX169" s="26"/>
      <c r="CY169" s="26"/>
      <c r="CZ169" s="26"/>
      <c r="DA169" s="26"/>
      <c r="DB169" s="26"/>
      <c r="DC169" s="26"/>
      <c r="DD169" s="26"/>
      <c r="DE169" s="26"/>
      <c r="DF169" s="26"/>
      <c r="DG169" s="26"/>
      <c r="DH169" s="26"/>
      <c r="DI169" s="26"/>
      <c r="DJ169" s="26"/>
      <c r="DK169" s="26"/>
      <c r="DL169" s="26"/>
      <c r="DM169" s="26"/>
      <c r="DN169" s="26"/>
      <c r="DO169" s="26"/>
      <c r="DP169" s="26"/>
      <c r="DQ169" s="26"/>
      <c r="DR169" s="26"/>
      <c r="DS169" s="26"/>
      <c r="DT169" s="26"/>
      <c r="DU169" s="26"/>
      <c r="DV169" s="26"/>
      <c r="DW169" s="26"/>
      <c r="DX169" s="26"/>
      <c r="DY169" s="26"/>
      <c r="DZ169" s="26"/>
      <c r="EA169" s="26"/>
      <c r="EB169" s="26"/>
      <c r="EC169" s="26"/>
      <c r="ED169" s="26"/>
      <c r="EE169" s="26"/>
      <c r="EF169" s="26"/>
      <c r="EG169" s="26"/>
      <c r="EH169" s="26"/>
      <c r="EI169" s="26"/>
      <c r="EJ169" s="26"/>
      <c r="EK169" s="26"/>
      <c r="EL169" s="26"/>
      <c r="EM169" s="26"/>
      <c r="EN169" s="26"/>
      <c r="EO169" s="26"/>
      <c r="EP169" s="26"/>
      <c r="EQ169" s="26"/>
      <c r="ER169" s="26"/>
      <c r="ES169" s="26"/>
      <c r="ET169" s="26"/>
      <c r="EU169" s="26"/>
      <c r="EV169" s="26"/>
      <c r="EW169" s="26"/>
      <c r="EX169" s="26"/>
      <c r="EY169" s="26"/>
      <c r="EZ169" s="26"/>
      <c r="FA169" s="26"/>
      <c r="FB169" s="26"/>
      <c r="FC169" s="26"/>
      <c r="FD169" s="26"/>
      <c r="FE169" s="26"/>
      <c r="FF169" s="26"/>
      <c r="FG169" s="26"/>
      <c r="FH169" s="26"/>
      <c r="FI169" s="26"/>
      <c r="FJ169" s="26"/>
      <c r="FK169" s="26"/>
      <c r="FL169" s="26"/>
      <c r="FM169" s="26"/>
      <c r="FN169" s="26"/>
      <c r="FO169" s="26"/>
      <c r="FP169" s="26"/>
      <c r="FQ169" s="26"/>
      <c r="FR169" s="26"/>
      <c r="FS169" s="26"/>
      <c r="FT169" s="26"/>
      <c r="FU169" s="26"/>
      <c r="FV169" s="26"/>
      <c r="FW169" s="26"/>
      <c r="FX169" s="26"/>
      <c r="FY169" s="26"/>
      <c r="FZ169" s="26"/>
      <c r="GA169" s="26"/>
      <c r="GB169" s="26"/>
      <c r="GC169" s="26"/>
      <c r="GD169" s="26"/>
      <c r="GE169" s="26"/>
      <c r="GF169" s="26"/>
      <c r="GG169" s="26"/>
      <c r="GH169" s="26"/>
      <c r="GI169" s="26"/>
      <c r="GJ169" s="26"/>
      <c r="GK169" s="26"/>
      <c r="GL169" s="26"/>
      <c r="GM169" s="26"/>
      <c r="GN169" s="26"/>
    </row>
    <row r="170" spans="1:196">
      <c r="A170" s="127"/>
      <c r="B170" s="127"/>
      <c r="C170" s="12"/>
      <c r="D170" s="12"/>
      <c r="E170" s="12"/>
      <c r="F170" s="11"/>
      <c r="G170" s="12"/>
      <c r="H170" s="12"/>
      <c r="I170" s="12"/>
      <c r="J170" s="12"/>
      <c r="K170" s="12"/>
      <c r="L170" s="12"/>
      <c r="M170" s="12"/>
      <c r="N170" s="11"/>
      <c r="O170" s="12"/>
      <c r="P170" s="12"/>
      <c r="Q170" s="12"/>
      <c r="R170" s="12"/>
      <c r="S170" s="12"/>
      <c r="T170" s="12"/>
      <c r="U170" s="12"/>
      <c r="V170" s="12"/>
      <c r="W170" s="12"/>
      <c r="X170" s="12"/>
      <c r="Y170" s="11"/>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row>
    <row r="171" spans="1:196">
      <c r="A171" s="127"/>
      <c r="B171" s="127"/>
      <c r="C171" s="12"/>
      <c r="D171" s="12"/>
      <c r="E171" s="12"/>
      <c r="F171" s="11"/>
      <c r="G171" s="12"/>
      <c r="H171" s="12"/>
      <c r="I171" s="12"/>
      <c r="J171" s="12"/>
      <c r="K171" s="12"/>
      <c r="L171" s="12"/>
      <c r="M171" s="12"/>
      <c r="N171" s="11"/>
      <c r="O171" s="12"/>
      <c r="P171" s="12"/>
      <c r="Q171" s="12"/>
      <c r="R171" s="12"/>
      <c r="S171" s="12"/>
      <c r="T171" s="12"/>
      <c r="U171" s="12"/>
      <c r="V171" s="12"/>
      <c r="W171" s="12"/>
      <c r="X171" s="12"/>
      <c r="Y171" s="11"/>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row>
    <row r="172" spans="1:196">
      <c r="A172" s="127"/>
      <c r="B172" s="127"/>
      <c r="C172" s="12"/>
      <c r="D172" s="12"/>
      <c r="E172" s="12"/>
      <c r="F172" s="11"/>
      <c r="G172" s="12"/>
      <c r="H172" s="12"/>
      <c r="I172" s="12"/>
      <c r="J172" s="12"/>
      <c r="K172" s="12"/>
      <c r="L172" s="12"/>
      <c r="M172" s="12"/>
      <c r="N172" s="11"/>
      <c r="O172" s="12"/>
      <c r="P172" s="12"/>
      <c r="Q172" s="12"/>
      <c r="R172" s="12"/>
      <c r="S172" s="12"/>
      <c r="T172" s="12"/>
      <c r="U172" s="12"/>
      <c r="V172" s="12"/>
      <c r="W172" s="12"/>
      <c r="X172" s="12"/>
      <c r="Y172" s="11"/>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row>
    <row r="173" spans="1:196">
      <c r="A173" s="127"/>
      <c r="B173" s="127"/>
      <c r="C173" s="12"/>
      <c r="D173" s="12"/>
      <c r="E173" s="12"/>
      <c r="F173" s="11"/>
      <c r="G173" s="12"/>
      <c r="H173" s="12"/>
      <c r="I173" s="12"/>
      <c r="J173" s="12"/>
      <c r="K173" s="12"/>
      <c r="L173" s="12"/>
      <c r="M173" s="12"/>
      <c r="N173" s="11"/>
      <c r="O173" s="12"/>
      <c r="P173" s="12"/>
      <c r="Q173" s="12"/>
      <c r="R173" s="12"/>
      <c r="S173" s="12"/>
      <c r="T173" s="12"/>
      <c r="U173" s="12"/>
      <c r="V173" s="12"/>
      <c r="W173" s="12"/>
      <c r="X173" s="12"/>
      <c r="Y173" s="11"/>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row>
    <row r="174" spans="1:196">
      <c r="A174" s="127"/>
      <c r="B174" s="127"/>
      <c r="C174" s="12"/>
      <c r="D174" s="12"/>
      <c r="E174" s="12"/>
      <c r="F174" s="11"/>
      <c r="G174" s="12"/>
      <c r="H174" s="12"/>
      <c r="I174" s="12"/>
      <c r="J174" s="12"/>
      <c r="K174" s="12"/>
      <c r="L174" s="12"/>
      <c r="M174" s="12"/>
      <c r="N174" s="11"/>
      <c r="O174" s="12"/>
      <c r="P174" s="12"/>
      <c r="Q174" s="12"/>
      <c r="R174" s="12"/>
      <c r="S174" s="12"/>
      <c r="T174" s="12"/>
      <c r="U174" s="12"/>
      <c r="V174" s="12"/>
      <c r="W174" s="12"/>
      <c r="X174" s="12"/>
      <c r="Y174" s="11"/>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row>
    <row r="175" spans="1:196">
      <c r="A175" s="127"/>
      <c r="B175" s="127"/>
      <c r="C175" s="12"/>
      <c r="D175" s="12"/>
      <c r="E175" s="12"/>
      <c r="F175" s="11"/>
      <c r="G175" s="12"/>
      <c r="H175" s="12"/>
      <c r="I175" s="12"/>
      <c r="J175" s="12"/>
      <c r="K175" s="12"/>
      <c r="L175" s="12"/>
      <c r="M175" s="12"/>
      <c r="N175" s="11"/>
      <c r="O175" s="12"/>
      <c r="P175" s="12"/>
      <c r="Q175" s="12"/>
      <c r="R175" s="12"/>
      <c r="S175" s="12"/>
      <c r="T175" s="12"/>
      <c r="U175" s="12"/>
      <c r="V175" s="12"/>
      <c r="W175" s="12"/>
      <c r="X175" s="12"/>
      <c r="Y175" s="11"/>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row>
    <row r="176" spans="1:196">
      <c r="A176" s="127"/>
      <c r="B176" s="127"/>
      <c r="C176" s="12"/>
      <c r="D176" s="12"/>
      <c r="E176" s="12"/>
      <c r="F176" s="11"/>
      <c r="G176" s="12"/>
      <c r="H176" s="12"/>
      <c r="I176" s="12"/>
      <c r="J176" s="12"/>
      <c r="K176" s="12"/>
      <c r="L176" s="12"/>
      <c r="M176" s="12"/>
      <c r="N176" s="11"/>
      <c r="O176" s="12"/>
      <c r="P176" s="12"/>
      <c r="Q176" s="12"/>
      <c r="R176" s="12"/>
      <c r="S176" s="12"/>
      <c r="T176" s="12"/>
      <c r="U176" s="12"/>
      <c r="V176" s="12"/>
      <c r="W176" s="12"/>
      <c r="X176" s="12"/>
      <c r="Y176" s="11"/>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row>
    <row r="177" spans="1:196">
      <c r="A177" s="127"/>
      <c r="B177" s="127"/>
      <c r="C177" s="12"/>
      <c r="D177" s="12"/>
      <c r="E177" s="12"/>
      <c r="F177" s="11"/>
      <c r="G177" s="12"/>
      <c r="H177" s="12"/>
      <c r="I177" s="12"/>
      <c r="J177" s="12"/>
      <c r="K177" s="12"/>
      <c r="L177" s="12"/>
      <c r="M177" s="12"/>
      <c r="N177" s="11"/>
      <c r="O177" s="12"/>
      <c r="P177" s="12"/>
      <c r="Q177" s="12"/>
      <c r="R177" s="12"/>
      <c r="S177" s="12"/>
      <c r="T177" s="12"/>
      <c r="U177" s="12"/>
      <c r="V177" s="12"/>
      <c r="W177" s="12"/>
      <c r="X177" s="12"/>
      <c r="Y177" s="11"/>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row>
    <row r="178" spans="1:196">
      <c r="A178" s="127"/>
      <c r="B178" s="127"/>
      <c r="C178" s="12"/>
      <c r="D178" s="12"/>
      <c r="E178" s="12"/>
      <c r="F178" s="11"/>
      <c r="G178" s="12"/>
      <c r="H178" s="12"/>
      <c r="I178" s="12"/>
      <c r="J178" s="12"/>
      <c r="K178" s="12"/>
      <c r="L178" s="12"/>
      <c r="M178" s="12"/>
      <c r="N178" s="11"/>
      <c r="O178" s="12"/>
      <c r="P178" s="12"/>
      <c r="Q178" s="12"/>
      <c r="R178" s="12"/>
      <c r="S178" s="12"/>
      <c r="T178" s="12"/>
      <c r="U178" s="12"/>
      <c r="V178" s="12"/>
      <c r="W178" s="12"/>
      <c r="X178" s="12"/>
      <c r="Y178" s="11"/>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row>
    <row r="179" spans="1:196">
      <c r="A179" s="127"/>
      <c r="B179" s="127"/>
      <c r="C179" s="12"/>
      <c r="D179" s="12"/>
      <c r="E179" s="12"/>
      <c r="F179" s="11"/>
      <c r="G179" s="12"/>
      <c r="H179" s="12"/>
      <c r="I179" s="12"/>
      <c r="J179" s="12"/>
      <c r="K179" s="12"/>
      <c r="L179" s="12"/>
      <c r="M179" s="12"/>
      <c r="N179" s="11"/>
      <c r="O179" s="12"/>
      <c r="P179" s="12"/>
      <c r="Q179" s="12"/>
      <c r="R179" s="12"/>
      <c r="S179" s="12"/>
      <c r="T179" s="12"/>
      <c r="U179" s="12"/>
      <c r="V179" s="12"/>
      <c r="W179" s="12"/>
      <c r="X179" s="12"/>
      <c r="Y179" s="11"/>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row>
    <row r="180" spans="1:196">
      <c r="A180" s="127"/>
      <c r="B180" s="127"/>
      <c r="C180" s="12"/>
      <c r="D180" s="12"/>
      <c r="E180" s="12"/>
      <c r="F180" s="11"/>
      <c r="G180" s="12"/>
      <c r="H180" s="12"/>
      <c r="I180" s="12"/>
      <c r="J180" s="12"/>
      <c r="K180" s="12"/>
      <c r="L180" s="12"/>
      <c r="M180" s="12"/>
      <c r="N180" s="11"/>
      <c r="O180" s="12"/>
      <c r="P180" s="12"/>
      <c r="Q180" s="12"/>
      <c r="R180" s="12"/>
      <c r="S180" s="12"/>
      <c r="T180" s="12"/>
      <c r="U180" s="12"/>
      <c r="V180" s="12"/>
      <c r="W180" s="12"/>
      <c r="X180" s="12"/>
      <c r="Y180" s="11"/>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row>
    <row r="181" spans="1:196">
      <c r="A181" s="127"/>
      <c r="B181" s="127"/>
      <c r="C181" s="12"/>
      <c r="D181" s="12"/>
      <c r="E181" s="12"/>
      <c r="F181" s="11"/>
      <c r="G181" s="12"/>
      <c r="H181" s="12"/>
      <c r="I181" s="12"/>
      <c r="J181" s="12"/>
      <c r="K181" s="12"/>
      <c r="L181" s="12"/>
      <c r="M181" s="12"/>
      <c r="N181" s="11"/>
      <c r="O181" s="12"/>
      <c r="P181" s="12"/>
      <c r="Q181" s="12"/>
      <c r="R181" s="12"/>
      <c r="S181" s="12"/>
      <c r="T181" s="12"/>
      <c r="U181" s="12"/>
      <c r="V181" s="12"/>
      <c r="W181" s="12"/>
      <c r="X181" s="12"/>
      <c r="Y181" s="11"/>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row>
    <row r="182" spans="1:196">
      <c r="A182" s="127"/>
      <c r="B182" s="127"/>
      <c r="C182" s="12"/>
      <c r="D182" s="12"/>
      <c r="E182" s="12"/>
      <c r="F182" s="11"/>
      <c r="G182" s="12"/>
      <c r="H182" s="12"/>
      <c r="I182" s="12"/>
      <c r="J182" s="12"/>
      <c r="K182" s="12"/>
      <c r="L182" s="12"/>
      <c r="M182" s="12"/>
      <c r="N182" s="11"/>
      <c r="O182" s="12"/>
      <c r="P182" s="12"/>
      <c r="Q182" s="12"/>
      <c r="R182" s="12"/>
      <c r="S182" s="12"/>
      <c r="T182" s="12"/>
      <c r="U182" s="12"/>
      <c r="V182" s="12"/>
      <c r="W182" s="12"/>
      <c r="X182" s="12"/>
      <c r="Y182" s="11"/>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row>
    <row r="183" spans="1:196">
      <c r="A183" s="127"/>
      <c r="B183" s="127"/>
      <c r="C183" s="12"/>
      <c r="D183" s="12"/>
      <c r="E183" s="12"/>
      <c r="F183" s="11"/>
      <c r="G183" s="12"/>
      <c r="H183" s="12"/>
      <c r="I183" s="12"/>
      <c r="J183" s="12"/>
      <c r="K183" s="12"/>
      <c r="L183" s="12"/>
      <c r="M183" s="12"/>
      <c r="N183" s="11"/>
      <c r="O183" s="12"/>
      <c r="P183" s="12"/>
      <c r="Q183" s="12"/>
      <c r="R183" s="12"/>
      <c r="S183" s="12"/>
      <c r="T183" s="12"/>
      <c r="U183" s="12"/>
      <c r="V183" s="12"/>
      <c r="W183" s="12"/>
      <c r="X183" s="12"/>
      <c r="Y183" s="11"/>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row>
    <row r="184" spans="1:196">
      <c r="A184" s="127"/>
      <c r="B184" s="127"/>
      <c r="C184" s="12"/>
      <c r="D184" s="12"/>
      <c r="E184" s="12"/>
      <c r="F184" s="11"/>
      <c r="G184" s="12"/>
      <c r="H184" s="12"/>
      <c r="I184" s="12"/>
      <c r="J184" s="12"/>
      <c r="K184" s="12"/>
      <c r="L184" s="12"/>
      <c r="M184" s="12"/>
      <c r="N184" s="11"/>
      <c r="O184" s="12"/>
      <c r="P184" s="12"/>
      <c r="Q184" s="12"/>
      <c r="R184" s="12"/>
      <c r="S184" s="12"/>
      <c r="T184" s="12"/>
      <c r="U184" s="12"/>
      <c r="V184" s="12"/>
      <c r="W184" s="12"/>
      <c r="X184" s="12"/>
      <c r="Y184" s="11"/>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row>
    <row r="185" spans="1:196">
      <c r="A185" s="127"/>
      <c r="B185" s="127"/>
      <c r="C185" s="12"/>
      <c r="D185" s="12"/>
      <c r="E185" s="12"/>
      <c r="F185" s="11"/>
      <c r="G185" s="12"/>
      <c r="H185" s="12"/>
      <c r="I185" s="12"/>
      <c r="J185" s="12"/>
      <c r="K185" s="12"/>
      <c r="L185" s="12"/>
      <c r="M185" s="12"/>
      <c r="N185" s="11"/>
      <c r="O185" s="12"/>
      <c r="P185" s="12"/>
      <c r="Q185" s="12"/>
      <c r="R185" s="12"/>
      <c r="S185" s="12"/>
      <c r="T185" s="12"/>
      <c r="U185" s="12"/>
      <c r="V185" s="12"/>
      <c r="W185" s="12"/>
      <c r="X185" s="12"/>
      <c r="Y185" s="11"/>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row>
    <row r="186" spans="1:196">
      <c r="A186" s="127"/>
      <c r="B186" s="127"/>
      <c r="C186" s="12"/>
      <c r="D186" s="12"/>
      <c r="E186" s="12"/>
      <c r="F186" s="11"/>
      <c r="G186" s="12"/>
      <c r="H186" s="12"/>
      <c r="I186" s="12"/>
      <c r="J186" s="12"/>
      <c r="K186" s="12"/>
      <c r="L186" s="12"/>
      <c r="M186" s="12"/>
      <c r="N186" s="11"/>
      <c r="O186" s="12"/>
      <c r="P186" s="12"/>
      <c r="Q186" s="12"/>
      <c r="R186" s="12"/>
      <c r="S186" s="12"/>
      <c r="T186" s="12"/>
      <c r="U186" s="12"/>
      <c r="V186" s="12"/>
      <c r="W186" s="12"/>
      <c r="X186" s="12"/>
      <c r="Y186" s="11"/>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row>
    <row r="187" spans="1:196">
      <c r="A187" s="127"/>
      <c r="B187" s="127"/>
      <c r="C187" s="12"/>
      <c r="D187" s="12"/>
      <c r="E187" s="12"/>
      <c r="F187" s="11"/>
      <c r="G187" s="12"/>
      <c r="H187" s="12"/>
      <c r="I187" s="12"/>
      <c r="J187" s="12"/>
      <c r="K187" s="12"/>
      <c r="L187" s="12"/>
      <c r="M187" s="12"/>
      <c r="N187" s="11"/>
      <c r="O187" s="12"/>
      <c r="P187" s="12"/>
      <c r="Q187" s="12"/>
      <c r="R187" s="12"/>
      <c r="S187" s="12"/>
      <c r="T187" s="12"/>
      <c r="U187" s="12"/>
      <c r="V187" s="12"/>
      <c r="W187" s="12"/>
      <c r="X187" s="12"/>
      <c r="Y187" s="11"/>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row>
    <row r="188" spans="1:196">
      <c r="A188" s="127"/>
      <c r="B188" s="127"/>
      <c r="C188" s="12"/>
      <c r="D188" s="12"/>
      <c r="E188" s="12"/>
      <c r="F188" s="11"/>
      <c r="G188" s="12"/>
      <c r="H188" s="12"/>
      <c r="I188" s="12"/>
      <c r="J188" s="12"/>
      <c r="K188" s="12"/>
      <c r="L188" s="12"/>
      <c r="M188" s="12"/>
      <c r="N188" s="11"/>
      <c r="O188" s="12"/>
      <c r="P188" s="12"/>
      <c r="Q188" s="12"/>
      <c r="R188" s="12"/>
      <c r="S188" s="12"/>
      <c r="T188" s="12"/>
      <c r="U188" s="12"/>
      <c r="V188" s="12"/>
      <c r="W188" s="12"/>
      <c r="X188" s="12"/>
      <c r="Y188" s="11"/>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row>
    <row r="189" spans="1:196">
      <c r="A189" s="127"/>
      <c r="B189" s="127"/>
      <c r="C189" s="12"/>
      <c r="D189" s="12"/>
      <c r="E189" s="12"/>
      <c r="F189" s="11"/>
      <c r="G189" s="12"/>
      <c r="H189" s="12"/>
      <c r="I189" s="12"/>
      <c r="J189" s="12"/>
      <c r="K189" s="12"/>
      <c r="L189" s="12"/>
      <c r="M189" s="12"/>
      <c r="N189" s="11"/>
      <c r="O189" s="12"/>
      <c r="P189" s="12"/>
      <c r="Q189" s="12"/>
      <c r="R189" s="12"/>
      <c r="S189" s="12"/>
      <c r="T189" s="12"/>
      <c r="U189" s="12"/>
      <c r="V189" s="12"/>
      <c r="W189" s="12"/>
      <c r="X189" s="12"/>
      <c r="Y189" s="11"/>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row>
    <row r="190" spans="1:196">
      <c r="A190" s="127"/>
      <c r="B190" s="127"/>
      <c r="C190" s="12"/>
      <c r="D190" s="12"/>
      <c r="E190" s="12"/>
      <c r="F190" s="11"/>
      <c r="G190" s="12"/>
      <c r="H190" s="12"/>
      <c r="I190" s="12"/>
      <c r="J190" s="12"/>
      <c r="K190" s="12"/>
      <c r="L190" s="12"/>
      <c r="M190" s="12"/>
      <c r="N190" s="11"/>
      <c r="O190" s="12"/>
      <c r="P190" s="12"/>
      <c r="Q190" s="12"/>
      <c r="R190" s="12"/>
      <c r="S190" s="12"/>
      <c r="T190" s="12"/>
      <c r="U190" s="12"/>
      <c r="V190" s="12"/>
      <c r="W190" s="12"/>
      <c r="X190" s="12"/>
      <c r="Y190" s="11"/>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row>
    <row r="191" spans="1:196">
      <c r="A191" s="127"/>
      <c r="B191" s="127"/>
      <c r="C191" s="12"/>
      <c r="D191" s="12"/>
      <c r="E191" s="12"/>
      <c r="F191" s="11"/>
      <c r="G191" s="12"/>
      <c r="H191" s="12"/>
      <c r="I191" s="12"/>
      <c r="J191" s="12"/>
      <c r="K191" s="12"/>
      <c r="L191" s="12"/>
      <c r="M191" s="12"/>
      <c r="N191" s="11"/>
      <c r="O191" s="12"/>
      <c r="P191" s="12"/>
      <c r="Q191" s="12"/>
      <c r="R191" s="12"/>
      <c r="S191" s="12"/>
      <c r="T191" s="12"/>
      <c r="U191" s="12"/>
      <c r="V191" s="12"/>
      <c r="W191" s="12"/>
      <c r="X191" s="12"/>
      <c r="Y191" s="11"/>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row>
    <row r="192" spans="1:196">
      <c r="A192" s="127"/>
      <c r="B192" s="127"/>
      <c r="C192" s="12"/>
      <c r="D192" s="12"/>
      <c r="E192" s="12"/>
      <c r="F192" s="11"/>
      <c r="G192" s="12"/>
      <c r="H192" s="12"/>
      <c r="I192" s="12"/>
      <c r="J192" s="12"/>
      <c r="K192" s="12"/>
      <c r="L192" s="12"/>
      <c r="M192" s="12"/>
      <c r="N192" s="11"/>
      <c r="O192" s="12"/>
      <c r="P192" s="12"/>
      <c r="Q192" s="12"/>
      <c r="R192" s="12"/>
      <c r="S192" s="12"/>
      <c r="T192" s="12"/>
      <c r="U192" s="12"/>
      <c r="V192" s="12"/>
      <c r="W192" s="12"/>
      <c r="X192" s="12"/>
      <c r="Y192" s="11"/>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row>
    <row r="193" spans="1:196">
      <c r="A193" s="127"/>
      <c r="B193" s="127"/>
      <c r="C193" s="12"/>
      <c r="D193" s="12"/>
      <c r="E193" s="12"/>
      <c r="F193" s="11"/>
      <c r="G193" s="12"/>
      <c r="H193" s="12"/>
      <c r="I193" s="12"/>
      <c r="J193" s="12"/>
      <c r="K193" s="12"/>
      <c r="L193" s="12"/>
      <c r="M193" s="12"/>
      <c r="N193" s="11"/>
      <c r="O193" s="12"/>
      <c r="P193" s="12"/>
      <c r="Q193" s="12"/>
      <c r="R193" s="12"/>
      <c r="S193" s="12"/>
      <c r="T193" s="12"/>
      <c r="U193" s="12"/>
      <c r="V193" s="12"/>
      <c r="W193" s="12"/>
      <c r="X193" s="12"/>
      <c r="Y193" s="11"/>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row>
    <row r="194" spans="1:196">
      <c r="A194" s="127"/>
      <c r="B194" s="127"/>
      <c r="C194" s="12"/>
      <c r="D194" s="12"/>
      <c r="E194" s="12"/>
      <c r="F194" s="11"/>
      <c r="G194" s="12"/>
      <c r="H194" s="12"/>
      <c r="I194" s="12"/>
      <c r="J194" s="12"/>
      <c r="K194" s="12"/>
      <c r="L194" s="12"/>
      <c r="M194" s="12"/>
      <c r="N194" s="11"/>
      <c r="O194" s="12"/>
      <c r="P194" s="12"/>
      <c r="Q194" s="12"/>
      <c r="R194" s="12"/>
      <c r="S194" s="12"/>
      <c r="T194" s="12"/>
      <c r="U194" s="12"/>
      <c r="V194" s="12"/>
      <c r="W194" s="12"/>
      <c r="X194" s="12"/>
      <c r="Y194" s="11"/>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row>
    <row r="195" spans="1:196">
      <c r="A195" s="127"/>
      <c r="B195" s="127"/>
      <c r="C195" s="12"/>
      <c r="D195" s="12"/>
      <c r="E195" s="12"/>
      <c r="F195" s="11"/>
      <c r="G195" s="12"/>
      <c r="H195" s="12"/>
      <c r="I195" s="12"/>
      <c r="J195" s="12"/>
      <c r="K195" s="12"/>
      <c r="L195" s="12"/>
      <c r="M195" s="12"/>
      <c r="N195" s="11"/>
      <c r="O195" s="12"/>
      <c r="P195" s="12"/>
      <c r="Q195" s="12"/>
      <c r="R195" s="12"/>
      <c r="S195" s="12"/>
      <c r="T195" s="12"/>
      <c r="U195" s="12"/>
      <c r="V195" s="12"/>
      <c r="W195" s="12"/>
      <c r="X195" s="12"/>
      <c r="Y195" s="11"/>
      <c r="Z195" s="12"/>
      <c r="AA195" s="12"/>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c r="CP195" s="26"/>
      <c r="CQ195" s="26"/>
      <c r="CR195" s="26"/>
      <c r="CS195" s="26"/>
      <c r="CT195" s="26"/>
      <c r="CU195" s="26"/>
      <c r="CV195" s="26"/>
      <c r="CW195" s="26"/>
      <c r="CX195" s="26"/>
      <c r="CY195" s="26"/>
      <c r="CZ195" s="26"/>
      <c r="DA195" s="26"/>
      <c r="DB195" s="26"/>
      <c r="DC195" s="26"/>
      <c r="DD195" s="26"/>
      <c r="DE195" s="26"/>
      <c r="DF195" s="26"/>
      <c r="DG195" s="26"/>
      <c r="DH195" s="26"/>
      <c r="DI195" s="26"/>
      <c r="DJ195" s="26"/>
      <c r="DK195" s="26"/>
      <c r="DL195" s="26"/>
      <c r="DM195" s="26"/>
      <c r="DN195" s="26"/>
      <c r="DO195" s="26"/>
      <c r="DP195" s="26"/>
      <c r="DQ195" s="26"/>
      <c r="DR195" s="26"/>
      <c r="DS195" s="26"/>
      <c r="DT195" s="26"/>
      <c r="DU195" s="26"/>
      <c r="DV195" s="26"/>
      <c r="DW195" s="26"/>
      <c r="DX195" s="26"/>
      <c r="DY195" s="26"/>
      <c r="DZ195" s="26"/>
      <c r="EA195" s="26"/>
      <c r="EB195" s="26"/>
      <c r="EC195" s="26"/>
      <c r="ED195" s="26"/>
      <c r="EE195" s="26"/>
      <c r="EF195" s="26"/>
      <c r="EG195" s="26"/>
      <c r="EH195" s="26"/>
      <c r="EI195" s="26"/>
      <c r="EJ195" s="26"/>
      <c r="EK195" s="26"/>
      <c r="EL195" s="26"/>
      <c r="EM195" s="26"/>
      <c r="EN195" s="26"/>
      <c r="EO195" s="26"/>
      <c r="EP195" s="26"/>
      <c r="EQ195" s="26"/>
      <c r="ER195" s="26"/>
      <c r="ES195" s="26"/>
      <c r="ET195" s="26"/>
      <c r="EU195" s="26"/>
      <c r="EV195" s="26"/>
      <c r="EW195" s="26"/>
      <c r="EX195" s="26"/>
      <c r="EY195" s="26"/>
      <c r="EZ195" s="26"/>
      <c r="FA195" s="26"/>
      <c r="FB195" s="26"/>
      <c r="FC195" s="26"/>
      <c r="FD195" s="26"/>
      <c r="FE195" s="26"/>
      <c r="FF195" s="26"/>
      <c r="FG195" s="26"/>
      <c r="FH195" s="26"/>
      <c r="FI195" s="26"/>
      <c r="FJ195" s="26"/>
      <c r="FK195" s="26"/>
      <c r="FL195" s="26"/>
      <c r="FM195" s="26"/>
      <c r="FN195" s="26"/>
      <c r="FO195" s="26"/>
      <c r="FP195" s="26"/>
      <c r="FQ195" s="26"/>
      <c r="FR195" s="26"/>
      <c r="FS195" s="26"/>
      <c r="FT195" s="26"/>
      <c r="FU195" s="26"/>
      <c r="FV195" s="26"/>
      <c r="FW195" s="26"/>
      <c r="FX195" s="26"/>
      <c r="FY195" s="26"/>
      <c r="FZ195" s="26"/>
      <c r="GA195" s="26"/>
      <c r="GB195" s="26"/>
      <c r="GC195" s="26"/>
      <c r="GD195" s="26"/>
      <c r="GE195" s="26"/>
      <c r="GF195" s="26"/>
      <c r="GG195" s="26"/>
      <c r="GH195" s="26"/>
      <c r="GI195" s="26"/>
      <c r="GJ195" s="26"/>
      <c r="GK195" s="26"/>
      <c r="GL195" s="26"/>
      <c r="GM195" s="26"/>
      <c r="GN195" s="26"/>
    </row>
    <row r="196" spans="1:196">
      <c r="A196" s="127"/>
      <c r="B196" s="127"/>
      <c r="C196" s="12"/>
      <c r="D196" s="12"/>
      <c r="E196" s="12"/>
      <c r="F196" s="11"/>
      <c r="G196" s="12"/>
      <c r="H196" s="12"/>
      <c r="I196" s="12"/>
      <c r="J196" s="12"/>
      <c r="K196" s="12"/>
      <c r="L196" s="12"/>
      <c r="M196" s="12"/>
      <c r="N196" s="11"/>
      <c r="O196" s="12"/>
      <c r="P196" s="12"/>
      <c r="Q196" s="12"/>
      <c r="R196" s="12"/>
      <c r="S196" s="12"/>
      <c r="T196" s="12"/>
      <c r="U196" s="12"/>
      <c r="V196" s="12"/>
      <c r="W196" s="12"/>
      <c r="X196" s="12"/>
      <c r="Y196" s="11"/>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row>
    <row r="197" spans="1:196">
      <c r="A197" s="127"/>
      <c r="B197" s="127"/>
      <c r="C197" s="12"/>
      <c r="D197" s="12"/>
      <c r="E197" s="12"/>
      <c r="F197" s="11"/>
      <c r="G197" s="12"/>
      <c r="H197" s="12"/>
      <c r="I197" s="12"/>
      <c r="J197" s="12"/>
      <c r="K197" s="12"/>
      <c r="L197" s="12"/>
      <c r="M197" s="12"/>
      <c r="N197" s="11"/>
      <c r="O197" s="12"/>
      <c r="P197" s="12"/>
      <c r="Q197" s="12"/>
      <c r="R197" s="12"/>
      <c r="S197" s="12"/>
      <c r="T197" s="12"/>
      <c r="U197" s="12"/>
      <c r="V197" s="12"/>
      <c r="W197" s="12"/>
      <c r="X197" s="12"/>
      <c r="Y197" s="11"/>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row>
    <row r="198" spans="1:196">
      <c r="A198" s="127"/>
      <c r="B198" s="127"/>
      <c r="C198" s="12"/>
      <c r="D198" s="12"/>
      <c r="E198" s="12"/>
      <c r="F198" s="11"/>
      <c r="G198" s="12"/>
      <c r="H198" s="12"/>
      <c r="I198" s="12"/>
      <c r="J198" s="12"/>
      <c r="K198" s="12"/>
      <c r="L198" s="12"/>
      <c r="M198" s="12"/>
      <c r="N198" s="11"/>
      <c r="O198" s="12"/>
      <c r="P198" s="12"/>
      <c r="Q198" s="12"/>
      <c r="R198" s="12"/>
      <c r="S198" s="12"/>
      <c r="T198" s="12"/>
      <c r="U198" s="12"/>
      <c r="V198" s="12"/>
      <c r="W198" s="12"/>
      <c r="X198" s="12"/>
      <c r="Y198" s="11"/>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row>
    <row r="199" spans="1:196">
      <c r="A199" s="127"/>
      <c r="B199" s="127"/>
      <c r="C199" s="12"/>
      <c r="D199" s="12"/>
      <c r="E199" s="12"/>
      <c r="F199" s="11"/>
      <c r="G199" s="12"/>
      <c r="H199" s="12"/>
      <c r="I199" s="12"/>
      <c r="J199" s="12"/>
      <c r="K199" s="12"/>
      <c r="L199" s="12"/>
      <c r="M199" s="12"/>
      <c r="N199" s="11"/>
      <c r="O199" s="12"/>
      <c r="P199" s="12"/>
      <c r="Q199" s="12"/>
      <c r="R199" s="12"/>
      <c r="S199" s="12"/>
      <c r="T199" s="12"/>
      <c r="U199" s="12"/>
      <c r="V199" s="12"/>
      <c r="W199" s="12"/>
      <c r="X199" s="12"/>
      <c r="Y199" s="11"/>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row>
    <row r="200" spans="1:196">
      <c r="A200" s="127"/>
      <c r="B200" s="127"/>
      <c r="C200" s="12"/>
      <c r="D200" s="12"/>
      <c r="E200" s="12"/>
      <c r="F200" s="11"/>
      <c r="G200" s="12"/>
      <c r="H200" s="12"/>
      <c r="I200" s="12"/>
      <c r="J200" s="12"/>
      <c r="K200" s="12"/>
      <c r="L200" s="12"/>
      <c r="M200" s="12"/>
      <c r="N200" s="11"/>
      <c r="O200" s="12"/>
      <c r="P200" s="12"/>
      <c r="Q200" s="12"/>
      <c r="R200" s="12"/>
      <c r="S200" s="12"/>
      <c r="T200" s="12"/>
      <c r="U200" s="12"/>
      <c r="V200" s="12"/>
      <c r="W200" s="12"/>
      <c r="X200" s="12"/>
      <c r="Y200" s="11"/>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row>
    <row r="201" spans="1:196">
      <c r="A201" s="127"/>
      <c r="B201" s="127"/>
      <c r="C201" s="12"/>
      <c r="D201" s="12"/>
      <c r="E201" s="12"/>
      <c r="F201" s="11"/>
      <c r="G201" s="12"/>
      <c r="H201" s="12"/>
      <c r="I201" s="12"/>
      <c r="J201" s="12"/>
      <c r="K201" s="12"/>
      <c r="L201" s="12"/>
      <c r="M201" s="12"/>
      <c r="N201" s="11"/>
      <c r="O201" s="12"/>
      <c r="P201" s="12"/>
      <c r="Q201" s="12"/>
      <c r="R201" s="12"/>
      <c r="S201" s="12"/>
      <c r="T201" s="12"/>
      <c r="U201" s="12"/>
      <c r="V201" s="12"/>
      <c r="W201" s="12"/>
      <c r="X201" s="12"/>
      <c r="Y201" s="11"/>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row>
    <row r="202" spans="1:196">
      <c r="A202" s="127"/>
      <c r="B202" s="127"/>
      <c r="C202" s="12"/>
      <c r="D202" s="12"/>
      <c r="E202" s="12"/>
      <c r="F202" s="11"/>
      <c r="G202" s="12"/>
      <c r="H202" s="12"/>
      <c r="I202" s="12"/>
      <c r="J202" s="12"/>
      <c r="K202" s="12"/>
      <c r="L202" s="12"/>
      <c r="M202" s="12"/>
      <c r="N202" s="11"/>
      <c r="O202" s="12"/>
      <c r="P202" s="12"/>
      <c r="Q202" s="12"/>
      <c r="R202" s="12"/>
      <c r="S202" s="12"/>
      <c r="T202" s="12"/>
      <c r="U202" s="12"/>
      <c r="V202" s="12"/>
      <c r="W202" s="12"/>
      <c r="X202" s="12"/>
      <c r="Y202" s="11"/>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row>
    <row r="203" spans="1:196">
      <c r="A203" s="127"/>
      <c r="B203" s="127"/>
      <c r="C203" s="12"/>
      <c r="D203" s="12"/>
      <c r="E203" s="12"/>
      <c r="F203" s="11"/>
      <c r="G203" s="12"/>
      <c r="H203" s="12"/>
      <c r="I203" s="12"/>
      <c r="J203" s="12"/>
      <c r="K203" s="12"/>
      <c r="L203" s="12"/>
      <c r="M203" s="12"/>
      <c r="N203" s="11"/>
      <c r="O203" s="12"/>
      <c r="P203" s="12"/>
      <c r="Q203" s="12"/>
      <c r="R203" s="12"/>
      <c r="S203" s="12"/>
      <c r="T203" s="12"/>
      <c r="U203" s="12"/>
      <c r="V203" s="12"/>
      <c r="W203" s="12"/>
      <c r="X203" s="12"/>
      <c r="Y203" s="11"/>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row>
    <row r="204" spans="1:196">
      <c r="A204" s="127"/>
      <c r="B204" s="127"/>
      <c r="C204" s="12"/>
      <c r="D204" s="12"/>
      <c r="E204" s="12"/>
      <c r="F204" s="11"/>
      <c r="G204" s="12"/>
      <c r="H204" s="12"/>
      <c r="I204" s="12"/>
      <c r="J204" s="12"/>
      <c r="K204" s="12"/>
      <c r="L204" s="12"/>
      <c r="M204" s="12"/>
      <c r="N204" s="11"/>
      <c r="O204" s="12"/>
      <c r="P204" s="12"/>
      <c r="Q204" s="12"/>
      <c r="R204" s="12"/>
      <c r="S204" s="12"/>
      <c r="T204" s="12"/>
      <c r="U204" s="12"/>
      <c r="V204" s="12"/>
      <c r="W204" s="12"/>
      <c r="X204" s="12"/>
      <c r="Y204" s="11"/>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row>
    <row r="205" spans="1:196">
      <c r="A205" s="127"/>
      <c r="B205" s="127"/>
      <c r="C205" s="12"/>
      <c r="D205" s="12"/>
      <c r="E205" s="12"/>
      <c r="F205" s="11"/>
      <c r="G205" s="12"/>
      <c r="H205" s="12"/>
      <c r="I205" s="12"/>
      <c r="J205" s="12"/>
      <c r="K205" s="12"/>
      <c r="L205" s="12"/>
      <c r="M205" s="12"/>
      <c r="N205" s="11"/>
      <c r="O205" s="12"/>
      <c r="P205" s="12"/>
      <c r="Q205" s="12"/>
      <c r="R205" s="12"/>
      <c r="S205" s="12"/>
      <c r="T205" s="12"/>
      <c r="U205" s="12"/>
      <c r="V205" s="12"/>
      <c r="W205" s="12"/>
      <c r="X205" s="12"/>
      <c r="Y205" s="11"/>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row>
    <row r="206" spans="1:196">
      <c r="A206" s="127"/>
      <c r="B206" s="127"/>
      <c r="C206" s="12"/>
      <c r="D206" s="12"/>
      <c r="E206" s="12"/>
      <c r="F206" s="11"/>
      <c r="G206" s="12"/>
      <c r="H206" s="12"/>
      <c r="I206" s="12"/>
      <c r="J206" s="12"/>
      <c r="K206" s="12"/>
      <c r="L206" s="12"/>
      <c r="M206" s="12"/>
      <c r="N206" s="11"/>
      <c r="O206" s="12"/>
      <c r="P206" s="12"/>
      <c r="Q206" s="12"/>
      <c r="R206" s="12"/>
      <c r="S206" s="12"/>
      <c r="T206" s="12"/>
      <c r="U206" s="12"/>
      <c r="V206" s="12"/>
      <c r="W206" s="12"/>
      <c r="X206" s="12"/>
      <c r="Y206" s="11"/>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row>
    <row r="207" spans="1:196">
      <c r="A207" s="127"/>
      <c r="B207" s="127"/>
      <c r="C207" s="12"/>
      <c r="D207" s="12"/>
      <c r="E207" s="12"/>
      <c r="F207" s="11"/>
      <c r="G207" s="12"/>
      <c r="H207" s="12"/>
      <c r="I207" s="12"/>
      <c r="J207" s="12"/>
      <c r="K207" s="12"/>
      <c r="L207" s="12"/>
      <c r="M207" s="12"/>
      <c r="N207" s="11"/>
      <c r="O207" s="12"/>
      <c r="P207" s="12"/>
      <c r="Q207" s="12"/>
      <c r="R207" s="12"/>
      <c r="S207" s="12"/>
      <c r="T207" s="12"/>
      <c r="U207" s="12"/>
      <c r="V207" s="12"/>
      <c r="W207" s="12"/>
      <c r="X207" s="12"/>
      <c r="Y207" s="11"/>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row>
    <row r="208" spans="1:196">
      <c r="A208" s="127"/>
      <c r="B208" s="127"/>
      <c r="C208" s="12"/>
      <c r="D208" s="12"/>
      <c r="E208" s="12"/>
      <c r="F208" s="11"/>
      <c r="G208" s="12"/>
      <c r="H208" s="12"/>
      <c r="I208" s="12"/>
      <c r="J208" s="12"/>
      <c r="K208" s="12"/>
      <c r="L208" s="12"/>
      <c r="M208" s="12"/>
      <c r="N208" s="11"/>
      <c r="O208" s="12"/>
      <c r="P208" s="12"/>
      <c r="Q208" s="12"/>
      <c r="R208" s="12"/>
      <c r="S208" s="12"/>
      <c r="T208" s="12"/>
      <c r="U208" s="12"/>
      <c r="V208" s="12"/>
      <c r="W208" s="12"/>
      <c r="X208" s="12"/>
      <c r="Y208" s="11"/>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row>
    <row r="209" spans="1:196">
      <c r="A209" s="127"/>
      <c r="B209" s="127"/>
      <c r="C209" s="12"/>
      <c r="D209" s="12"/>
      <c r="E209" s="12"/>
      <c r="F209" s="11"/>
      <c r="G209" s="12"/>
      <c r="H209" s="12"/>
      <c r="I209" s="12"/>
      <c r="J209" s="12"/>
      <c r="K209" s="12"/>
      <c r="L209" s="12"/>
      <c r="M209" s="12"/>
      <c r="N209" s="11"/>
      <c r="O209" s="12"/>
      <c r="P209" s="12"/>
      <c r="Q209" s="12"/>
      <c r="R209" s="12"/>
      <c r="S209" s="12"/>
      <c r="T209" s="12"/>
      <c r="U209" s="12"/>
      <c r="V209" s="12"/>
      <c r="W209" s="12"/>
      <c r="X209" s="12"/>
      <c r="Y209" s="11"/>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row>
    <row r="210" spans="1:196">
      <c r="A210" s="127"/>
      <c r="B210" s="127"/>
      <c r="C210" s="12"/>
      <c r="D210" s="12"/>
      <c r="E210" s="12"/>
      <c r="F210" s="11"/>
      <c r="G210" s="12"/>
      <c r="H210" s="12"/>
      <c r="I210" s="12"/>
      <c r="J210" s="12"/>
      <c r="K210" s="12"/>
      <c r="L210" s="12"/>
      <c r="M210" s="12"/>
      <c r="N210" s="11"/>
      <c r="O210" s="12"/>
      <c r="P210" s="12"/>
      <c r="Q210" s="12"/>
      <c r="R210" s="12"/>
      <c r="S210" s="12"/>
      <c r="T210" s="12"/>
      <c r="U210" s="12"/>
      <c r="V210" s="12"/>
      <c r="W210" s="12"/>
      <c r="X210" s="12"/>
      <c r="Y210" s="11"/>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row>
    <row r="211" spans="1:196">
      <c r="A211" s="127"/>
      <c r="B211" s="127"/>
      <c r="C211" s="12"/>
      <c r="D211" s="12"/>
      <c r="E211" s="12"/>
      <c r="F211" s="11"/>
      <c r="G211" s="12"/>
      <c r="H211" s="12"/>
      <c r="I211" s="12"/>
      <c r="J211" s="12"/>
      <c r="K211" s="12"/>
      <c r="L211" s="12"/>
      <c r="M211" s="12"/>
      <c r="N211" s="11"/>
      <c r="O211" s="12"/>
      <c r="P211" s="12"/>
      <c r="Q211" s="12"/>
      <c r="R211" s="12"/>
      <c r="S211" s="12"/>
      <c r="T211" s="12"/>
      <c r="U211" s="12"/>
      <c r="V211" s="12"/>
      <c r="W211" s="12"/>
      <c r="X211" s="12"/>
      <c r="Y211" s="11"/>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row>
    <row r="212" spans="1:196">
      <c r="A212" s="127"/>
      <c r="B212" s="127"/>
      <c r="C212" s="12"/>
      <c r="D212" s="12"/>
      <c r="E212" s="12"/>
      <c r="F212" s="11"/>
      <c r="G212" s="12"/>
      <c r="H212" s="12"/>
      <c r="I212" s="12"/>
      <c r="J212" s="12"/>
      <c r="K212" s="12"/>
      <c r="L212" s="12"/>
      <c r="M212" s="12"/>
      <c r="N212" s="11"/>
      <c r="O212" s="12"/>
      <c r="P212" s="12"/>
      <c r="Q212" s="12"/>
      <c r="R212" s="12"/>
      <c r="S212" s="12"/>
      <c r="T212" s="12"/>
      <c r="U212" s="12"/>
      <c r="V212" s="12"/>
      <c r="W212" s="12"/>
      <c r="X212" s="12"/>
      <c r="Y212" s="11"/>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row>
    <row r="213" spans="1:196">
      <c r="A213" s="127"/>
      <c r="B213" s="127"/>
      <c r="C213" s="12"/>
      <c r="D213" s="12"/>
      <c r="E213" s="12"/>
      <c r="F213" s="11"/>
      <c r="G213" s="12"/>
      <c r="H213" s="12"/>
      <c r="I213" s="12"/>
      <c r="J213" s="12"/>
      <c r="K213" s="12"/>
      <c r="L213" s="12"/>
      <c r="M213" s="12"/>
      <c r="N213" s="11"/>
      <c r="O213" s="12"/>
      <c r="P213" s="12"/>
      <c r="Q213" s="12"/>
      <c r="R213" s="12"/>
      <c r="S213" s="12"/>
      <c r="T213" s="12"/>
      <c r="U213" s="12"/>
      <c r="V213" s="12"/>
      <c r="W213" s="12"/>
      <c r="X213" s="12"/>
      <c r="Y213" s="11"/>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row>
    <row r="214" spans="1:196">
      <c r="A214" s="127"/>
      <c r="B214" s="127"/>
      <c r="C214" s="12"/>
      <c r="D214" s="12"/>
      <c r="E214" s="12"/>
      <c r="F214" s="11"/>
      <c r="G214" s="12"/>
      <c r="H214" s="12"/>
      <c r="I214" s="12"/>
      <c r="J214" s="12"/>
      <c r="K214" s="12"/>
      <c r="L214" s="12"/>
      <c r="M214" s="12"/>
      <c r="N214" s="11"/>
      <c r="O214" s="12"/>
      <c r="P214" s="12"/>
      <c r="Q214" s="12"/>
      <c r="R214" s="12"/>
      <c r="S214" s="12"/>
      <c r="T214" s="12"/>
      <c r="U214" s="12"/>
      <c r="V214" s="12"/>
      <c r="W214" s="12"/>
      <c r="X214" s="12"/>
      <c r="Y214" s="11"/>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row>
    <row r="215" spans="1:196">
      <c r="A215" s="127"/>
      <c r="B215" s="127"/>
      <c r="C215" s="12"/>
      <c r="D215" s="12"/>
      <c r="E215" s="12"/>
      <c r="F215" s="11"/>
      <c r="G215" s="12"/>
      <c r="H215" s="12"/>
      <c r="I215" s="12"/>
      <c r="J215" s="12"/>
      <c r="K215" s="12"/>
      <c r="L215" s="12"/>
      <c r="M215" s="12"/>
      <c r="N215" s="11"/>
      <c r="O215" s="12"/>
      <c r="P215" s="12"/>
      <c r="Q215" s="12"/>
      <c r="R215" s="12"/>
      <c r="S215" s="12"/>
      <c r="T215" s="12"/>
      <c r="U215" s="12"/>
      <c r="V215" s="12"/>
      <c r="W215" s="12"/>
      <c r="X215" s="12"/>
      <c r="Y215" s="11"/>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row>
    <row r="216" spans="1:196">
      <c r="A216" s="127"/>
      <c r="B216" s="127"/>
      <c r="C216" s="12"/>
      <c r="D216" s="12"/>
      <c r="E216" s="12"/>
      <c r="F216" s="11"/>
      <c r="G216" s="12"/>
      <c r="H216" s="12"/>
      <c r="I216" s="12"/>
      <c r="J216" s="12"/>
      <c r="K216" s="12"/>
      <c r="L216" s="12"/>
      <c r="M216" s="12"/>
      <c r="N216" s="11"/>
      <c r="O216" s="12"/>
      <c r="P216" s="12"/>
      <c r="Q216" s="12"/>
      <c r="R216" s="12"/>
      <c r="S216" s="12"/>
      <c r="T216" s="12"/>
      <c r="U216" s="12"/>
      <c r="V216" s="12"/>
      <c r="W216" s="12"/>
      <c r="X216" s="12"/>
      <c r="Y216" s="11"/>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row>
    <row r="217" spans="1:196">
      <c r="A217" s="127"/>
      <c r="B217" s="127"/>
      <c r="C217" s="12"/>
      <c r="D217" s="12"/>
      <c r="E217" s="12"/>
      <c r="F217" s="11"/>
      <c r="G217" s="12"/>
      <c r="H217" s="12"/>
      <c r="I217" s="12"/>
      <c r="J217" s="12"/>
      <c r="K217" s="12"/>
      <c r="L217" s="12"/>
      <c r="M217" s="12"/>
      <c r="N217" s="11"/>
      <c r="O217" s="12"/>
      <c r="P217" s="12"/>
      <c r="Q217" s="12"/>
      <c r="R217" s="12"/>
      <c r="S217" s="12"/>
      <c r="T217" s="12"/>
      <c r="U217" s="12"/>
      <c r="V217" s="12"/>
      <c r="W217" s="12"/>
      <c r="X217" s="12"/>
      <c r="Y217" s="11"/>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row>
    <row r="218" spans="1:196">
      <c r="A218" s="127"/>
      <c r="B218" s="127"/>
      <c r="C218" s="12"/>
      <c r="D218" s="12"/>
      <c r="E218" s="12"/>
      <c r="F218" s="11"/>
      <c r="G218" s="12"/>
      <c r="H218" s="12"/>
      <c r="I218" s="12"/>
      <c r="J218" s="12"/>
      <c r="K218" s="12"/>
      <c r="L218" s="12"/>
      <c r="M218" s="12"/>
      <c r="N218" s="11"/>
      <c r="O218" s="12"/>
      <c r="P218" s="12"/>
      <c r="Q218" s="12"/>
      <c r="R218" s="12"/>
      <c r="S218" s="12"/>
      <c r="T218" s="12"/>
      <c r="U218" s="12"/>
      <c r="V218" s="12"/>
      <c r="W218" s="12"/>
      <c r="X218" s="12"/>
      <c r="Y218" s="11"/>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row>
    <row r="219" spans="1:196">
      <c r="A219" s="127"/>
      <c r="B219" s="127"/>
      <c r="C219" s="12"/>
      <c r="D219" s="12"/>
      <c r="E219" s="12"/>
      <c r="F219" s="11"/>
      <c r="G219" s="12"/>
      <c r="H219" s="12"/>
      <c r="I219" s="12"/>
      <c r="J219" s="12"/>
      <c r="K219" s="12"/>
      <c r="L219" s="12"/>
      <c r="M219" s="12"/>
      <c r="N219" s="11"/>
      <c r="O219" s="12"/>
      <c r="P219" s="12"/>
      <c r="Q219" s="12"/>
      <c r="R219" s="12"/>
      <c r="S219" s="12"/>
      <c r="T219" s="12"/>
      <c r="U219" s="12"/>
      <c r="V219" s="12"/>
      <c r="W219" s="12"/>
      <c r="X219" s="12"/>
      <c r="Y219" s="11"/>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row>
    <row r="220" spans="1:196">
      <c r="A220" s="127"/>
      <c r="B220" s="127"/>
      <c r="C220" s="12"/>
      <c r="D220" s="12"/>
      <c r="E220" s="12"/>
      <c r="F220" s="11"/>
      <c r="G220" s="12"/>
      <c r="H220" s="12"/>
      <c r="I220" s="12"/>
      <c r="J220" s="12"/>
      <c r="K220" s="12"/>
      <c r="L220" s="12"/>
      <c r="M220" s="12"/>
      <c r="N220" s="11"/>
      <c r="O220" s="12"/>
      <c r="P220" s="12"/>
      <c r="Q220" s="12"/>
      <c r="R220" s="12"/>
      <c r="S220" s="12"/>
      <c r="T220" s="12"/>
      <c r="U220" s="12"/>
      <c r="V220" s="12"/>
      <c r="W220" s="12"/>
      <c r="X220" s="12"/>
      <c r="Y220" s="11"/>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row>
    <row r="221" spans="1:196">
      <c r="A221" s="127"/>
      <c r="B221" s="127"/>
      <c r="C221" s="12"/>
      <c r="D221" s="12"/>
      <c r="E221" s="12"/>
      <c r="F221" s="11"/>
      <c r="G221" s="12"/>
      <c r="H221" s="12"/>
      <c r="I221" s="12"/>
      <c r="J221" s="12"/>
      <c r="K221" s="12"/>
      <c r="L221" s="12"/>
      <c r="M221" s="12"/>
      <c r="N221" s="11"/>
      <c r="O221" s="12"/>
      <c r="P221" s="12"/>
      <c r="Q221" s="12"/>
      <c r="R221" s="12"/>
      <c r="S221" s="12"/>
      <c r="T221" s="12"/>
      <c r="U221" s="12"/>
      <c r="V221" s="12"/>
      <c r="W221" s="12"/>
      <c r="X221" s="12"/>
      <c r="Y221" s="11"/>
      <c r="Z221" s="12"/>
      <c r="AA221" s="12"/>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c r="BZ221" s="26"/>
      <c r="CA221" s="26"/>
      <c r="CB221" s="26"/>
      <c r="CC221" s="26"/>
      <c r="CD221" s="26"/>
      <c r="CE221" s="26"/>
      <c r="CF221" s="26"/>
      <c r="CG221" s="26"/>
      <c r="CH221" s="26"/>
      <c r="CI221" s="26"/>
      <c r="CJ221" s="26"/>
      <c r="CK221" s="26"/>
      <c r="CL221" s="26"/>
      <c r="CM221" s="26"/>
      <c r="CN221" s="26"/>
      <c r="CO221" s="26"/>
      <c r="CP221" s="26"/>
      <c r="CQ221" s="26"/>
      <c r="CR221" s="26"/>
      <c r="CS221" s="26"/>
      <c r="CT221" s="26"/>
      <c r="CU221" s="26"/>
      <c r="CV221" s="26"/>
      <c r="CW221" s="26"/>
      <c r="CX221" s="26"/>
      <c r="CY221" s="26"/>
      <c r="CZ221" s="26"/>
      <c r="DA221" s="26"/>
      <c r="DB221" s="26"/>
      <c r="DC221" s="26"/>
      <c r="DD221" s="26"/>
      <c r="DE221" s="26"/>
      <c r="DF221" s="26"/>
      <c r="DG221" s="26"/>
      <c r="DH221" s="26"/>
      <c r="DI221" s="26"/>
      <c r="DJ221" s="26"/>
      <c r="DK221" s="26"/>
      <c r="DL221" s="26"/>
      <c r="DM221" s="26"/>
      <c r="DN221" s="26"/>
      <c r="DO221" s="26"/>
      <c r="DP221" s="26"/>
      <c r="DQ221" s="26"/>
      <c r="DR221" s="26"/>
      <c r="DS221" s="26"/>
      <c r="DT221" s="26"/>
      <c r="DU221" s="26"/>
      <c r="DV221" s="26"/>
      <c r="DW221" s="26"/>
      <c r="DX221" s="26"/>
      <c r="DY221" s="26"/>
      <c r="DZ221" s="26"/>
      <c r="EA221" s="26"/>
      <c r="EB221" s="26"/>
      <c r="EC221" s="26"/>
      <c r="ED221" s="26"/>
      <c r="EE221" s="26"/>
      <c r="EF221" s="26"/>
      <c r="EG221" s="26"/>
      <c r="EH221" s="26"/>
      <c r="EI221" s="26"/>
      <c r="EJ221" s="26"/>
      <c r="EK221" s="26"/>
      <c r="EL221" s="26"/>
      <c r="EM221" s="26"/>
      <c r="EN221" s="26"/>
      <c r="EO221" s="26"/>
      <c r="EP221" s="26"/>
      <c r="EQ221" s="26"/>
      <c r="ER221" s="26"/>
      <c r="ES221" s="26"/>
      <c r="ET221" s="26"/>
      <c r="EU221" s="26"/>
      <c r="EV221" s="26"/>
      <c r="EW221" s="26"/>
      <c r="EX221" s="26"/>
      <c r="EY221" s="26"/>
      <c r="EZ221" s="26"/>
      <c r="FA221" s="26"/>
      <c r="FB221" s="26"/>
      <c r="FC221" s="26"/>
      <c r="FD221" s="26"/>
      <c r="FE221" s="26"/>
      <c r="FF221" s="26"/>
      <c r="FG221" s="26"/>
      <c r="FH221" s="26"/>
      <c r="FI221" s="26"/>
      <c r="FJ221" s="26"/>
      <c r="FK221" s="26"/>
      <c r="FL221" s="26"/>
      <c r="FM221" s="26"/>
      <c r="FN221" s="26"/>
      <c r="FO221" s="26"/>
      <c r="FP221" s="26"/>
      <c r="FQ221" s="26"/>
      <c r="FR221" s="26"/>
      <c r="FS221" s="26"/>
      <c r="FT221" s="26"/>
      <c r="FU221" s="26"/>
      <c r="FV221" s="26"/>
      <c r="FW221" s="26"/>
      <c r="FX221" s="26"/>
      <c r="FY221" s="26"/>
      <c r="FZ221" s="26"/>
      <c r="GA221" s="26"/>
      <c r="GB221" s="26"/>
      <c r="GC221" s="26"/>
      <c r="GD221" s="26"/>
      <c r="GE221" s="26"/>
      <c r="GF221" s="26"/>
      <c r="GG221" s="26"/>
      <c r="GH221" s="26"/>
      <c r="GI221" s="26"/>
      <c r="GJ221" s="26"/>
      <c r="GK221" s="26"/>
      <c r="GL221" s="26"/>
      <c r="GM221" s="26"/>
      <c r="GN221" s="26"/>
    </row>
    <row r="222" spans="1:196">
      <c r="A222" s="127"/>
      <c r="B222" s="127"/>
      <c r="C222" s="12"/>
      <c r="D222" s="12"/>
      <c r="E222" s="12"/>
      <c r="F222" s="11"/>
      <c r="G222" s="12"/>
      <c r="H222" s="12"/>
      <c r="I222" s="12"/>
      <c r="J222" s="12"/>
      <c r="K222" s="12"/>
      <c r="L222" s="12"/>
      <c r="M222" s="12"/>
      <c r="N222" s="11"/>
      <c r="O222" s="12"/>
      <c r="P222" s="12"/>
      <c r="Q222" s="12"/>
      <c r="R222" s="12"/>
      <c r="S222" s="12"/>
      <c r="T222" s="12"/>
      <c r="U222" s="12"/>
      <c r="V222" s="12"/>
      <c r="W222" s="12"/>
      <c r="X222" s="12"/>
      <c r="Y222" s="11"/>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row>
    <row r="223" spans="1:196">
      <c r="A223" s="127"/>
      <c r="B223" s="127"/>
      <c r="C223" s="12"/>
      <c r="D223" s="12"/>
      <c r="E223" s="12"/>
      <c r="F223" s="11"/>
      <c r="G223" s="12"/>
      <c r="H223" s="12"/>
      <c r="I223" s="12"/>
      <c r="J223" s="12"/>
      <c r="K223" s="12"/>
      <c r="L223" s="12"/>
      <c r="M223" s="12"/>
      <c r="N223" s="11"/>
      <c r="O223" s="12"/>
      <c r="P223" s="12"/>
      <c r="Q223" s="12"/>
      <c r="R223" s="12"/>
      <c r="S223" s="12"/>
      <c r="T223" s="12"/>
      <c r="U223" s="12"/>
      <c r="V223" s="12"/>
      <c r="W223" s="12"/>
      <c r="X223" s="12"/>
      <c r="Y223" s="11"/>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row>
    <row r="224" spans="1:196">
      <c r="A224" s="127"/>
      <c r="B224" s="127"/>
      <c r="C224" s="12"/>
      <c r="D224" s="12"/>
      <c r="E224" s="12"/>
      <c r="F224" s="11"/>
      <c r="G224" s="12"/>
      <c r="H224" s="12"/>
      <c r="I224" s="12"/>
      <c r="J224" s="12"/>
      <c r="K224" s="12"/>
      <c r="L224" s="12"/>
      <c r="M224" s="12"/>
      <c r="N224" s="11"/>
      <c r="O224" s="12"/>
      <c r="P224" s="12"/>
      <c r="Q224" s="12"/>
      <c r="R224" s="12"/>
      <c r="S224" s="12"/>
      <c r="T224" s="12"/>
      <c r="U224" s="12"/>
      <c r="V224" s="12"/>
      <c r="W224" s="12"/>
      <c r="X224" s="12"/>
      <c r="Y224" s="11"/>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row>
    <row r="225" spans="1:196">
      <c r="A225" s="127"/>
      <c r="B225" s="127"/>
      <c r="C225" s="12"/>
      <c r="D225" s="12"/>
      <c r="E225" s="12"/>
      <c r="F225" s="11"/>
      <c r="G225" s="12"/>
      <c r="H225" s="12"/>
      <c r="I225" s="12"/>
      <c r="J225" s="12"/>
      <c r="K225" s="12"/>
      <c r="L225" s="12"/>
      <c r="M225" s="12"/>
      <c r="N225" s="11"/>
      <c r="O225" s="12"/>
      <c r="P225" s="12"/>
      <c r="Q225" s="12"/>
      <c r="R225" s="12"/>
      <c r="S225" s="12"/>
      <c r="T225" s="12"/>
      <c r="U225" s="12"/>
      <c r="V225" s="12"/>
      <c r="W225" s="12"/>
      <c r="X225" s="12"/>
      <c r="Y225" s="11"/>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row>
    <row r="226" spans="1:196">
      <c r="A226" s="127"/>
      <c r="B226" s="127"/>
      <c r="C226" s="12"/>
      <c r="D226" s="12"/>
      <c r="E226" s="12"/>
      <c r="F226" s="11"/>
      <c r="G226" s="12"/>
      <c r="H226" s="12"/>
      <c r="I226" s="12"/>
      <c r="J226" s="12"/>
      <c r="K226" s="12"/>
      <c r="L226" s="12"/>
      <c r="M226" s="12"/>
      <c r="N226" s="11"/>
      <c r="O226" s="12"/>
      <c r="P226" s="12"/>
      <c r="Q226" s="12"/>
      <c r="R226" s="12"/>
      <c r="S226" s="12"/>
      <c r="T226" s="12"/>
      <c r="U226" s="12"/>
      <c r="V226" s="12"/>
      <c r="W226" s="12"/>
      <c r="X226" s="12"/>
      <c r="Y226" s="11"/>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row>
    <row r="227" spans="1:196">
      <c r="A227" s="127"/>
      <c r="B227" s="127"/>
      <c r="C227" s="12"/>
      <c r="D227" s="12"/>
      <c r="E227" s="12"/>
      <c r="F227" s="11"/>
      <c r="G227" s="12"/>
      <c r="H227" s="12"/>
      <c r="I227" s="12"/>
      <c r="J227" s="12"/>
      <c r="K227" s="12"/>
      <c r="L227" s="12"/>
      <c r="M227" s="12"/>
      <c r="N227" s="11"/>
      <c r="O227" s="12"/>
      <c r="P227" s="12"/>
      <c r="Q227" s="12"/>
      <c r="R227" s="12"/>
      <c r="S227" s="12"/>
      <c r="T227" s="12"/>
      <c r="U227" s="12"/>
      <c r="V227" s="12"/>
      <c r="W227" s="12"/>
      <c r="X227" s="12"/>
      <c r="Y227" s="11"/>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row>
    <row r="228" spans="1:196">
      <c r="A228" s="127"/>
      <c r="B228" s="127"/>
      <c r="C228" s="12"/>
      <c r="D228" s="12"/>
      <c r="E228" s="12"/>
      <c r="F228" s="11"/>
      <c r="G228" s="12"/>
      <c r="H228" s="12"/>
      <c r="I228" s="12"/>
      <c r="J228" s="12"/>
      <c r="K228" s="12"/>
      <c r="L228" s="12"/>
      <c r="M228" s="12"/>
      <c r="N228" s="11"/>
      <c r="O228" s="12"/>
      <c r="P228" s="12"/>
      <c r="Q228" s="12"/>
      <c r="R228" s="12"/>
      <c r="S228" s="12"/>
      <c r="T228" s="12"/>
      <c r="U228" s="12"/>
      <c r="V228" s="12"/>
      <c r="W228" s="12"/>
      <c r="X228" s="12"/>
      <c r="Y228" s="11"/>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row>
    <row r="229" spans="1:196">
      <c r="A229" s="127"/>
      <c r="B229" s="127"/>
      <c r="C229" s="12"/>
      <c r="D229" s="12"/>
      <c r="E229" s="12"/>
      <c r="F229" s="11"/>
      <c r="G229" s="12"/>
      <c r="H229" s="12"/>
      <c r="I229" s="12"/>
      <c r="J229" s="12"/>
      <c r="K229" s="12"/>
      <c r="L229" s="12"/>
      <c r="M229" s="12"/>
      <c r="N229" s="11"/>
      <c r="O229" s="12"/>
      <c r="P229" s="12"/>
      <c r="Q229" s="12"/>
      <c r="R229" s="12"/>
      <c r="S229" s="12"/>
      <c r="T229" s="12"/>
      <c r="U229" s="12"/>
      <c r="V229" s="12"/>
      <c r="W229" s="12"/>
      <c r="X229" s="12"/>
      <c r="Y229" s="11"/>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row>
    <row r="230" spans="1:196">
      <c r="A230" s="127"/>
      <c r="B230" s="127"/>
      <c r="C230" s="12"/>
      <c r="D230" s="12"/>
      <c r="E230" s="12"/>
      <c r="F230" s="11"/>
      <c r="G230" s="12"/>
      <c r="H230" s="12"/>
      <c r="I230" s="12"/>
      <c r="J230" s="12"/>
      <c r="K230" s="12"/>
      <c r="L230" s="12"/>
      <c r="M230" s="12"/>
      <c r="N230" s="11"/>
      <c r="O230" s="12"/>
      <c r="P230" s="12"/>
      <c r="Q230" s="12"/>
      <c r="R230" s="12"/>
      <c r="S230" s="12"/>
      <c r="T230" s="12"/>
      <c r="U230" s="12"/>
      <c r="V230" s="12"/>
      <c r="W230" s="12"/>
      <c r="X230" s="12"/>
      <c r="Y230" s="11"/>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row>
    <row r="231" spans="1:196">
      <c r="A231" s="127"/>
      <c r="B231" s="127"/>
      <c r="C231" s="12"/>
      <c r="D231" s="12"/>
      <c r="E231" s="12"/>
      <c r="F231" s="11"/>
      <c r="G231" s="12"/>
      <c r="H231" s="12"/>
      <c r="I231" s="12"/>
      <c r="J231" s="12"/>
      <c r="K231" s="12"/>
      <c r="L231" s="12"/>
      <c r="M231" s="12"/>
      <c r="N231" s="11"/>
      <c r="O231" s="12"/>
      <c r="P231" s="12"/>
      <c r="Q231" s="12"/>
      <c r="R231" s="12"/>
      <c r="S231" s="12"/>
      <c r="T231" s="12"/>
      <c r="U231" s="12"/>
      <c r="V231" s="12"/>
      <c r="W231" s="12"/>
      <c r="X231" s="12"/>
      <c r="Y231" s="11"/>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row>
    <row r="232" spans="1:196">
      <c r="A232" s="127"/>
      <c r="B232" s="127"/>
      <c r="C232" s="12"/>
      <c r="D232" s="12"/>
      <c r="E232" s="12"/>
      <c r="F232" s="11"/>
      <c r="G232" s="12"/>
      <c r="H232" s="12"/>
      <c r="I232" s="12"/>
      <c r="J232" s="12"/>
      <c r="K232" s="12"/>
      <c r="L232" s="12"/>
      <c r="M232" s="12"/>
      <c r="N232" s="11"/>
      <c r="O232" s="12"/>
      <c r="P232" s="12"/>
      <c r="Q232" s="12"/>
      <c r="R232" s="12"/>
      <c r="S232" s="12"/>
      <c r="T232" s="12"/>
      <c r="U232" s="12"/>
      <c r="V232" s="12"/>
      <c r="W232" s="12"/>
      <c r="X232" s="12"/>
      <c r="Y232" s="11"/>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row>
    <row r="233" spans="1:196">
      <c r="A233" s="127"/>
      <c r="B233" s="127"/>
      <c r="C233" s="12"/>
      <c r="D233" s="12"/>
      <c r="E233" s="12"/>
      <c r="F233" s="11"/>
      <c r="G233" s="12"/>
      <c r="H233" s="12"/>
      <c r="I233" s="12"/>
      <c r="J233" s="12"/>
      <c r="K233" s="12"/>
      <c r="L233" s="12"/>
      <c r="M233" s="12"/>
      <c r="N233" s="11"/>
      <c r="O233" s="12"/>
      <c r="P233" s="12"/>
      <c r="Q233" s="12"/>
      <c r="R233" s="12"/>
      <c r="S233" s="12"/>
      <c r="T233" s="12"/>
      <c r="U233" s="12"/>
      <c r="V233" s="12"/>
      <c r="W233" s="12"/>
      <c r="X233" s="12"/>
      <c r="Y233" s="11"/>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row>
    <row r="234" spans="1:196">
      <c r="A234" s="127"/>
      <c r="B234" s="127"/>
      <c r="C234" s="12"/>
      <c r="D234" s="12"/>
      <c r="E234" s="12"/>
      <c r="F234" s="11"/>
      <c r="G234" s="12"/>
      <c r="H234" s="12"/>
      <c r="I234" s="12"/>
      <c r="J234" s="12"/>
      <c r="K234" s="12"/>
      <c r="L234" s="12"/>
      <c r="M234" s="12"/>
      <c r="N234" s="11"/>
      <c r="O234" s="12"/>
      <c r="P234" s="12"/>
      <c r="Q234" s="12"/>
      <c r="R234" s="12"/>
      <c r="S234" s="12"/>
      <c r="T234" s="12"/>
      <c r="U234" s="12"/>
      <c r="V234" s="12"/>
      <c r="W234" s="12"/>
      <c r="X234" s="12"/>
      <c r="Y234" s="11"/>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row>
    <row r="235" spans="1:196">
      <c r="A235" s="127"/>
      <c r="B235" s="127"/>
      <c r="C235" s="12"/>
      <c r="D235" s="12"/>
      <c r="E235" s="12"/>
      <c r="F235" s="11"/>
      <c r="G235" s="12"/>
      <c r="H235" s="12"/>
      <c r="I235" s="12"/>
      <c r="J235" s="12"/>
      <c r="K235" s="12"/>
      <c r="L235" s="12"/>
      <c r="M235" s="12"/>
      <c r="N235" s="11"/>
      <c r="O235" s="12"/>
      <c r="P235" s="12"/>
      <c r="Q235" s="12"/>
      <c r="R235" s="12"/>
      <c r="S235" s="12"/>
      <c r="T235" s="12"/>
      <c r="U235" s="12"/>
      <c r="V235" s="12"/>
      <c r="W235" s="12"/>
      <c r="X235" s="12"/>
      <c r="Y235" s="11"/>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row>
    <row r="236" spans="1:196">
      <c r="A236" s="127"/>
      <c r="B236" s="127"/>
      <c r="C236" s="12"/>
      <c r="D236" s="12"/>
      <c r="E236" s="12"/>
      <c r="F236" s="11"/>
      <c r="G236" s="12"/>
      <c r="H236" s="12"/>
      <c r="I236" s="12"/>
      <c r="J236" s="12"/>
      <c r="K236" s="12"/>
      <c r="L236" s="12"/>
      <c r="M236" s="12"/>
      <c r="N236" s="11"/>
      <c r="O236" s="12"/>
      <c r="P236" s="12"/>
      <c r="Q236" s="12"/>
      <c r="R236" s="12"/>
      <c r="S236" s="12"/>
      <c r="T236" s="12"/>
      <c r="U236" s="12"/>
      <c r="V236" s="12"/>
      <c r="W236" s="12"/>
      <c r="X236" s="12"/>
      <c r="Y236" s="11"/>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row>
    <row r="237" spans="1:196">
      <c r="A237" s="127"/>
      <c r="B237" s="127"/>
      <c r="C237" s="12"/>
      <c r="D237" s="12"/>
      <c r="E237" s="12"/>
      <c r="F237" s="11"/>
      <c r="G237" s="12"/>
      <c r="H237" s="12"/>
      <c r="I237" s="12"/>
      <c r="J237" s="12"/>
      <c r="K237" s="12"/>
      <c r="L237" s="12"/>
      <c r="M237" s="12"/>
      <c r="N237" s="11"/>
      <c r="O237" s="12"/>
      <c r="P237" s="12"/>
      <c r="Q237" s="12"/>
      <c r="R237" s="12"/>
      <c r="S237" s="12"/>
      <c r="T237" s="12"/>
      <c r="U237" s="12"/>
      <c r="V237" s="12"/>
      <c r="W237" s="12"/>
      <c r="X237" s="12"/>
      <c r="Y237" s="11"/>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row>
    <row r="238" spans="1:196">
      <c r="A238" s="127"/>
      <c r="B238" s="127"/>
      <c r="C238" s="12"/>
      <c r="D238" s="12"/>
      <c r="E238" s="12"/>
      <c r="F238" s="11"/>
      <c r="G238" s="12"/>
      <c r="H238" s="12"/>
      <c r="I238" s="12"/>
      <c r="J238" s="12"/>
      <c r="K238" s="12"/>
      <c r="L238" s="12"/>
      <c r="M238" s="12"/>
      <c r="N238" s="11"/>
      <c r="O238" s="12"/>
      <c r="P238" s="12"/>
      <c r="Q238" s="12"/>
      <c r="R238" s="12"/>
      <c r="S238" s="12"/>
      <c r="T238" s="12"/>
      <c r="U238" s="12"/>
      <c r="V238" s="12"/>
      <c r="W238" s="12"/>
      <c r="X238" s="12"/>
      <c r="Y238" s="11"/>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row>
    <row r="239" spans="1:196">
      <c r="A239" s="127"/>
      <c r="B239" s="127"/>
      <c r="C239" s="12"/>
      <c r="D239" s="12"/>
      <c r="E239" s="12"/>
      <c r="F239" s="11"/>
      <c r="G239" s="12"/>
      <c r="H239" s="12"/>
      <c r="I239" s="12"/>
      <c r="J239" s="12"/>
      <c r="K239" s="12"/>
      <c r="L239" s="12"/>
      <c r="M239" s="12"/>
      <c r="N239" s="11"/>
      <c r="O239" s="12"/>
      <c r="P239" s="12"/>
      <c r="Q239" s="12"/>
      <c r="R239" s="12"/>
      <c r="S239" s="12"/>
      <c r="T239" s="12"/>
      <c r="U239" s="12"/>
      <c r="V239" s="12"/>
      <c r="W239" s="12"/>
      <c r="X239" s="12"/>
      <c r="Y239" s="11"/>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row>
    <row r="240" spans="1:196">
      <c r="A240" s="127"/>
      <c r="B240" s="127"/>
      <c r="C240" s="12"/>
      <c r="D240" s="12"/>
      <c r="E240" s="12"/>
      <c r="F240" s="11"/>
      <c r="G240" s="12"/>
      <c r="H240" s="12"/>
      <c r="I240" s="12"/>
      <c r="J240" s="12"/>
      <c r="K240" s="12"/>
      <c r="L240" s="12"/>
      <c r="M240" s="12"/>
      <c r="N240" s="11"/>
      <c r="O240" s="12"/>
      <c r="P240" s="12"/>
      <c r="Q240" s="12"/>
      <c r="R240" s="12"/>
      <c r="S240" s="12"/>
      <c r="T240" s="12"/>
      <c r="U240" s="12"/>
      <c r="V240" s="12"/>
      <c r="W240" s="12"/>
      <c r="X240" s="12"/>
      <c r="Y240" s="11"/>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row>
    <row r="241" spans="1:196">
      <c r="A241" s="127"/>
      <c r="B241" s="127"/>
      <c r="C241" s="12"/>
      <c r="D241" s="12"/>
      <c r="E241" s="12"/>
      <c r="F241" s="11"/>
      <c r="G241" s="12"/>
      <c r="H241" s="12"/>
      <c r="I241" s="12"/>
      <c r="J241" s="12"/>
      <c r="K241" s="12"/>
      <c r="L241" s="12"/>
      <c r="M241" s="12"/>
      <c r="N241" s="11"/>
      <c r="O241" s="12"/>
      <c r="P241" s="12"/>
      <c r="Q241" s="12"/>
      <c r="R241" s="12"/>
      <c r="S241" s="12"/>
      <c r="T241" s="12"/>
      <c r="U241" s="12"/>
      <c r="V241" s="12"/>
      <c r="W241" s="12"/>
      <c r="X241" s="12"/>
      <c r="Y241" s="11"/>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row>
    <row r="242" spans="1:196">
      <c r="A242" s="127"/>
      <c r="B242" s="127"/>
      <c r="C242" s="12"/>
      <c r="D242" s="12"/>
      <c r="E242" s="12"/>
      <c r="F242" s="11"/>
      <c r="G242" s="12"/>
      <c r="H242" s="12"/>
      <c r="I242" s="12"/>
      <c r="J242" s="12"/>
      <c r="K242" s="12"/>
      <c r="L242" s="12"/>
      <c r="M242" s="12"/>
      <c r="N242" s="11"/>
      <c r="O242" s="12"/>
      <c r="P242" s="12"/>
      <c r="Q242" s="12"/>
      <c r="R242" s="12"/>
      <c r="S242" s="12"/>
      <c r="T242" s="12"/>
      <c r="U242" s="12"/>
      <c r="V242" s="12"/>
      <c r="W242" s="12"/>
      <c r="X242" s="12"/>
      <c r="Y242" s="11"/>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row>
    <row r="243" spans="1:196">
      <c r="A243" s="127"/>
      <c r="B243" s="127"/>
      <c r="C243" s="12"/>
      <c r="D243" s="12"/>
      <c r="E243" s="12"/>
      <c r="F243" s="11"/>
      <c r="G243" s="12"/>
      <c r="H243" s="12"/>
      <c r="I243" s="12"/>
      <c r="J243" s="12"/>
      <c r="K243" s="12"/>
      <c r="L243" s="12"/>
      <c r="M243" s="12"/>
      <c r="N243" s="11"/>
      <c r="O243" s="12"/>
      <c r="P243" s="12"/>
      <c r="Q243" s="12"/>
      <c r="R243" s="12"/>
      <c r="S243" s="12"/>
      <c r="T243" s="12"/>
      <c r="U243" s="12"/>
      <c r="V243" s="12"/>
      <c r="W243" s="12"/>
      <c r="X243" s="12"/>
      <c r="Y243" s="11"/>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row>
    <row r="244" spans="1:196">
      <c r="A244" s="127"/>
      <c r="B244" s="127"/>
      <c r="C244" s="12"/>
      <c r="D244" s="12"/>
      <c r="E244" s="12"/>
      <c r="F244" s="11"/>
      <c r="G244" s="12"/>
      <c r="H244" s="12"/>
      <c r="I244" s="12"/>
      <c r="J244" s="12"/>
      <c r="K244" s="12"/>
      <c r="L244" s="12"/>
      <c r="M244" s="12"/>
      <c r="N244" s="11"/>
      <c r="O244" s="12"/>
      <c r="P244" s="12"/>
      <c r="Q244" s="12"/>
      <c r="R244" s="12"/>
      <c r="S244" s="12"/>
      <c r="T244" s="12"/>
      <c r="U244" s="12"/>
      <c r="V244" s="12"/>
      <c r="W244" s="12"/>
      <c r="X244" s="12"/>
      <c r="Y244" s="11"/>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row>
    <row r="245" spans="1:196">
      <c r="A245" s="127"/>
      <c r="B245" s="127"/>
      <c r="C245" s="12"/>
      <c r="D245" s="12"/>
      <c r="E245" s="12"/>
      <c r="F245" s="11"/>
      <c r="G245" s="12"/>
      <c r="H245" s="12"/>
      <c r="I245" s="12"/>
      <c r="J245" s="12"/>
      <c r="K245" s="12"/>
      <c r="L245" s="12"/>
      <c r="M245" s="12"/>
      <c r="N245" s="11"/>
      <c r="O245" s="12"/>
      <c r="P245" s="12"/>
      <c r="Q245" s="12"/>
      <c r="R245" s="12"/>
      <c r="S245" s="12"/>
      <c r="T245" s="12"/>
      <c r="U245" s="12"/>
      <c r="V245" s="12"/>
      <c r="W245" s="12"/>
      <c r="X245" s="12"/>
      <c r="Y245" s="11"/>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row>
    <row r="246" spans="1:196">
      <c r="A246" s="127"/>
      <c r="B246" s="127"/>
      <c r="C246" s="12"/>
      <c r="D246" s="12"/>
      <c r="E246" s="12"/>
      <c r="F246" s="11"/>
      <c r="G246" s="12"/>
      <c r="H246" s="12"/>
      <c r="I246" s="12"/>
      <c r="J246" s="12"/>
      <c r="K246" s="12"/>
      <c r="L246" s="12"/>
      <c r="M246" s="12"/>
      <c r="N246" s="11"/>
      <c r="O246" s="12"/>
      <c r="P246" s="12"/>
      <c r="Q246" s="12"/>
      <c r="R246" s="12"/>
      <c r="S246" s="12"/>
      <c r="T246" s="12"/>
      <c r="U246" s="12"/>
      <c r="V246" s="12"/>
      <c r="W246" s="12"/>
      <c r="X246" s="12"/>
      <c r="Y246" s="11"/>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row>
    <row r="247" spans="1:196">
      <c r="A247" s="127"/>
      <c r="B247" s="127"/>
      <c r="C247" s="12"/>
      <c r="D247" s="12"/>
      <c r="E247" s="12"/>
      <c r="F247" s="11"/>
      <c r="G247" s="12"/>
      <c r="H247" s="12"/>
      <c r="I247" s="12"/>
      <c r="J247" s="12"/>
      <c r="K247" s="12"/>
      <c r="L247" s="12"/>
      <c r="M247" s="12"/>
      <c r="N247" s="11"/>
      <c r="O247" s="12"/>
      <c r="P247" s="12"/>
      <c r="Q247" s="12"/>
      <c r="R247" s="12"/>
      <c r="S247" s="12"/>
      <c r="T247" s="12"/>
      <c r="U247" s="12"/>
      <c r="V247" s="12"/>
      <c r="W247" s="12"/>
      <c r="X247" s="12"/>
      <c r="Y247" s="11"/>
      <c r="Z247" s="12"/>
      <c r="AA247" s="12"/>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c r="CH247" s="26"/>
      <c r="CI247" s="26"/>
      <c r="CJ247" s="26"/>
      <c r="CK247" s="26"/>
      <c r="CL247" s="26"/>
      <c r="CM247" s="26"/>
      <c r="CN247" s="26"/>
      <c r="CO247" s="26"/>
      <c r="CP247" s="26"/>
      <c r="CQ247" s="26"/>
      <c r="CR247" s="26"/>
      <c r="CS247" s="26"/>
      <c r="CT247" s="26"/>
      <c r="CU247" s="26"/>
      <c r="CV247" s="26"/>
      <c r="CW247" s="26"/>
      <c r="CX247" s="26"/>
      <c r="CY247" s="26"/>
      <c r="CZ247" s="26"/>
      <c r="DA247" s="26"/>
      <c r="DB247" s="26"/>
      <c r="DC247" s="26"/>
      <c r="DD247" s="26"/>
      <c r="DE247" s="26"/>
      <c r="DF247" s="26"/>
      <c r="DG247" s="26"/>
      <c r="DH247" s="26"/>
      <c r="DI247" s="26"/>
      <c r="DJ247" s="26"/>
      <c r="DK247" s="26"/>
      <c r="DL247" s="26"/>
      <c r="DM247" s="26"/>
      <c r="DN247" s="26"/>
      <c r="DO247" s="26"/>
      <c r="DP247" s="26"/>
      <c r="DQ247" s="26"/>
      <c r="DR247" s="26"/>
      <c r="DS247" s="26"/>
      <c r="DT247" s="26"/>
      <c r="DU247" s="26"/>
      <c r="DV247" s="26"/>
      <c r="DW247" s="26"/>
      <c r="DX247" s="26"/>
      <c r="DY247" s="26"/>
      <c r="DZ247" s="26"/>
      <c r="EA247" s="26"/>
      <c r="EB247" s="26"/>
      <c r="EC247" s="26"/>
      <c r="ED247" s="26"/>
      <c r="EE247" s="26"/>
      <c r="EF247" s="26"/>
      <c r="EG247" s="26"/>
      <c r="EH247" s="26"/>
      <c r="EI247" s="26"/>
      <c r="EJ247" s="26"/>
      <c r="EK247" s="26"/>
      <c r="EL247" s="26"/>
      <c r="EM247" s="26"/>
      <c r="EN247" s="26"/>
      <c r="EO247" s="26"/>
      <c r="EP247" s="26"/>
      <c r="EQ247" s="26"/>
      <c r="ER247" s="26"/>
      <c r="ES247" s="26"/>
      <c r="ET247" s="26"/>
      <c r="EU247" s="26"/>
      <c r="EV247" s="26"/>
      <c r="EW247" s="26"/>
      <c r="EX247" s="26"/>
      <c r="EY247" s="26"/>
      <c r="EZ247" s="26"/>
      <c r="FA247" s="26"/>
      <c r="FB247" s="26"/>
      <c r="FC247" s="26"/>
      <c r="FD247" s="26"/>
      <c r="FE247" s="26"/>
      <c r="FF247" s="26"/>
      <c r="FG247" s="26"/>
      <c r="FH247" s="26"/>
      <c r="FI247" s="26"/>
      <c r="FJ247" s="26"/>
      <c r="FK247" s="26"/>
      <c r="FL247" s="26"/>
      <c r="FM247" s="26"/>
      <c r="FN247" s="26"/>
      <c r="FO247" s="26"/>
      <c r="FP247" s="26"/>
      <c r="FQ247" s="26"/>
      <c r="FR247" s="26"/>
      <c r="FS247" s="26"/>
      <c r="FT247" s="26"/>
      <c r="FU247" s="26"/>
      <c r="FV247" s="26"/>
      <c r="FW247" s="26"/>
      <c r="FX247" s="26"/>
      <c r="FY247" s="26"/>
      <c r="FZ247" s="26"/>
      <c r="GA247" s="26"/>
      <c r="GB247" s="26"/>
      <c r="GC247" s="26"/>
      <c r="GD247" s="26"/>
      <c r="GE247" s="26"/>
      <c r="GF247" s="26"/>
      <c r="GG247" s="26"/>
      <c r="GH247" s="26"/>
      <c r="GI247" s="26"/>
      <c r="GJ247" s="26"/>
      <c r="GK247" s="26"/>
      <c r="GL247" s="26"/>
      <c r="GM247" s="26"/>
      <c r="GN247" s="26"/>
    </row>
    <row r="248" spans="1:196">
      <c r="A248" s="127"/>
      <c r="B248" s="127"/>
      <c r="C248" s="12"/>
      <c r="D248" s="12"/>
      <c r="E248" s="12"/>
      <c r="F248" s="11"/>
      <c r="G248" s="12"/>
      <c r="H248" s="12"/>
      <c r="I248" s="12"/>
      <c r="J248" s="12"/>
      <c r="K248" s="12"/>
      <c r="L248" s="12"/>
      <c r="M248" s="12"/>
      <c r="N248" s="11"/>
      <c r="O248" s="12"/>
      <c r="P248" s="12"/>
      <c r="Q248" s="12"/>
      <c r="R248" s="12"/>
      <c r="S248" s="12"/>
      <c r="T248" s="12"/>
      <c r="U248" s="12"/>
      <c r="V248" s="12"/>
      <c r="W248" s="12"/>
      <c r="X248" s="12"/>
      <c r="Y248" s="11"/>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row>
    <row r="249" spans="1:196">
      <c r="A249" s="127"/>
      <c r="B249" s="127"/>
      <c r="C249" s="12"/>
      <c r="D249" s="12"/>
      <c r="E249" s="12"/>
      <c r="F249" s="11"/>
      <c r="G249" s="12"/>
      <c r="H249" s="12"/>
      <c r="I249" s="12"/>
      <c r="J249" s="12"/>
      <c r="K249" s="12"/>
      <c r="L249" s="12"/>
      <c r="M249" s="12"/>
      <c r="N249" s="11"/>
      <c r="O249" s="12"/>
      <c r="P249" s="12"/>
      <c r="Q249" s="12"/>
      <c r="R249" s="12"/>
      <c r="S249" s="12"/>
      <c r="T249" s="12"/>
      <c r="U249" s="12"/>
      <c r="V249" s="12"/>
      <c r="W249" s="12"/>
      <c r="X249" s="12"/>
      <c r="Y249" s="11"/>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row>
    <row r="250" spans="1:196">
      <c r="A250" s="127"/>
      <c r="B250" s="127"/>
      <c r="C250" s="12"/>
      <c r="D250" s="12"/>
      <c r="E250" s="12"/>
      <c r="F250" s="11"/>
      <c r="G250" s="12"/>
      <c r="H250" s="12"/>
      <c r="I250" s="12"/>
      <c r="J250" s="12"/>
      <c r="K250" s="12"/>
      <c r="L250" s="12"/>
      <c r="M250" s="12"/>
      <c r="N250" s="11"/>
      <c r="O250" s="12"/>
      <c r="P250" s="12"/>
      <c r="Q250" s="12"/>
      <c r="R250" s="12"/>
      <c r="S250" s="12"/>
      <c r="T250" s="12"/>
      <c r="U250" s="12"/>
      <c r="V250" s="12"/>
      <c r="W250" s="12"/>
      <c r="X250" s="12"/>
      <c r="Y250" s="11"/>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row>
    <row r="251" spans="1:196">
      <c r="A251" s="127"/>
      <c r="B251" s="127"/>
      <c r="C251" s="12"/>
      <c r="D251" s="12"/>
      <c r="E251" s="12"/>
      <c r="F251" s="11"/>
      <c r="G251" s="12"/>
      <c r="H251" s="12"/>
      <c r="I251" s="12"/>
      <c r="J251" s="12"/>
      <c r="K251" s="12"/>
      <c r="L251" s="12"/>
      <c r="M251" s="12"/>
      <c r="N251" s="11"/>
      <c r="O251" s="12"/>
      <c r="P251" s="12"/>
      <c r="Q251" s="12"/>
      <c r="R251" s="12"/>
      <c r="S251" s="12"/>
      <c r="T251" s="12"/>
      <c r="U251" s="12"/>
      <c r="V251" s="12"/>
      <c r="W251" s="12"/>
      <c r="X251" s="12"/>
      <c r="Y251" s="11"/>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row>
    <row r="252" spans="1:196">
      <c r="A252" s="127"/>
      <c r="B252" s="127"/>
      <c r="C252" s="12"/>
      <c r="D252" s="12"/>
      <c r="E252" s="12"/>
      <c r="F252" s="11"/>
      <c r="G252" s="12"/>
      <c r="H252" s="12"/>
      <c r="I252" s="12"/>
      <c r="J252" s="12"/>
      <c r="K252" s="12"/>
      <c r="L252" s="12"/>
      <c r="M252" s="12"/>
      <c r="N252" s="11"/>
      <c r="O252" s="12"/>
      <c r="P252" s="12"/>
      <c r="Q252" s="12"/>
      <c r="R252" s="12"/>
      <c r="S252" s="12"/>
      <c r="T252" s="12"/>
      <c r="U252" s="12"/>
      <c r="V252" s="12"/>
      <c r="W252" s="12"/>
      <c r="X252" s="12"/>
      <c r="Y252" s="11"/>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row>
    <row r="253" spans="1:196">
      <c r="A253" s="127"/>
      <c r="B253" s="127"/>
      <c r="C253" s="12"/>
      <c r="D253" s="12"/>
      <c r="E253" s="12"/>
      <c r="F253" s="11"/>
      <c r="G253" s="12"/>
      <c r="H253" s="12"/>
      <c r="I253" s="12"/>
      <c r="J253" s="12"/>
      <c r="K253" s="12"/>
      <c r="L253" s="12"/>
      <c r="M253" s="12"/>
      <c r="N253" s="11"/>
      <c r="O253" s="12"/>
      <c r="P253" s="12"/>
      <c r="Q253" s="12"/>
      <c r="R253" s="12"/>
      <c r="S253" s="12"/>
      <c r="T253" s="12"/>
      <c r="U253" s="12"/>
      <c r="V253" s="12"/>
      <c r="W253" s="12"/>
      <c r="X253" s="12"/>
      <c r="Y253" s="11"/>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row>
    <row r="254" spans="1:196">
      <c r="A254" s="127"/>
      <c r="B254" s="127"/>
      <c r="C254" s="12"/>
      <c r="D254" s="12"/>
      <c r="E254" s="12"/>
      <c r="F254" s="11"/>
      <c r="G254" s="12"/>
      <c r="H254" s="12"/>
      <c r="I254" s="12"/>
      <c r="J254" s="12"/>
      <c r="K254" s="12"/>
      <c r="L254" s="12"/>
      <c r="M254" s="12"/>
      <c r="N254" s="11"/>
      <c r="O254" s="12"/>
      <c r="P254" s="12"/>
      <c r="Q254" s="12"/>
      <c r="R254" s="12"/>
      <c r="S254" s="12"/>
      <c r="T254" s="12"/>
      <c r="U254" s="12"/>
      <c r="V254" s="12"/>
      <c r="W254" s="12"/>
      <c r="X254" s="12"/>
      <c r="Y254" s="11"/>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row>
    <row r="255" spans="1:196">
      <c r="A255" s="127"/>
      <c r="B255" s="127"/>
      <c r="C255" s="12"/>
      <c r="D255" s="12"/>
      <c r="E255" s="12"/>
      <c r="F255" s="11"/>
      <c r="G255" s="12"/>
      <c r="H255" s="12"/>
      <c r="I255" s="12"/>
      <c r="J255" s="12"/>
      <c r="K255" s="12"/>
      <c r="L255" s="12"/>
      <c r="M255" s="12"/>
      <c r="N255" s="11"/>
      <c r="O255" s="12"/>
      <c r="P255" s="12"/>
      <c r="Q255" s="12"/>
      <c r="R255" s="12"/>
      <c r="S255" s="12"/>
      <c r="T255" s="12"/>
      <c r="U255" s="12"/>
      <c r="V255" s="12"/>
      <c r="W255" s="12"/>
      <c r="X255" s="12"/>
      <c r="Y255" s="11"/>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row>
    <row r="256" spans="1:196">
      <c r="A256" s="127"/>
      <c r="B256" s="127"/>
      <c r="C256" s="12"/>
      <c r="D256" s="12"/>
      <c r="E256" s="12"/>
      <c r="F256" s="11"/>
      <c r="G256" s="12"/>
      <c r="H256" s="12"/>
      <c r="I256" s="12"/>
      <c r="J256" s="12"/>
      <c r="K256" s="12"/>
      <c r="L256" s="12"/>
      <c r="M256" s="12"/>
      <c r="N256" s="11"/>
      <c r="O256" s="12"/>
      <c r="P256" s="12"/>
      <c r="Q256" s="12"/>
      <c r="R256" s="12"/>
      <c r="S256" s="12"/>
      <c r="T256" s="12"/>
      <c r="U256" s="12"/>
      <c r="V256" s="12"/>
      <c r="W256" s="12"/>
      <c r="X256" s="12"/>
      <c r="Y256" s="11"/>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row>
    <row r="257" spans="1:196">
      <c r="A257" s="127"/>
      <c r="B257" s="127"/>
      <c r="C257" s="12"/>
      <c r="D257" s="12"/>
      <c r="E257" s="12"/>
      <c r="F257" s="11"/>
      <c r="G257" s="12"/>
      <c r="H257" s="12"/>
      <c r="I257" s="12"/>
      <c r="J257" s="12"/>
      <c r="K257" s="12"/>
      <c r="L257" s="12"/>
      <c r="M257" s="12"/>
      <c r="N257" s="11"/>
      <c r="O257" s="12"/>
      <c r="P257" s="12"/>
      <c r="Q257" s="12"/>
      <c r="R257" s="12"/>
      <c r="S257" s="12"/>
      <c r="T257" s="12"/>
      <c r="U257" s="12"/>
      <c r="V257" s="12"/>
      <c r="W257" s="12"/>
      <c r="X257" s="12"/>
      <c r="Y257" s="11"/>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row>
    <row r="258" spans="1:196">
      <c r="B258" s="127"/>
      <c r="C258" s="12"/>
      <c r="D258" s="12"/>
      <c r="E258" s="12"/>
      <c r="F258" s="11"/>
      <c r="G258" s="12"/>
      <c r="H258" s="12"/>
      <c r="I258" s="12"/>
      <c r="J258" s="12"/>
      <c r="K258" s="12"/>
      <c r="L258" s="12"/>
      <c r="M258" s="12"/>
      <c r="N258" s="11"/>
      <c r="O258" s="12"/>
      <c r="P258" s="12"/>
      <c r="Q258" s="12"/>
      <c r="R258" s="12"/>
      <c r="S258" s="12"/>
      <c r="T258" s="12"/>
      <c r="U258" s="12"/>
      <c r="V258" s="12"/>
      <c r="W258" s="12"/>
      <c r="X258" s="12"/>
      <c r="Y258" s="11"/>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row>
    <row r="259" spans="1:196">
      <c r="B259" s="127"/>
      <c r="C259" s="12"/>
      <c r="D259" s="12"/>
      <c r="E259" s="12"/>
      <c r="F259" s="11"/>
      <c r="G259" s="12"/>
      <c r="H259" s="12"/>
      <c r="I259" s="12"/>
      <c r="J259" s="12"/>
      <c r="K259" s="12"/>
      <c r="L259" s="12"/>
      <c r="M259" s="12"/>
      <c r="N259" s="11"/>
      <c r="O259" s="12"/>
      <c r="P259" s="12"/>
      <c r="Q259" s="12"/>
      <c r="R259" s="12"/>
      <c r="S259" s="12"/>
      <c r="T259" s="12"/>
      <c r="U259" s="12"/>
      <c r="V259" s="12"/>
      <c r="W259" s="12"/>
      <c r="X259" s="12"/>
      <c r="Y259" s="11"/>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row>
    <row r="260" spans="1:196">
      <c r="B260" s="127"/>
      <c r="C260" s="12"/>
      <c r="D260" s="12"/>
      <c r="E260" s="12"/>
      <c r="F260" s="11"/>
      <c r="G260" s="12"/>
      <c r="H260" s="12"/>
      <c r="I260" s="12"/>
      <c r="J260" s="12"/>
      <c r="K260" s="12"/>
      <c r="L260" s="12"/>
      <c r="M260" s="12"/>
      <c r="N260" s="11"/>
      <c r="O260" s="12"/>
      <c r="P260" s="12"/>
      <c r="Q260" s="12"/>
      <c r="R260" s="12"/>
      <c r="S260" s="12"/>
      <c r="T260" s="12"/>
      <c r="U260" s="12"/>
      <c r="V260" s="12"/>
      <c r="W260" s="12"/>
      <c r="X260" s="12"/>
      <c r="Y260" s="11"/>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row>
    <row r="261" spans="1:196">
      <c r="B261" s="127"/>
      <c r="C261" s="12"/>
      <c r="D261" s="12"/>
      <c r="E261" s="12"/>
      <c r="F261" s="11"/>
      <c r="G261" s="12"/>
      <c r="H261" s="12"/>
      <c r="I261" s="12"/>
      <c r="J261" s="12"/>
      <c r="K261" s="12"/>
      <c r="L261" s="12"/>
      <c r="M261" s="12"/>
      <c r="N261" s="11"/>
      <c r="O261" s="12"/>
      <c r="P261" s="12"/>
      <c r="Q261" s="12"/>
      <c r="R261" s="12"/>
      <c r="S261" s="12"/>
      <c r="T261" s="12"/>
      <c r="U261" s="12"/>
      <c r="V261" s="12"/>
      <c r="W261" s="12"/>
      <c r="X261" s="12"/>
      <c r="Y261" s="11"/>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row>
    <row r="262" spans="1:196">
      <c r="B262" s="127"/>
      <c r="C262" s="12"/>
      <c r="D262" s="12"/>
      <c r="E262" s="12"/>
      <c r="F262" s="11"/>
      <c r="G262" s="12"/>
      <c r="H262" s="12"/>
      <c r="I262" s="12"/>
      <c r="J262" s="12"/>
      <c r="K262" s="12"/>
      <c r="L262" s="12"/>
      <c r="M262" s="12"/>
      <c r="N262" s="11"/>
      <c r="O262" s="12"/>
      <c r="P262" s="12"/>
      <c r="Q262" s="12"/>
      <c r="R262" s="12"/>
      <c r="S262" s="12"/>
      <c r="T262" s="12"/>
      <c r="U262" s="12"/>
      <c r="V262" s="12"/>
      <c r="W262" s="12"/>
      <c r="X262" s="12"/>
      <c r="Y262" s="11"/>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row>
    <row r="263" spans="1:196">
      <c r="B263" s="127"/>
      <c r="C263" s="12"/>
      <c r="D263" s="12"/>
      <c r="E263" s="12"/>
      <c r="F263" s="11"/>
      <c r="G263" s="12"/>
      <c r="H263" s="12"/>
      <c r="I263" s="12"/>
      <c r="J263" s="12"/>
      <c r="K263" s="12"/>
      <c r="L263" s="12"/>
      <c r="M263" s="12"/>
      <c r="N263" s="11"/>
      <c r="O263" s="12"/>
      <c r="P263" s="12"/>
      <c r="Q263" s="12"/>
      <c r="R263" s="12"/>
      <c r="S263" s="12"/>
      <c r="T263" s="12"/>
      <c r="U263" s="12"/>
      <c r="V263" s="12"/>
      <c r="W263" s="12"/>
      <c r="X263" s="12"/>
      <c r="Y263" s="11"/>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row>
    <row r="264" spans="1:196">
      <c r="B264" s="127"/>
      <c r="C264" s="12"/>
      <c r="D264" s="12"/>
      <c r="E264" s="12"/>
      <c r="F264" s="11"/>
      <c r="G264" s="12"/>
      <c r="H264" s="12"/>
      <c r="I264" s="12"/>
      <c r="J264" s="12"/>
      <c r="K264" s="12"/>
      <c r="L264" s="12"/>
      <c r="M264" s="12"/>
      <c r="N264" s="11"/>
      <c r="O264" s="12"/>
      <c r="P264" s="12"/>
      <c r="Q264" s="12"/>
      <c r="R264" s="12"/>
      <c r="S264" s="12"/>
      <c r="T264" s="12"/>
      <c r="U264" s="12"/>
      <c r="V264" s="12"/>
      <c r="W264" s="12"/>
      <c r="X264" s="12"/>
      <c r="Y264" s="11"/>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row>
    <row r="265" spans="1:196">
      <c r="B265" s="127"/>
      <c r="C265" s="12"/>
      <c r="D265" s="12"/>
      <c r="E265" s="12"/>
      <c r="F265" s="11"/>
      <c r="G265" s="12"/>
      <c r="H265" s="12"/>
      <c r="I265" s="12"/>
      <c r="J265" s="12"/>
      <c r="K265" s="12"/>
      <c r="L265" s="12"/>
      <c r="M265" s="12"/>
      <c r="N265" s="11"/>
      <c r="O265" s="12"/>
      <c r="P265" s="12"/>
      <c r="Q265" s="12"/>
      <c r="R265" s="12"/>
      <c r="S265" s="12"/>
      <c r="T265" s="12"/>
      <c r="U265" s="12"/>
      <c r="V265" s="12"/>
      <c r="W265" s="12"/>
      <c r="X265" s="12"/>
      <c r="Y265" s="11"/>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row>
    <row r="266" spans="1:196">
      <c r="B266" s="127"/>
      <c r="C266" s="12"/>
      <c r="D266" s="12"/>
      <c r="E266" s="12"/>
      <c r="F266" s="11"/>
      <c r="G266" s="12"/>
      <c r="H266" s="12"/>
      <c r="I266" s="12"/>
      <c r="J266" s="12"/>
      <c r="K266" s="12"/>
      <c r="L266" s="12"/>
      <c r="M266" s="12"/>
      <c r="N266" s="11"/>
      <c r="O266" s="12"/>
      <c r="P266" s="12"/>
      <c r="Q266" s="12"/>
      <c r="R266" s="12"/>
      <c r="S266" s="12"/>
      <c r="T266" s="12"/>
      <c r="U266" s="12"/>
      <c r="V266" s="12"/>
      <c r="W266" s="12"/>
      <c r="X266" s="12"/>
      <c r="Y266" s="11"/>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row>
    <row r="267" spans="1:196">
      <c r="B267" s="127"/>
      <c r="C267" s="12"/>
      <c r="D267" s="12"/>
      <c r="E267" s="12"/>
      <c r="F267" s="11"/>
      <c r="G267" s="12"/>
      <c r="H267" s="12"/>
      <c r="I267" s="12"/>
      <c r="J267" s="12"/>
      <c r="K267" s="12"/>
      <c r="L267" s="12"/>
      <c r="M267" s="12"/>
      <c r="N267" s="11"/>
      <c r="O267" s="12"/>
      <c r="P267" s="12"/>
      <c r="Q267" s="12"/>
      <c r="R267" s="12"/>
      <c r="S267" s="12"/>
      <c r="T267" s="12"/>
      <c r="U267" s="12"/>
      <c r="V267" s="12"/>
      <c r="W267" s="12"/>
      <c r="X267" s="12"/>
      <c r="Y267" s="11"/>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row>
    <row r="268" spans="1:196">
      <c r="B268" s="127"/>
      <c r="C268" s="12"/>
      <c r="D268" s="12"/>
      <c r="E268" s="12"/>
      <c r="F268" s="11"/>
      <c r="G268" s="12"/>
      <c r="H268" s="12"/>
      <c r="I268" s="12"/>
      <c r="J268" s="12"/>
      <c r="K268" s="12"/>
      <c r="L268" s="12"/>
      <c r="M268" s="12"/>
      <c r="N268" s="11"/>
      <c r="O268" s="12"/>
      <c r="P268" s="12"/>
      <c r="Q268" s="12"/>
      <c r="R268" s="12"/>
      <c r="S268" s="12"/>
      <c r="T268" s="12"/>
      <c r="U268" s="12"/>
      <c r="V268" s="12"/>
      <c r="W268" s="12"/>
      <c r="X268" s="12"/>
      <c r="Y268" s="11"/>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row>
    <row r="269" spans="1:196">
      <c r="B269" s="127"/>
      <c r="C269" s="12"/>
      <c r="D269" s="12"/>
      <c r="E269" s="12"/>
      <c r="F269" s="11"/>
      <c r="G269" s="12"/>
      <c r="H269" s="12"/>
      <c r="I269" s="12"/>
      <c r="J269" s="12"/>
      <c r="K269" s="12"/>
      <c r="L269" s="12"/>
      <c r="M269" s="12"/>
      <c r="N269" s="11"/>
      <c r="O269" s="12"/>
      <c r="P269" s="12"/>
      <c r="Q269" s="12"/>
      <c r="R269" s="12"/>
      <c r="S269" s="12"/>
      <c r="T269" s="12"/>
      <c r="U269" s="12"/>
      <c r="V269" s="12"/>
      <c r="W269" s="12"/>
      <c r="X269" s="12"/>
      <c r="Y269" s="11"/>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row>
    <row r="270" spans="1:196">
      <c r="B270" s="127"/>
      <c r="C270" s="12"/>
      <c r="D270" s="12"/>
      <c r="E270" s="12"/>
      <c r="F270" s="11"/>
      <c r="G270" s="12"/>
      <c r="H270" s="12"/>
      <c r="I270" s="12"/>
      <c r="J270" s="12"/>
      <c r="K270" s="12"/>
      <c r="L270" s="12"/>
      <c r="M270" s="12"/>
      <c r="N270" s="11"/>
      <c r="O270" s="12"/>
      <c r="P270" s="12"/>
      <c r="Q270" s="12"/>
      <c r="R270" s="12"/>
      <c r="S270" s="12"/>
      <c r="T270" s="12"/>
      <c r="U270" s="12"/>
      <c r="V270" s="12"/>
      <c r="W270" s="12"/>
      <c r="X270" s="12"/>
      <c r="Y270" s="11"/>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row>
    <row r="271" spans="1:196">
      <c r="B271" s="127"/>
      <c r="C271" s="12"/>
      <c r="D271" s="12"/>
      <c r="E271" s="12"/>
      <c r="F271" s="11"/>
      <c r="G271" s="12"/>
      <c r="H271" s="12"/>
      <c r="I271" s="12"/>
      <c r="J271" s="12"/>
      <c r="K271" s="12"/>
      <c r="L271" s="12"/>
      <c r="M271" s="12"/>
      <c r="N271" s="11"/>
      <c r="O271" s="12"/>
      <c r="P271" s="12"/>
      <c r="Q271" s="12"/>
      <c r="R271" s="12"/>
      <c r="S271" s="12"/>
      <c r="T271" s="12"/>
      <c r="U271" s="12"/>
      <c r="V271" s="12"/>
      <c r="W271" s="12"/>
      <c r="X271" s="12"/>
      <c r="Y271" s="11"/>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row>
    <row r="272" spans="1:196">
      <c r="B272" s="127"/>
      <c r="C272" s="12"/>
      <c r="D272" s="12"/>
      <c r="E272" s="12"/>
      <c r="F272" s="11"/>
      <c r="G272" s="12"/>
      <c r="H272" s="12"/>
      <c r="I272" s="12"/>
      <c r="J272" s="12"/>
      <c r="K272" s="12"/>
      <c r="L272" s="12"/>
      <c r="M272" s="12"/>
      <c r="N272" s="11"/>
      <c r="O272" s="12"/>
      <c r="P272" s="12"/>
      <c r="Q272" s="12"/>
      <c r="R272" s="12"/>
      <c r="S272" s="12"/>
      <c r="T272" s="12"/>
      <c r="U272" s="12"/>
      <c r="V272" s="12"/>
      <c r="W272" s="12"/>
      <c r="X272" s="12"/>
      <c r="Y272" s="11"/>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row>
    <row r="273" spans="2:196">
      <c r="B273" s="127"/>
      <c r="C273" s="12"/>
      <c r="D273" s="12"/>
      <c r="E273" s="12"/>
      <c r="F273" s="11"/>
      <c r="G273" s="12"/>
      <c r="H273" s="12"/>
      <c r="I273" s="12"/>
      <c r="J273" s="12"/>
      <c r="K273" s="12"/>
      <c r="L273" s="12"/>
      <c r="M273" s="12"/>
      <c r="N273" s="11"/>
      <c r="O273" s="12"/>
      <c r="P273" s="12"/>
      <c r="Q273" s="12"/>
      <c r="R273" s="12"/>
      <c r="S273" s="12"/>
      <c r="T273" s="12"/>
      <c r="U273" s="12"/>
      <c r="V273" s="12"/>
      <c r="W273" s="12"/>
      <c r="X273" s="12"/>
      <c r="Y273" s="11"/>
      <c r="Z273" s="12"/>
      <c r="AA273" s="12"/>
      <c r="AB273" s="12"/>
      <c r="AC273" s="12"/>
      <c r="AD273" s="12"/>
      <c r="AE273" s="12"/>
      <c r="AF273" s="12"/>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c r="BR273" s="26"/>
      <c r="BS273" s="26"/>
      <c r="BT273" s="26"/>
      <c r="BU273" s="26"/>
      <c r="BV273" s="26"/>
      <c r="BW273" s="26"/>
      <c r="BX273" s="26"/>
      <c r="BY273" s="26"/>
      <c r="BZ273" s="26"/>
      <c r="CA273" s="26"/>
      <c r="CB273" s="26"/>
      <c r="CC273" s="26"/>
      <c r="CD273" s="26"/>
      <c r="CE273" s="26"/>
      <c r="CF273" s="26"/>
      <c r="CG273" s="26"/>
      <c r="CH273" s="26"/>
      <c r="CI273" s="26"/>
      <c r="CJ273" s="26"/>
      <c r="CK273" s="26"/>
      <c r="CL273" s="26"/>
      <c r="CM273" s="26"/>
      <c r="CN273" s="26"/>
      <c r="CO273" s="26"/>
      <c r="CP273" s="26"/>
      <c r="CQ273" s="26"/>
      <c r="CR273" s="26"/>
      <c r="CS273" s="26"/>
      <c r="CT273" s="26"/>
      <c r="CU273" s="26"/>
      <c r="CV273" s="26"/>
      <c r="CW273" s="26"/>
      <c r="CX273" s="26"/>
      <c r="CY273" s="26"/>
      <c r="CZ273" s="26"/>
      <c r="DA273" s="26"/>
      <c r="DB273" s="26"/>
      <c r="DC273" s="26"/>
      <c r="DD273" s="26"/>
      <c r="DE273" s="26"/>
      <c r="DF273" s="26"/>
      <c r="DG273" s="26"/>
      <c r="DH273" s="26"/>
      <c r="DI273" s="26"/>
      <c r="DJ273" s="26"/>
      <c r="DK273" s="26"/>
      <c r="DL273" s="26"/>
      <c r="DM273" s="26"/>
      <c r="DN273" s="26"/>
      <c r="DO273" s="26"/>
      <c r="DP273" s="26"/>
      <c r="DQ273" s="26"/>
      <c r="DR273" s="26"/>
      <c r="DS273" s="26"/>
      <c r="DT273" s="26"/>
      <c r="DU273" s="26"/>
      <c r="DV273" s="26"/>
      <c r="DW273" s="26"/>
      <c r="DX273" s="26"/>
      <c r="DY273" s="26"/>
      <c r="DZ273" s="26"/>
      <c r="EA273" s="26"/>
      <c r="EB273" s="26"/>
      <c r="EC273" s="26"/>
      <c r="ED273" s="26"/>
      <c r="EE273" s="26"/>
      <c r="EF273" s="26"/>
      <c r="EG273" s="26"/>
      <c r="EH273" s="26"/>
      <c r="EI273" s="26"/>
      <c r="EJ273" s="26"/>
      <c r="EK273" s="26"/>
      <c r="EL273" s="26"/>
      <c r="EM273" s="26"/>
      <c r="EN273" s="26"/>
      <c r="EO273" s="26"/>
      <c r="EP273" s="26"/>
      <c r="EQ273" s="26"/>
      <c r="ER273" s="26"/>
      <c r="ES273" s="26"/>
      <c r="ET273" s="26"/>
      <c r="EU273" s="26"/>
      <c r="EV273" s="26"/>
      <c r="EW273" s="26"/>
      <c r="EX273" s="26"/>
      <c r="EY273" s="26"/>
      <c r="EZ273" s="26"/>
      <c r="FA273" s="26"/>
      <c r="FB273" s="26"/>
      <c r="FC273" s="26"/>
      <c r="FD273" s="26"/>
      <c r="FE273" s="26"/>
      <c r="FF273" s="26"/>
      <c r="FG273" s="26"/>
      <c r="FH273" s="26"/>
      <c r="FI273" s="26"/>
      <c r="FJ273" s="26"/>
      <c r="FK273" s="26"/>
      <c r="FL273" s="26"/>
      <c r="FM273" s="26"/>
      <c r="FN273" s="26"/>
      <c r="FO273" s="26"/>
      <c r="FP273" s="26"/>
      <c r="FQ273" s="26"/>
      <c r="FR273" s="26"/>
      <c r="FS273" s="26"/>
      <c r="FT273" s="26"/>
      <c r="FU273" s="26"/>
      <c r="FV273" s="26"/>
      <c r="FW273" s="26"/>
      <c r="FX273" s="26"/>
      <c r="FY273" s="26"/>
      <c r="FZ273" s="26"/>
      <c r="GA273" s="26"/>
      <c r="GB273" s="26"/>
      <c r="GC273" s="26"/>
      <c r="GD273" s="26"/>
      <c r="GE273" s="26"/>
      <c r="GF273" s="26"/>
      <c r="GG273" s="26"/>
      <c r="GH273" s="26"/>
      <c r="GI273" s="26"/>
      <c r="GJ273" s="26"/>
      <c r="GK273" s="26"/>
      <c r="GL273" s="26"/>
      <c r="GM273" s="26"/>
      <c r="GN273" s="26"/>
    </row>
    <row r="274" spans="2:196">
      <c r="B274" s="127"/>
      <c r="C274" s="12"/>
      <c r="D274" s="12"/>
      <c r="E274" s="12"/>
      <c r="F274" s="11"/>
      <c r="G274" s="12"/>
      <c r="H274" s="12"/>
      <c r="I274" s="12"/>
      <c r="J274" s="12"/>
      <c r="K274" s="12"/>
      <c r="L274" s="12"/>
      <c r="M274" s="12"/>
      <c r="N274" s="11"/>
      <c r="O274" s="12"/>
      <c r="P274" s="12"/>
      <c r="Q274" s="12"/>
      <c r="R274" s="12"/>
      <c r="S274" s="12"/>
      <c r="T274" s="12"/>
      <c r="U274" s="12"/>
      <c r="V274" s="12"/>
      <c r="W274" s="12"/>
      <c r="X274" s="12"/>
      <c r="Y274" s="11"/>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row>
    <row r="275" spans="2:196">
      <c r="B275" s="127"/>
      <c r="C275" s="12"/>
      <c r="D275" s="12"/>
      <c r="E275" s="12"/>
      <c r="F275" s="11"/>
      <c r="G275" s="12"/>
      <c r="H275" s="12"/>
      <c r="I275" s="12"/>
      <c r="J275" s="12"/>
      <c r="K275" s="12"/>
      <c r="L275" s="12"/>
      <c r="M275" s="12"/>
      <c r="N275" s="11"/>
      <c r="O275" s="12"/>
      <c r="P275" s="12"/>
      <c r="Q275" s="12"/>
      <c r="R275" s="12"/>
      <c r="S275" s="12"/>
      <c r="T275" s="12"/>
      <c r="U275" s="12"/>
      <c r="V275" s="12"/>
      <c r="W275" s="12"/>
      <c r="X275" s="12"/>
      <c r="Y275" s="11"/>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row>
    <row r="276" spans="2:196">
      <c r="B276" s="127"/>
      <c r="C276" s="12"/>
      <c r="D276" s="12"/>
      <c r="E276" s="12"/>
      <c r="F276" s="11"/>
      <c r="G276" s="12"/>
      <c r="H276" s="12"/>
      <c r="I276" s="12"/>
      <c r="J276" s="12"/>
      <c r="K276" s="12"/>
      <c r="L276" s="12"/>
      <c r="M276" s="12"/>
      <c r="N276" s="11"/>
      <c r="O276" s="12"/>
      <c r="P276" s="12"/>
      <c r="Q276" s="12"/>
      <c r="R276" s="12"/>
      <c r="S276" s="12"/>
      <c r="T276" s="12"/>
      <c r="U276" s="12"/>
      <c r="V276" s="12"/>
      <c r="W276" s="12"/>
      <c r="X276" s="12"/>
      <c r="Y276" s="11"/>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row>
    <row r="277" spans="2:196">
      <c r="B277" s="127"/>
      <c r="C277" s="12"/>
      <c r="D277" s="12"/>
      <c r="E277" s="12"/>
      <c r="F277" s="11"/>
      <c r="G277" s="12"/>
      <c r="H277" s="12"/>
      <c r="I277" s="12"/>
      <c r="J277" s="12"/>
      <c r="K277" s="12"/>
      <c r="L277" s="12"/>
      <c r="M277" s="12"/>
      <c r="N277" s="11"/>
      <c r="O277" s="12"/>
      <c r="P277" s="12"/>
      <c r="Q277" s="12"/>
      <c r="R277" s="12"/>
      <c r="S277" s="12"/>
      <c r="T277" s="12"/>
      <c r="U277" s="12"/>
      <c r="V277" s="12"/>
      <c r="W277" s="12"/>
      <c r="X277" s="12"/>
      <c r="Y277" s="11"/>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row>
    <row r="278" spans="2:196">
      <c r="B278" s="127"/>
      <c r="C278" s="12"/>
      <c r="D278" s="12"/>
      <c r="E278" s="12"/>
      <c r="F278" s="11"/>
      <c r="G278" s="12"/>
      <c r="H278" s="12"/>
      <c r="I278" s="12"/>
      <c r="J278" s="12"/>
      <c r="K278" s="12"/>
      <c r="L278" s="12"/>
      <c r="M278" s="12"/>
      <c r="N278" s="11"/>
      <c r="O278" s="12"/>
      <c r="P278" s="12"/>
      <c r="Q278" s="12"/>
      <c r="R278" s="12"/>
      <c r="S278" s="12"/>
      <c r="T278" s="12"/>
      <c r="U278" s="12"/>
      <c r="V278" s="12"/>
      <c r="W278" s="12"/>
      <c r="X278" s="12"/>
      <c r="Y278" s="11"/>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row>
    <row r="279" spans="2:196">
      <c r="B279" s="127"/>
      <c r="C279" s="12"/>
      <c r="D279" s="12"/>
      <c r="E279" s="12"/>
      <c r="F279" s="11"/>
      <c r="G279" s="12"/>
      <c r="H279" s="12"/>
      <c r="I279" s="12"/>
      <c r="J279" s="12"/>
      <c r="K279" s="12"/>
      <c r="L279" s="12"/>
      <c r="M279" s="12"/>
      <c r="N279" s="11"/>
      <c r="O279" s="12"/>
      <c r="P279" s="12"/>
      <c r="Q279" s="12"/>
      <c r="R279" s="12"/>
      <c r="S279" s="12"/>
      <c r="T279" s="12"/>
      <c r="U279" s="12"/>
      <c r="V279" s="12"/>
      <c r="W279" s="12"/>
      <c r="X279" s="12"/>
      <c r="Y279" s="11"/>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row>
    <row r="280" spans="2:196">
      <c r="B280" s="127"/>
      <c r="C280" s="12"/>
      <c r="D280" s="12"/>
      <c r="E280" s="12"/>
      <c r="F280" s="11"/>
      <c r="G280" s="12"/>
      <c r="H280" s="12"/>
      <c r="I280" s="12"/>
      <c r="J280" s="12"/>
      <c r="K280" s="12"/>
      <c r="L280" s="12"/>
      <c r="M280" s="12"/>
      <c r="N280" s="11"/>
      <c r="O280" s="12"/>
      <c r="P280" s="12"/>
      <c r="Q280" s="12"/>
      <c r="R280" s="12"/>
      <c r="S280" s="12"/>
      <c r="T280" s="12"/>
      <c r="U280" s="12"/>
      <c r="V280" s="12"/>
      <c r="W280" s="12"/>
      <c r="X280" s="12"/>
      <c r="Y280" s="11"/>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row>
    <row r="281" spans="2:196">
      <c r="B281" s="127"/>
      <c r="C281" s="12"/>
      <c r="D281" s="12"/>
      <c r="E281" s="12"/>
      <c r="F281" s="11"/>
      <c r="G281" s="12"/>
      <c r="H281" s="12"/>
      <c r="I281" s="12"/>
      <c r="J281" s="12"/>
      <c r="K281" s="12"/>
      <c r="L281" s="12"/>
      <c r="M281" s="12"/>
      <c r="N281" s="11"/>
      <c r="O281" s="12"/>
      <c r="P281" s="12"/>
      <c r="Q281" s="12"/>
      <c r="R281" s="12"/>
      <c r="S281" s="12"/>
      <c r="T281" s="12"/>
      <c r="U281" s="12"/>
      <c r="V281" s="12"/>
      <c r="W281" s="12"/>
      <c r="X281" s="12"/>
      <c r="Y281" s="11"/>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row>
    <row r="282" spans="2:196">
      <c r="B282" s="127"/>
      <c r="C282" s="12"/>
      <c r="D282" s="12"/>
      <c r="E282" s="12"/>
      <c r="F282" s="11"/>
      <c r="G282" s="12"/>
      <c r="H282" s="12"/>
      <c r="I282" s="12"/>
      <c r="J282" s="12"/>
      <c r="K282" s="12"/>
      <c r="L282" s="12"/>
      <c r="M282" s="12"/>
      <c r="N282" s="11"/>
      <c r="O282" s="12"/>
      <c r="P282" s="12"/>
      <c r="Q282" s="12"/>
      <c r="R282" s="12"/>
      <c r="S282" s="12"/>
      <c r="T282" s="12"/>
      <c r="U282" s="12"/>
      <c r="V282" s="12"/>
      <c r="W282" s="12"/>
      <c r="X282" s="12"/>
      <c r="Y282" s="11"/>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row>
    <row r="283" spans="2:196">
      <c r="B283" s="127"/>
      <c r="C283" s="12"/>
      <c r="D283" s="12"/>
      <c r="E283" s="12"/>
      <c r="F283" s="11"/>
      <c r="G283" s="12"/>
      <c r="H283" s="12"/>
      <c r="I283" s="12"/>
      <c r="J283" s="12"/>
      <c r="K283" s="12"/>
      <c r="L283" s="12"/>
      <c r="M283" s="12"/>
      <c r="N283" s="11"/>
      <c r="O283" s="12"/>
      <c r="P283" s="12"/>
      <c r="Q283" s="12"/>
      <c r="R283" s="12"/>
      <c r="S283" s="12"/>
      <c r="T283" s="12"/>
      <c r="U283" s="12"/>
      <c r="V283" s="12"/>
      <c r="W283" s="12"/>
      <c r="X283" s="12"/>
      <c r="Y283" s="11"/>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row>
    <row r="284" spans="2:196">
      <c r="B284" s="127"/>
      <c r="C284" s="12"/>
      <c r="D284" s="12"/>
      <c r="E284" s="12"/>
      <c r="F284" s="11"/>
      <c r="G284" s="12"/>
      <c r="H284" s="12"/>
      <c r="I284" s="12"/>
      <c r="J284" s="12"/>
      <c r="K284" s="12"/>
      <c r="L284" s="12"/>
      <c r="M284" s="12"/>
      <c r="N284" s="11"/>
      <c r="O284" s="12"/>
      <c r="P284" s="12"/>
      <c r="Q284" s="12"/>
      <c r="R284" s="12"/>
      <c r="S284" s="12"/>
      <c r="T284" s="12"/>
      <c r="U284" s="12"/>
      <c r="V284" s="12"/>
      <c r="W284" s="12"/>
      <c r="X284" s="12"/>
      <c r="Y284" s="11"/>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row>
    <row r="285" spans="2:196">
      <c r="B285" s="127"/>
      <c r="C285" s="12"/>
      <c r="D285" s="12"/>
      <c r="E285" s="12"/>
      <c r="F285" s="11"/>
      <c r="G285" s="12"/>
      <c r="H285" s="12"/>
      <c r="I285" s="12"/>
      <c r="J285" s="12"/>
      <c r="K285" s="12"/>
      <c r="L285" s="12"/>
      <c r="M285" s="12"/>
      <c r="N285" s="11"/>
      <c r="O285" s="12"/>
      <c r="P285" s="12"/>
      <c r="Q285" s="12"/>
      <c r="R285" s="12"/>
      <c r="S285" s="12"/>
      <c r="T285" s="12"/>
      <c r="U285" s="12"/>
      <c r="V285" s="12"/>
      <c r="W285" s="12"/>
      <c r="X285" s="12"/>
      <c r="Y285" s="11"/>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row>
    <row r="286" spans="2:196">
      <c r="B286" s="127"/>
      <c r="C286" s="12"/>
      <c r="D286" s="12"/>
      <c r="E286" s="12"/>
      <c r="F286" s="11"/>
      <c r="G286" s="12"/>
      <c r="H286" s="12"/>
      <c r="I286" s="12"/>
      <c r="J286" s="12"/>
      <c r="K286" s="12"/>
      <c r="L286" s="12"/>
      <c r="M286" s="12"/>
      <c r="N286" s="11"/>
      <c r="O286" s="12"/>
      <c r="P286" s="12"/>
      <c r="Q286" s="12"/>
      <c r="R286" s="12"/>
      <c r="S286" s="12"/>
      <c r="T286" s="12"/>
      <c r="U286" s="12"/>
      <c r="V286" s="12"/>
      <c r="W286" s="12"/>
      <c r="X286" s="12"/>
      <c r="Y286" s="11"/>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row>
    <row r="287" spans="2:196">
      <c r="B287" s="127"/>
      <c r="C287" s="12"/>
      <c r="D287" s="12"/>
      <c r="E287" s="12"/>
      <c r="F287" s="11"/>
      <c r="G287" s="12"/>
      <c r="H287" s="12"/>
      <c r="I287" s="12"/>
      <c r="J287" s="12"/>
      <c r="K287" s="12"/>
      <c r="L287" s="12"/>
      <c r="M287" s="12"/>
      <c r="N287" s="11"/>
      <c r="O287" s="12"/>
      <c r="P287" s="12"/>
      <c r="Q287" s="12"/>
      <c r="R287" s="12"/>
      <c r="S287" s="12"/>
      <c r="T287" s="12"/>
      <c r="U287" s="12"/>
      <c r="V287" s="12"/>
      <c r="W287" s="12"/>
      <c r="X287" s="12"/>
      <c r="Y287" s="11"/>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row>
    <row r="288" spans="2:196">
      <c r="B288" s="127"/>
      <c r="C288" s="12"/>
      <c r="D288" s="12"/>
      <c r="E288" s="12"/>
      <c r="F288" s="11"/>
      <c r="G288" s="12"/>
      <c r="H288" s="12"/>
      <c r="I288" s="12"/>
      <c r="J288" s="12"/>
      <c r="K288" s="12"/>
      <c r="L288" s="12"/>
      <c r="M288" s="12"/>
      <c r="N288" s="11"/>
      <c r="O288" s="12"/>
      <c r="P288" s="12"/>
      <c r="Q288" s="12"/>
      <c r="R288" s="12"/>
      <c r="S288" s="12"/>
      <c r="T288" s="12"/>
      <c r="U288" s="12"/>
      <c r="V288" s="12"/>
      <c r="W288" s="12"/>
      <c r="X288" s="12"/>
      <c r="Y288" s="11"/>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row>
    <row r="289" spans="2:196">
      <c r="B289" s="127"/>
      <c r="C289" s="12"/>
      <c r="D289" s="12"/>
      <c r="E289" s="12"/>
      <c r="F289" s="11"/>
      <c r="G289" s="12"/>
      <c r="H289" s="12"/>
      <c r="I289" s="12"/>
      <c r="J289" s="12"/>
      <c r="K289" s="12"/>
      <c r="L289" s="12"/>
      <c r="M289" s="12"/>
      <c r="N289" s="11"/>
      <c r="O289" s="12"/>
      <c r="P289" s="12"/>
      <c r="Q289" s="12"/>
      <c r="R289" s="12"/>
      <c r="S289" s="12"/>
      <c r="T289" s="12"/>
      <c r="U289" s="12"/>
      <c r="V289" s="12"/>
      <c r="W289" s="12"/>
      <c r="X289" s="12"/>
      <c r="Y289" s="11"/>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row>
    <row r="290" spans="2:196">
      <c r="B290" s="127"/>
      <c r="C290" s="12"/>
      <c r="D290" s="12"/>
      <c r="E290" s="12"/>
      <c r="F290" s="11"/>
      <c r="G290" s="12"/>
      <c r="H290" s="12"/>
      <c r="I290" s="12"/>
      <c r="J290" s="12"/>
      <c r="K290" s="12"/>
      <c r="L290" s="12"/>
      <c r="M290" s="12"/>
      <c r="N290" s="11"/>
      <c r="O290" s="12"/>
      <c r="P290" s="12"/>
      <c r="Q290" s="12"/>
      <c r="R290" s="12"/>
      <c r="S290" s="12"/>
      <c r="T290" s="12"/>
      <c r="U290" s="12"/>
      <c r="V290" s="12"/>
      <c r="W290" s="12"/>
      <c r="X290" s="12"/>
      <c r="Y290" s="11"/>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row>
    <row r="291" spans="2:196">
      <c r="B291" s="127"/>
      <c r="C291" s="12"/>
      <c r="D291" s="12"/>
      <c r="E291" s="12"/>
      <c r="F291" s="11"/>
      <c r="G291" s="12"/>
      <c r="H291" s="12"/>
      <c r="I291" s="12"/>
      <c r="J291" s="12"/>
      <c r="K291" s="12"/>
      <c r="L291" s="12"/>
      <c r="M291" s="12"/>
      <c r="N291" s="11"/>
      <c r="O291" s="12"/>
      <c r="P291" s="12"/>
      <c r="Q291" s="12"/>
      <c r="R291" s="12"/>
      <c r="S291" s="12"/>
      <c r="T291" s="12"/>
      <c r="U291" s="12"/>
      <c r="V291" s="12"/>
      <c r="W291" s="12"/>
      <c r="X291" s="12"/>
      <c r="Y291" s="11"/>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row>
    <row r="292" spans="2:196">
      <c r="B292" s="127"/>
      <c r="C292" s="12"/>
      <c r="D292" s="12"/>
      <c r="E292" s="12"/>
      <c r="F292" s="11"/>
      <c r="G292" s="12"/>
      <c r="H292" s="12"/>
      <c r="I292" s="12"/>
      <c r="J292" s="12"/>
      <c r="K292" s="12"/>
      <c r="L292" s="12"/>
      <c r="M292" s="12"/>
      <c r="N292" s="11"/>
      <c r="O292" s="12"/>
      <c r="P292" s="12"/>
      <c r="Q292" s="12"/>
      <c r="R292" s="12"/>
      <c r="S292" s="12"/>
      <c r="T292" s="12"/>
      <c r="U292" s="12"/>
      <c r="V292" s="12"/>
      <c r="W292" s="12"/>
      <c r="X292" s="12"/>
      <c r="Y292" s="11"/>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row>
    <row r="293" spans="2:196">
      <c r="B293" s="127"/>
      <c r="C293" s="12"/>
      <c r="D293" s="12"/>
      <c r="E293" s="12"/>
      <c r="F293" s="11"/>
      <c r="G293" s="12"/>
      <c r="H293" s="12"/>
      <c r="I293" s="12"/>
      <c r="J293" s="12"/>
      <c r="K293" s="12"/>
      <c r="L293" s="12"/>
      <c r="M293" s="12"/>
      <c r="N293" s="11"/>
      <c r="O293" s="12"/>
      <c r="P293" s="12"/>
      <c r="Q293" s="12"/>
      <c r="R293" s="12"/>
      <c r="S293" s="12"/>
      <c r="T293" s="12"/>
      <c r="U293" s="12"/>
      <c r="V293" s="12"/>
      <c r="W293" s="12"/>
      <c r="X293" s="12"/>
      <c r="Y293" s="11"/>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row>
    <row r="294" spans="2:196">
      <c r="B294" s="127"/>
      <c r="C294" s="12"/>
      <c r="D294" s="12"/>
      <c r="E294" s="12"/>
      <c r="F294" s="11"/>
      <c r="G294" s="12"/>
      <c r="H294" s="12"/>
      <c r="I294" s="12"/>
      <c r="J294" s="12"/>
      <c r="K294" s="12"/>
      <c r="L294" s="12"/>
      <c r="M294" s="12"/>
      <c r="N294" s="11"/>
      <c r="O294" s="12"/>
      <c r="P294" s="12"/>
      <c r="Q294" s="12"/>
      <c r="R294" s="12"/>
      <c r="S294" s="12"/>
      <c r="T294" s="12"/>
      <c r="U294" s="12"/>
      <c r="V294" s="12"/>
      <c r="W294" s="12"/>
      <c r="X294" s="12"/>
      <c r="Y294" s="11"/>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row>
    <row r="295" spans="2:196">
      <c r="B295" s="127"/>
      <c r="C295" s="12"/>
      <c r="D295" s="12"/>
      <c r="E295" s="12"/>
      <c r="F295" s="11"/>
      <c r="G295" s="12"/>
      <c r="H295" s="12"/>
      <c r="I295" s="12"/>
      <c r="J295" s="12"/>
      <c r="K295" s="12"/>
      <c r="L295" s="12"/>
      <c r="M295" s="12"/>
      <c r="N295" s="11"/>
      <c r="O295" s="12"/>
      <c r="P295" s="12"/>
      <c r="Q295" s="12"/>
      <c r="R295" s="12"/>
      <c r="S295" s="12"/>
      <c r="T295" s="12"/>
      <c r="U295" s="12"/>
      <c r="V295" s="12"/>
      <c r="W295" s="12"/>
      <c r="X295" s="12"/>
      <c r="Y295" s="11"/>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row>
    <row r="296" spans="2:196">
      <c r="B296" s="127"/>
      <c r="C296" s="12"/>
      <c r="D296" s="12"/>
      <c r="E296" s="12"/>
      <c r="F296" s="11"/>
      <c r="G296" s="12"/>
      <c r="H296" s="12"/>
      <c r="I296" s="12"/>
      <c r="J296" s="12"/>
      <c r="K296" s="12"/>
      <c r="L296" s="12"/>
      <c r="M296" s="12"/>
      <c r="N296" s="11"/>
      <c r="O296" s="12"/>
      <c r="P296" s="12"/>
      <c r="Q296" s="12"/>
      <c r="R296" s="12"/>
      <c r="S296" s="12"/>
      <c r="T296" s="12"/>
      <c r="U296" s="12"/>
      <c r="V296" s="12"/>
      <c r="W296" s="12"/>
      <c r="X296" s="12"/>
      <c r="Y296" s="11"/>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row>
    <row r="297" spans="2:196">
      <c r="B297" s="127"/>
      <c r="C297" s="12"/>
      <c r="D297" s="12"/>
      <c r="E297" s="12"/>
      <c r="F297" s="11"/>
      <c r="G297" s="12"/>
      <c r="H297" s="12"/>
      <c r="I297" s="12"/>
      <c r="J297" s="12"/>
      <c r="K297" s="12"/>
      <c r="L297" s="12"/>
      <c r="M297" s="12"/>
      <c r="N297" s="11"/>
      <c r="O297" s="12"/>
      <c r="P297" s="12"/>
      <c r="Q297" s="12"/>
      <c r="R297" s="12"/>
      <c r="S297" s="12"/>
      <c r="T297" s="12"/>
      <c r="U297" s="12"/>
      <c r="V297" s="12"/>
      <c r="W297" s="12"/>
      <c r="X297" s="12"/>
      <c r="Y297" s="11"/>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row>
    <row r="298" spans="2:196">
      <c r="B298" s="127"/>
      <c r="C298" s="12"/>
      <c r="D298" s="12"/>
      <c r="E298" s="12"/>
      <c r="F298" s="11"/>
      <c r="G298" s="12"/>
      <c r="H298" s="12"/>
      <c r="I298" s="12"/>
      <c r="J298" s="12"/>
      <c r="K298" s="12"/>
      <c r="L298" s="12"/>
      <c r="M298" s="12"/>
      <c r="N298" s="11"/>
      <c r="O298" s="12"/>
      <c r="P298" s="12"/>
      <c r="Q298" s="12"/>
      <c r="R298" s="12"/>
      <c r="S298" s="12"/>
      <c r="T298" s="12"/>
      <c r="U298" s="12"/>
      <c r="V298" s="12"/>
      <c r="W298" s="12"/>
      <c r="X298" s="12"/>
      <c r="Y298" s="11"/>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row>
    <row r="299" spans="2:196">
      <c r="B299" s="127"/>
      <c r="C299" s="12"/>
      <c r="D299" s="12"/>
      <c r="E299" s="12"/>
      <c r="F299" s="11"/>
      <c r="G299" s="12"/>
      <c r="H299" s="12"/>
      <c r="I299" s="12"/>
      <c r="J299" s="12"/>
      <c r="K299" s="12"/>
      <c r="L299" s="12"/>
      <c r="M299" s="12"/>
      <c r="N299" s="11"/>
      <c r="O299" s="12"/>
      <c r="P299" s="12"/>
      <c r="Q299" s="12"/>
      <c r="R299" s="12"/>
      <c r="S299" s="12"/>
      <c r="T299" s="12"/>
      <c r="U299" s="12"/>
      <c r="V299" s="12"/>
      <c r="W299" s="12"/>
      <c r="X299" s="12"/>
      <c r="Y299" s="11"/>
      <c r="Z299" s="12"/>
      <c r="AA299" s="12"/>
      <c r="AB299" s="12"/>
      <c r="AC299" s="12"/>
      <c r="AD299" s="12"/>
      <c r="AE299" s="12"/>
      <c r="AF299" s="12"/>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c r="BR299" s="26"/>
      <c r="BS299" s="26"/>
      <c r="BT299" s="26"/>
      <c r="BU299" s="26"/>
      <c r="BV299" s="26"/>
      <c r="BW299" s="26"/>
      <c r="BX299" s="26"/>
      <c r="BY299" s="26"/>
      <c r="BZ299" s="26"/>
      <c r="CA299" s="26"/>
      <c r="CB299" s="26"/>
      <c r="CC299" s="26"/>
      <c r="CD299" s="26"/>
      <c r="CE299" s="26"/>
      <c r="CF299" s="26"/>
      <c r="CG299" s="26"/>
      <c r="CH299" s="26"/>
      <c r="CI299" s="26"/>
      <c r="CJ299" s="26"/>
      <c r="CK299" s="26"/>
      <c r="CL299" s="26"/>
      <c r="CM299" s="26"/>
      <c r="CN299" s="26"/>
      <c r="CO299" s="26"/>
      <c r="CP299" s="26"/>
      <c r="CQ299" s="26"/>
      <c r="CR299" s="26"/>
      <c r="CS299" s="26"/>
      <c r="CT299" s="26"/>
      <c r="CU299" s="26"/>
      <c r="CV299" s="26"/>
      <c r="CW299" s="26"/>
      <c r="CX299" s="26"/>
      <c r="CY299" s="26"/>
      <c r="CZ299" s="26"/>
      <c r="DA299" s="26"/>
      <c r="DB299" s="26"/>
      <c r="DC299" s="26"/>
      <c r="DD299" s="26"/>
      <c r="DE299" s="26"/>
      <c r="DF299" s="26"/>
      <c r="DG299" s="26"/>
      <c r="DH299" s="26"/>
      <c r="DI299" s="26"/>
      <c r="DJ299" s="26"/>
      <c r="DK299" s="26"/>
      <c r="DL299" s="26"/>
      <c r="DM299" s="26"/>
      <c r="DN299" s="26"/>
      <c r="DO299" s="26"/>
      <c r="DP299" s="26"/>
      <c r="DQ299" s="26"/>
      <c r="DR299" s="26"/>
      <c r="DS299" s="26"/>
      <c r="DT299" s="26"/>
      <c r="DU299" s="26"/>
      <c r="DV299" s="26"/>
      <c r="DW299" s="26"/>
      <c r="DX299" s="26"/>
      <c r="DY299" s="26"/>
      <c r="DZ299" s="26"/>
      <c r="EA299" s="26"/>
      <c r="EB299" s="26"/>
      <c r="EC299" s="26"/>
      <c r="ED299" s="26"/>
      <c r="EE299" s="26"/>
      <c r="EF299" s="26"/>
      <c r="EG299" s="26"/>
      <c r="EH299" s="26"/>
      <c r="EI299" s="26"/>
      <c r="EJ299" s="26"/>
      <c r="EK299" s="26"/>
      <c r="EL299" s="26"/>
      <c r="EM299" s="26"/>
      <c r="EN299" s="26"/>
      <c r="EO299" s="26"/>
      <c r="EP299" s="26"/>
      <c r="EQ299" s="26"/>
      <c r="ER299" s="26"/>
      <c r="ES299" s="26"/>
      <c r="ET299" s="26"/>
      <c r="EU299" s="26"/>
      <c r="EV299" s="26"/>
      <c r="EW299" s="26"/>
      <c r="EX299" s="26"/>
      <c r="EY299" s="26"/>
      <c r="EZ299" s="26"/>
      <c r="FA299" s="26"/>
      <c r="FB299" s="26"/>
      <c r="FC299" s="26"/>
      <c r="FD299" s="26"/>
      <c r="FE299" s="26"/>
      <c r="FF299" s="26"/>
      <c r="FG299" s="26"/>
      <c r="FH299" s="26"/>
      <c r="FI299" s="26"/>
      <c r="FJ299" s="26"/>
      <c r="FK299" s="26"/>
      <c r="FL299" s="26"/>
      <c r="FM299" s="26"/>
      <c r="FN299" s="26"/>
      <c r="FO299" s="26"/>
      <c r="FP299" s="26"/>
      <c r="FQ299" s="26"/>
      <c r="FR299" s="26"/>
      <c r="FS299" s="26"/>
      <c r="FT299" s="26"/>
      <c r="FU299" s="26"/>
      <c r="FV299" s="26"/>
      <c r="FW299" s="26"/>
      <c r="FX299" s="26"/>
      <c r="FY299" s="26"/>
      <c r="FZ299" s="26"/>
      <c r="GA299" s="26"/>
      <c r="GB299" s="26"/>
      <c r="GC299" s="26"/>
      <c r="GD299" s="26"/>
      <c r="GE299" s="26"/>
      <c r="GF299" s="26"/>
      <c r="GG299" s="26"/>
      <c r="GH299" s="26"/>
      <c r="GI299" s="26"/>
      <c r="GJ299" s="26"/>
      <c r="GK299" s="26"/>
      <c r="GL299" s="26"/>
      <c r="GM299" s="26"/>
      <c r="GN299" s="26"/>
    </row>
    <row r="300" spans="2:196">
      <c r="B300" s="127"/>
      <c r="C300" s="12"/>
      <c r="D300" s="12"/>
      <c r="E300" s="12"/>
      <c r="F300" s="11"/>
      <c r="G300" s="12"/>
      <c r="H300" s="12"/>
      <c r="I300" s="12"/>
      <c r="J300" s="12"/>
      <c r="K300" s="12"/>
      <c r="L300" s="12"/>
      <c r="M300" s="12"/>
      <c r="N300" s="11"/>
      <c r="O300" s="12"/>
      <c r="P300" s="12"/>
      <c r="Q300" s="12"/>
      <c r="R300" s="12"/>
      <c r="S300" s="12"/>
      <c r="T300" s="12"/>
      <c r="U300" s="12"/>
      <c r="V300" s="12"/>
      <c r="W300" s="12"/>
      <c r="X300" s="12"/>
      <c r="Y300" s="11"/>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row>
    <row r="301" spans="2:196">
      <c r="B301" s="127"/>
      <c r="C301" s="12"/>
      <c r="D301" s="12"/>
      <c r="E301" s="12"/>
      <c r="F301" s="11"/>
      <c r="G301" s="12"/>
      <c r="H301" s="12"/>
      <c r="I301" s="12"/>
      <c r="J301" s="12"/>
      <c r="K301" s="12"/>
      <c r="L301" s="12"/>
      <c r="M301" s="12"/>
      <c r="N301" s="11"/>
      <c r="O301" s="12"/>
      <c r="P301" s="12"/>
      <c r="Q301" s="12"/>
      <c r="R301" s="12"/>
      <c r="S301" s="12"/>
      <c r="T301" s="12"/>
      <c r="U301" s="12"/>
      <c r="V301" s="12"/>
      <c r="W301" s="12"/>
      <c r="X301" s="12"/>
      <c r="Y301" s="11"/>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row>
    <row r="302" spans="2:196">
      <c r="B302" s="127"/>
      <c r="C302" s="12"/>
      <c r="D302" s="12"/>
      <c r="E302" s="12"/>
      <c r="F302" s="11"/>
      <c r="G302" s="12"/>
      <c r="H302" s="12"/>
      <c r="I302" s="12"/>
      <c r="J302" s="12"/>
      <c r="K302" s="12"/>
      <c r="L302" s="12"/>
      <c r="M302" s="12"/>
      <c r="N302" s="11"/>
      <c r="O302" s="12"/>
      <c r="P302" s="12"/>
      <c r="Q302" s="12"/>
      <c r="R302" s="12"/>
      <c r="S302" s="12"/>
      <c r="T302" s="12"/>
      <c r="U302" s="12"/>
      <c r="V302" s="12"/>
      <c r="W302" s="12"/>
      <c r="X302" s="12"/>
      <c r="Y302" s="11"/>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row>
    <row r="303" spans="2:196">
      <c r="B303" s="127"/>
      <c r="C303" s="12"/>
      <c r="D303" s="12"/>
      <c r="E303" s="12"/>
      <c r="F303" s="11"/>
      <c r="G303" s="12"/>
      <c r="H303" s="12"/>
      <c r="I303" s="12"/>
      <c r="J303" s="12"/>
      <c r="K303" s="12"/>
      <c r="L303" s="12"/>
      <c r="M303" s="12"/>
      <c r="N303" s="11"/>
      <c r="O303" s="12"/>
      <c r="P303" s="12"/>
      <c r="Q303" s="12"/>
      <c r="R303" s="12"/>
      <c r="S303" s="12"/>
      <c r="T303" s="12"/>
      <c r="U303" s="12"/>
      <c r="V303" s="12"/>
      <c r="W303" s="12"/>
      <c r="X303" s="12"/>
      <c r="Y303" s="11"/>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row>
    <row r="304" spans="2:196">
      <c r="B304" s="127"/>
      <c r="C304" s="12"/>
      <c r="D304" s="12"/>
      <c r="E304" s="12"/>
      <c r="F304" s="11"/>
      <c r="G304" s="12"/>
      <c r="H304" s="12"/>
      <c r="I304" s="12"/>
      <c r="J304" s="12"/>
      <c r="K304" s="12"/>
      <c r="L304" s="12"/>
      <c r="M304" s="12"/>
      <c r="N304" s="11"/>
      <c r="O304" s="12"/>
      <c r="P304" s="12"/>
      <c r="Q304" s="12"/>
      <c r="R304" s="12"/>
      <c r="S304" s="12"/>
      <c r="T304" s="12"/>
      <c r="U304" s="12"/>
      <c r="V304" s="12"/>
      <c r="W304" s="12"/>
      <c r="X304" s="12"/>
      <c r="Y304" s="11"/>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row>
    <row r="305" spans="2:196">
      <c r="B305" s="127"/>
      <c r="C305" s="12"/>
      <c r="D305" s="12"/>
      <c r="E305" s="12"/>
      <c r="F305" s="11"/>
      <c r="G305" s="12"/>
      <c r="H305" s="12"/>
      <c r="I305" s="12"/>
      <c r="J305" s="12"/>
      <c r="K305" s="12"/>
      <c r="L305" s="12"/>
      <c r="M305" s="12"/>
      <c r="N305" s="11"/>
      <c r="O305" s="12"/>
      <c r="P305" s="12"/>
      <c r="Q305" s="12"/>
      <c r="R305" s="12"/>
      <c r="S305" s="12"/>
      <c r="T305" s="12"/>
      <c r="U305" s="12"/>
      <c r="V305" s="12"/>
      <c r="W305" s="12"/>
      <c r="X305" s="12"/>
      <c r="Y305" s="11"/>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row>
    <row r="306" spans="2:196">
      <c r="B306" s="127"/>
      <c r="C306" s="12"/>
      <c r="D306" s="12"/>
      <c r="E306" s="12"/>
      <c r="F306" s="11"/>
      <c r="G306" s="12"/>
      <c r="H306" s="12"/>
      <c r="I306" s="12"/>
      <c r="J306" s="12"/>
      <c r="K306" s="12"/>
      <c r="L306" s="12"/>
      <c r="M306" s="12"/>
      <c r="N306" s="11"/>
      <c r="O306" s="12"/>
      <c r="P306" s="12"/>
      <c r="Q306" s="12"/>
      <c r="R306" s="12"/>
      <c r="S306" s="12"/>
      <c r="T306" s="12"/>
      <c r="U306" s="12"/>
      <c r="V306" s="12"/>
      <c r="W306" s="12"/>
      <c r="X306" s="12"/>
      <c r="Y306" s="11"/>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row>
    <row r="307" spans="2:196">
      <c r="B307" s="127"/>
      <c r="C307" s="12"/>
      <c r="D307" s="12"/>
      <c r="E307" s="12"/>
      <c r="F307" s="11"/>
      <c r="G307" s="12"/>
      <c r="H307" s="12"/>
      <c r="I307" s="12"/>
      <c r="J307" s="12"/>
      <c r="K307" s="12"/>
      <c r="L307" s="12"/>
      <c r="M307" s="12"/>
      <c r="N307" s="11"/>
      <c r="O307" s="12"/>
      <c r="P307" s="12"/>
      <c r="Q307" s="12"/>
      <c r="R307" s="12"/>
      <c r="S307" s="12"/>
      <c r="T307" s="12"/>
      <c r="U307" s="12"/>
      <c r="V307" s="12"/>
      <c r="W307" s="12"/>
      <c r="X307" s="12"/>
      <c r="Y307" s="11"/>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row>
    <row r="308" spans="2:196">
      <c r="B308" s="127"/>
      <c r="C308" s="12"/>
      <c r="D308" s="12"/>
      <c r="E308" s="12"/>
      <c r="F308" s="11"/>
      <c r="G308" s="12"/>
      <c r="H308" s="12"/>
      <c r="I308" s="12"/>
      <c r="J308" s="12"/>
      <c r="K308" s="12"/>
      <c r="L308" s="12"/>
      <c r="M308" s="12"/>
      <c r="N308" s="11"/>
      <c r="O308" s="12"/>
      <c r="P308" s="12"/>
      <c r="Q308" s="12"/>
      <c r="R308" s="12"/>
      <c r="S308" s="12"/>
      <c r="T308" s="12"/>
      <c r="U308" s="12"/>
      <c r="V308" s="12"/>
      <c r="W308" s="12"/>
      <c r="X308" s="12"/>
      <c r="Y308" s="11"/>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row>
    <row r="309" spans="2:196">
      <c r="B309" s="127"/>
      <c r="C309" s="12"/>
      <c r="D309" s="12"/>
      <c r="E309" s="12"/>
      <c r="F309" s="11"/>
      <c r="G309" s="12"/>
      <c r="H309" s="12"/>
      <c r="I309" s="12"/>
      <c r="J309" s="12"/>
      <c r="K309" s="12"/>
      <c r="L309" s="12"/>
      <c r="M309" s="12"/>
      <c r="N309" s="11"/>
      <c r="O309" s="12"/>
      <c r="P309" s="12"/>
      <c r="Q309" s="12"/>
      <c r="R309" s="12"/>
      <c r="S309" s="12"/>
      <c r="T309" s="12"/>
      <c r="U309" s="12"/>
      <c r="V309" s="12"/>
      <c r="W309" s="12"/>
      <c r="X309" s="12"/>
      <c r="Y309" s="11"/>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row>
    <row r="310" spans="2:196">
      <c r="B310" s="127"/>
      <c r="C310" s="12"/>
      <c r="D310" s="12"/>
      <c r="E310" s="12"/>
      <c r="F310" s="11"/>
      <c r="G310" s="12"/>
      <c r="H310" s="12"/>
      <c r="I310" s="12"/>
      <c r="J310" s="12"/>
      <c r="K310" s="12"/>
      <c r="L310" s="12"/>
      <c r="M310" s="12"/>
      <c r="N310" s="11"/>
      <c r="O310" s="12"/>
      <c r="P310" s="12"/>
      <c r="Q310" s="12"/>
      <c r="R310" s="12"/>
      <c r="S310" s="12"/>
      <c r="T310" s="12"/>
      <c r="U310" s="12"/>
      <c r="V310" s="12"/>
      <c r="W310" s="12"/>
      <c r="X310" s="12"/>
      <c r="Y310" s="11"/>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row>
    <row r="311" spans="2:196">
      <c r="B311" s="127"/>
      <c r="C311" s="12"/>
      <c r="D311" s="12"/>
      <c r="E311" s="12"/>
      <c r="F311" s="11"/>
      <c r="G311" s="12"/>
      <c r="H311" s="12"/>
      <c r="I311" s="12"/>
      <c r="J311" s="12"/>
      <c r="K311" s="12"/>
      <c r="L311" s="12"/>
      <c r="M311" s="12"/>
      <c r="N311" s="11"/>
      <c r="O311" s="12"/>
      <c r="P311" s="12"/>
      <c r="Q311" s="12"/>
      <c r="R311" s="12"/>
      <c r="S311" s="12"/>
      <c r="T311" s="12"/>
      <c r="U311" s="12"/>
      <c r="V311" s="12"/>
      <c r="W311" s="12"/>
      <c r="X311" s="12"/>
      <c r="Y311" s="11"/>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row>
    <row r="312" spans="2:196">
      <c r="B312" s="127"/>
      <c r="C312" s="12"/>
      <c r="D312" s="12"/>
      <c r="E312" s="12"/>
      <c r="F312" s="11"/>
      <c r="G312" s="12"/>
      <c r="H312" s="12"/>
      <c r="I312" s="12"/>
      <c r="J312" s="12"/>
      <c r="K312" s="12"/>
      <c r="L312" s="12"/>
      <c r="M312" s="12"/>
      <c r="N312" s="11"/>
      <c r="O312" s="12"/>
      <c r="P312" s="12"/>
      <c r="Q312" s="12"/>
      <c r="R312" s="12"/>
      <c r="S312" s="12"/>
      <c r="T312" s="12"/>
      <c r="U312" s="12"/>
      <c r="V312" s="12"/>
      <c r="W312" s="12"/>
      <c r="X312" s="12"/>
      <c r="Y312" s="11"/>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row>
    <row r="313" spans="2:196">
      <c r="B313" s="127"/>
      <c r="C313" s="12"/>
      <c r="D313" s="12"/>
      <c r="E313" s="12"/>
      <c r="F313" s="11"/>
      <c r="G313" s="12"/>
      <c r="H313" s="12"/>
      <c r="I313" s="12"/>
      <c r="J313" s="12"/>
      <c r="K313" s="12"/>
      <c r="L313" s="12"/>
      <c r="M313" s="12"/>
      <c r="N313" s="11"/>
      <c r="O313" s="12"/>
      <c r="P313" s="12"/>
      <c r="Q313" s="12"/>
      <c r="R313" s="12"/>
      <c r="S313" s="12"/>
      <c r="T313" s="12"/>
      <c r="U313" s="12"/>
      <c r="V313" s="12"/>
      <c r="W313" s="12"/>
      <c r="X313" s="12"/>
      <c r="Y313" s="11"/>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row>
    <row r="314" spans="2:196">
      <c r="B314" s="127"/>
      <c r="C314" s="12"/>
      <c r="D314" s="12"/>
      <c r="E314" s="12"/>
      <c r="F314" s="11"/>
      <c r="G314" s="12"/>
      <c r="H314" s="12"/>
      <c r="I314" s="12"/>
      <c r="J314" s="12"/>
      <c r="K314" s="12"/>
      <c r="L314" s="12"/>
      <c r="M314" s="12"/>
      <c r="N314" s="11"/>
      <c r="O314" s="12"/>
      <c r="P314" s="12"/>
      <c r="Q314" s="12"/>
      <c r="R314" s="12"/>
      <c r="S314" s="12"/>
      <c r="T314" s="12"/>
      <c r="U314" s="12"/>
      <c r="V314" s="12"/>
      <c r="W314" s="12"/>
      <c r="X314" s="12"/>
      <c r="Y314" s="11"/>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row>
    <row r="315" spans="2:196">
      <c r="B315" s="127"/>
      <c r="C315" s="12"/>
      <c r="D315" s="12"/>
      <c r="E315" s="12"/>
      <c r="F315" s="11"/>
      <c r="G315" s="12"/>
      <c r="H315" s="12"/>
      <c r="I315" s="12"/>
      <c r="J315" s="12"/>
      <c r="K315" s="12"/>
      <c r="L315" s="12"/>
      <c r="M315" s="12"/>
      <c r="N315" s="11"/>
      <c r="O315" s="12"/>
      <c r="P315" s="12"/>
      <c r="Q315" s="12"/>
      <c r="R315" s="12"/>
      <c r="S315" s="12"/>
      <c r="T315" s="12"/>
      <c r="U315" s="12"/>
      <c r="V315" s="12"/>
      <c r="W315" s="12"/>
      <c r="X315" s="12"/>
      <c r="Y315" s="11"/>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row>
    <row r="316" spans="2:196">
      <c r="B316" s="127"/>
      <c r="C316" s="12"/>
      <c r="D316" s="12"/>
      <c r="E316" s="12"/>
      <c r="F316" s="11"/>
      <c r="G316" s="12"/>
      <c r="H316" s="12"/>
      <c r="I316" s="12"/>
      <c r="J316" s="12"/>
      <c r="K316" s="12"/>
      <c r="L316" s="12"/>
      <c r="M316" s="12"/>
      <c r="N316" s="11"/>
      <c r="O316" s="12"/>
      <c r="P316" s="12"/>
      <c r="Q316" s="12"/>
      <c r="R316" s="12"/>
      <c r="S316" s="12"/>
      <c r="T316" s="12"/>
      <c r="U316" s="12"/>
      <c r="V316" s="12"/>
      <c r="W316" s="12"/>
      <c r="X316" s="12"/>
      <c r="Y316" s="11"/>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row>
    <row r="317" spans="2:196">
      <c r="B317" s="127"/>
      <c r="C317" s="12"/>
      <c r="D317" s="12"/>
      <c r="E317" s="12"/>
      <c r="F317" s="11"/>
      <c r="G317" s="12"/>
      <c r="H317" s="12"/>
      <c r="I317" s="12"/>
      <c r="J317" s="12"/>
      <c r="K317" s="12"/>
      <c r="L317" s="12"/>
      <c r="M317" s="12"/>
      <c r="N317" s="11"/>
      <c r="O317" s="12"/>
      <c r="P317" s="12"/>
      <c r="Q317" s="12"/>
      <c r="R317" s="12"/>
      <c r="S317" s="12"/>
      <c r="T317" s="12"/>
      <c r="U317" s="12"/>
      <c r="V317" s="12"/>
      <c r="W317" s="12"/>
      <c r="X317" s="12"/>
      <c r="Y317" s="11"/>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row>
    <row r="318" spans="2:196">
      <c r="B318" s="127"/>
      <c r="C318" s="12"/>
      <c r="D318" s="12"/>
      <c r="E318" s="12"/>
      <c r="F318" s="11"/>
      <c r="G318" s="12"/>
      <c r="H318" s="12"/>
      <c r="I318" s="12"/>
      <c r="J318" s="12"/>
      <c r="K318" s="12"/>
      <c r="L318" s="12"/>
      <c r="M318" s="12"/>
      <c r="N318" s="11"/>
      <c r="O318" s="12"/>
      <c r="P318" s="12"/>
      <c r="Q318" s="12"/>
      <c r="R318" s="12"/>
      <c r="S318" s="12"/>
      <c r="T318" s="12"/>
      <c r="U318" s="12"/>
      <c r="V318" s="12"/>
      <c r="W318" s="12"/>
      <c r="X318" s="12"/>
      <c r="Y318" s="11"/>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row>
    <row r="319" spans="2:196">
      <c r="B319" s="127"/>
      <c r="C319" s="12"/>
      <c r="D319" s="12"/>
      <c r="E319" s="12"/>
      <c r="F319" s="11"/>
      <c r="G319" s="12"/>
      <c r="H319" s="12"/>
      <c r="I319" s="12"/>
      <c r="J319" s="12"/>
      <c r="K319" s="12"/>
      <c r="L319" s="12"/>
      <c r="M319" s="12"/>
      <c r="N319" s="11"/>
      <c r="O319" s="12"/>
      <c r="P319" s="12"/>
      <c r="Q319" s="12"/>
      <c r="R319" s="12"/>
      <c r="S319" s="12"/>
      <c r="T319" s="12"/>
      <c r="U319" s="12"/>
      <c r="V319" s="12"/>
      <c r="W319" s="12"/>
      <c r="X319" s="12"/>
      <c r="Y319" s="11"/>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row>
    <row r="320" spans="2:196">
      <c r="B320" s="127"/>
      <c r="C320" s="12"/>
      <c r="D320" s="12"/>
      <c r="E320" s="12"/>
      <c r="F320" s="11"/>
      <c r="G320" s="12"/>
      <c r="H320" s="12"/>
      <c r="I320" s="12"/>
      <c r="J320" s="12"/>
      <c r="K320" s="12"/>
      <c r="L320" s="12"/>
      <c r="M320" s="12"/>
      <c r="N320" s="11"/>
      <c r="O320" s="12"/>
      <c r="P320" s="12"/>
      <c r="Q320" s="12"/>
      <c r="R320" s="12"/>
      <c r="S320" s="12"/>
      <c r="T320" s="12"/>
      <c r="U320" s="12"/>
      <c r="V320" s="12"/>
      <c r="W320" s="12"/>
      <c r="X320" s="12"/>
      <c r="Y320" s="11"/>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row>
    <row r="321" spans="2:196">
      <c r="B321" s="127"/>
      <c r="C321" s="12"/>
      <c r="D321" s="12"/>
      <c r="E321" s="12"/>
      <c r="F321" s="11"/>
      <c r="G321" s="12"/>
      <c r="H321" s="12"/>
      <c r="I321" s="12"/>
      <c r="J321" s="12"/>
      <c r="K321" s="12"/>
      <c r="L321" s="12"/>
      <c r="M321" s="12"/>
      <c r="N321" s="11"/>
      <c r="O321" s="12"/>
      <c r="P321" s="12"/>
      <c r="Q321" s="12"/>
      <c r="R321" s="12"/>
      <c r="S321" s="12"/>
      <c r="T321" s="12"/>
      <c r="U321" s="12"/>
      <c r="V321" s="12"/>
      <c r="W321" s="12"/>
      <c r="X321" s="12"/>
      <c r="Y321" s="11"/>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row>
    <row r="322" spans="2:196">
      <c r="B322" s="127"/>
      <c r="C322" s="12"/>
      <c r="D322" s="12"/>
      <c r="E322" s="12"/>
      <c r="F322" s="11"/>
      <c r="G322" s="12"/>
      <c r="H322" s="12"/>
      <c r="I322" s="12"/>
      <c r="J322" s="12"/>
      <c r="K322" s="12"/>
      <c r="L322" s="12"/>
      <c r="M322" s="12"/>
      <c r="N322" s="11"/>
      <c r="O322" s="12"/>
      <c r="P322" s="12"/>
      <c r="Q322" s="12"/>
      <c r="R322" s="12"/>
      <c r="S322" s="12"/>
      <c r="T322" s="12"/>
      <c r="U322" s="12"/>
      <c r="V322" s="12"/>
      <c r="W322" s="12"/>
      <c r="X322" s="12"/>
      <c r="Y322" s="11"/>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row>
    <row r="323" spans="2:196">
      <c r="B323" s="127"/>
      <c r="C323" s="12"/>
      <c r="D323" s="12"/>
      <c r="E323" s="12"/>
      <c r="F323" s="11"/>
      <c r="G323" s="12"/>
      <c r="H323" s="12"/>
      <c r="I323" s="12"/>
      <c r="J323" s="12"/>
      <c r="K323" s="12"/>
      <c r="L323" s="12"/>
      <c r="M323" s="12"/>
      <c r="N323" s="11"/>
      <c r="O323" s="12"/>
      <c r="P323" s="12"/>
      <c r="Q323" s="12"/>
      <c r="R323" s="12"/>
      <c r="S323" s="12"/>
      <c r="T323" s="12"/>
      <c r="U323" s="12"/>
      <c r="V323" s="12"/>
      <c r="W323" s="12"/>
      <c r="X323" s="12"/>
      <c r="Y323" s="11"/>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row>
    <row r="324" spans="2:196">
      <c r="B324" s="127"/>
      <c r="C324" s="12"/>
      <c r="D324" s="12"/>
      <c r="E324" s="12"/>
      <c r="F324" s="11"/>
      <c r="G324" s="12"/>
      <c r="H324" s="12"/>
      <c r="I324" s="12"/>
      <c r="J324" s="12"/>
      <c r="K324" s="12"/>
      <c r="L324" s="12"/>
      <c r="M324" s="12"/>
      <c r="N324" s="11"/>
      <c r="O324" s="12"/>
      <c r="P324" s="12"/>
      <c r="Q324" s="12"/>
      <c r="R324" s="12"/>
      <c r="S324" s="12"/>
      <c r="T324" s="12"/>
      <c r="U324" s="12"/>
      <c r="V324" s="12"/>
      <c r="W324" s="12"/>
      <c r="X324" s="12"/>
      <c r="Y324" s="11"/>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row>
    <row r="325" spans="2:196">
      <c r="B325" s="127"/>
      <c r="C325" s="12"/>
      <c r="D325" s="12"/>
      <c r="E325" s="12"/>
      <c r="F325" s="11"/>
      <c r="G325" s="12"/>
      <c r="H325" s="12"/>
      <c r="I325" s="12"/>
      <c r="J325" s="12"/>
      <c r="K325" s="12"/>
      <c r="L325" s="12"/>
      <c r="M325" s="12"/>
      <c r="N325" s="11"/>
      <c r="O325" s="12"/>
      <c r="P325" s="12"/>
      <c r="Q325" s="12"/>
      <c r="R325" s="12"/>
      <c r="S325" s="12"/>
      <c r="T325" s="12"/>
      <c r="U325" s="12"/>
      <c r="V325" s="12"/>
      <c r="W325" s="12"/>
      <c r="X325" s="12"/>
      <c r="Y325" s="11"/>
      <c r="Z325" s="12"/>
      <c r="AA325" s="12"/>
      <c r="AB325" s="12"/>
      <c r="AC325" s="12"/>
      <c r="AD325" s="12"/>
      <c r="AE325" s="12"/>
      <c r="AF325" s="12"/>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c r="BQ325" s="26"/>
      <c r="BR325" s="26"/>
      <c r="BS325" s="26"/>
      <c r="BT325" s="26"/>
      <c r="BU325" s="26"/>
      <c r="BV325" s="26"/>
      <c r="BW325" s="26"/>
      <c r="BX325" s="26"/>
      <c r="BY325" s="26"/>
      <c r="BZ325" s="26"/>
      <c r="CA325" s="26"/>
      <c r="CB325" s="26"/>
      <c r="CC325" s="26"/>
      <c r="CD325" s="26"/>
      <c r="CE325" s="26"/>
      <c r="CF325" s="26"/>
      <c r="CG325" s="26"/>
      <c r="CH325" s="26"/>
      <c r="CI325" s="26"/>
      <c r="CJ325" s="26"/>
      <c r="CK325" s="26"/>
      <c r="CL325" s="26"/>
      <c r="CM325" s="26"/>
      <c r="CN325" s="26"/>
      <c r="CO325" s="26"/>
      <c r="CP325" s="26"/>
      <c r="CQ325" s="26"/>
      <c r="CR325" s="26"/>
      <c r="CS325" s="26"/>
      <c r="CT325" s="26"/>
      <c r="CU325" s="26"/>
      <c r="CV325" s="26"/>
      <c r="CW325" s="26"/>
      <c r="CX325" s="26"/>
      <c r="CY325" s="26"/>
      <c r="CZ325" s="26"/>
      <c r="DA325" s="26"/>
      <c r="DB325" s="26"/>
      <c r="DC325" s="26"/>
      <c r="DD325" s="26"/>
      <c r="DE325" s="26"/>
      <c r="DF325" s="26"/>
      <c r="DG325" s="26"/>
      <c r="DH325" s="26"/>
      <c r="DI325" s="26"/>
      <c r="DJ325" s="26"/>
      <c r="DK325" s="26"/>
      <c r="DL325" s="26"/>
      <c r="DM325" s="26"/>
      <c r="DN325" s="26"/>
      <c r="DO325" s="26"/>
      <c r="DP325" s="26"/>
      <c r="DQ325" s="26"/>
      <c r="DR325" s="26"/>
      <c r="DS325" s="26"/>
      <c r="DT325" s="26"/>
      <c r="DU325" s="26"/>
      <c r="DV325" s="26"/>
      <c r="DW325" s="26"/>
      <c r="DX325" s="26"/>
      <c r="DY325" s="26"/>
      <c r="DZ325" s="26"/>
      <c r="EA325" s="26"/>
      <c r="EB325" s="26"/>
      <c r="EC325" s="26"/>
      <c r="ED325" s="26"/>
      <c r="EE325" s="26"/>
      <c r="EF325" s="26"/>
      <c r="EG325" s="26"/>
      <c r="EH325" s="26"/>
      <c r="EI325" s="26"/>
      <c r="EJ325" s="26"/>
      <c r="EK325" s="26"/>
      <c r="EL325" s="26"/>
      <c r="EM325" s="26"/>
      <c r="EN325" s="26"/>
      <c r="EO325" s="26"/>
      <c r="EP325" s="26"/>
      <c r="EQ325" s="26"/>
      <c r="ER325" s="26"/>
      <c r="ES325" s="26"/>
      <c r="ET325" s="26"/>
      <c r="EU325" s="26"/>
      <c r="EV325" s="26"/>
      <c r="EW325" s="26"/>
      <c r="EX325" s="26"/>
      <c r="EY325" s="26"/>
      <c r="EZ325" s="26"/>
      <c r="FA325" s="26"/>
      <c r="FB325" s="26"/>
      <c r="FC325" s="26"/>
      <c r="FD325" s="26"/>
      <c r="FE325" s="26"/>
      <c r="FF325" s="26"/>
      <c r="FG325" s="26"/>
      <c r="FH325" s="26"/>
      <c r="FI325" s="26"/>
      <c r="FJ325" s="26"/>
      <c r="FK325" s="26"/>
      <c r="FL325" s="26"/>
      <c r="FM325" s="26"/>
      <c r="FN325" s="26"/>
      <c r="FO325" s="26"/>
      <c r="FP325" s="26"/>
      <c r="FQ325" s="26"/>
      <c r="FR325" s="26"/>
      <c r="FS325" s="26"/>
      <c r="FT325" s="26"/>
      <c r="FU325" s="26"/>
      <c r="FV325" s="26"/>
      <c r="FW325" s="26"/>
      <c r="FX325" s="26"/>
      <c r="FY325" s="26"/>
      <c r="FZ325" s="26"/>
      <c r="GA325" s="26"/>
      <c r="GB325" s="26"/>
      <c r="GC325" s="26"/>
      <c r="GD325" s="26"/>
      <c r="GE325" s="26"/>
      <c r="GF325" s="26"/>
      <c r="GG325" s="26"/>
      <c r="GH325" s="26"/>
      <c r="GI325" s="26"/>
      <c r="GJ325" s="26"/>
      <c r="GK325" s="26"/>
      <c r="GL325" s="26"/>
      <c r="GM325" s="26"/>
      <c r="GN325" s="26"/>
    </row>
    <row r="326" spans="2:196">
      <c r="B326" s="127"/>
      <c r="C326" s="12"/>
      <c r="D326" s="12"/>
      <c r="E326" s="12"/>
      <c r="F326" s="11"/>
      <c r="G326" s="12"/>
      <c r="H326" s="12"/>
      <c r="I326" s="12"/>
      <c r="J326" s="12"/>
      <c r="K326" s="12"/>
      <c r="L326" s="12"/>
      <c r="M326" s="12"/>
      <c r="N326" s="11"/>
      <c r="O326" s="12"/>
      <c r="P326" s="12"/>
      <c r="Q326" s="12"/>
      <c r="R326" s="12"/>
      <c r="S326" s="12"/>
      <c r="T326" s="12"/>
      <c r="U326" s="12"/>
      <c r="V326" s="12"/>
      <c r="W326" s="12"/>
      <c r="X326" s="12"/>
      <c r="Y326" s="11"/>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row>
    <row r="327" spans="2:196">
      <c r="B327" s="127"/>
      <c r="C327" s="12"/>
      <c r="D327" s="12"/>
      <c r="E327" s="12"/>
      <c r="F327" s="11"/>
      <c r="G327" s="12"/>
      <c r="H327" s="12"/>
      <c r="I327" s="12"/>
      <c r="J327" s="12"/>
      <c r="K327" s="12"/>
      <c r="L327" s="12"/>
      <c r="M327" s="12"/>
      <c r="N327" s="11"/>
      <c r="O327" s="12"/>
      <c r="P327" s="12"/>
      <c r="Q327" s="12"/>
      <c r="R327" s="12"/>
      <c r="S327" s="12"/>
      <c r="T327" s="12"/>
      <c r="U327" s="12"/>
      <c r="V327" s="12"/>
      <c r="W327" s="12"/>
      <c r="X327" s="12"/>
      <c r="Y327" s="11"/>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row>
    <row r="328" spans="2:196">
      <c r="B328" s="127"/>
      <c r="C328" s="12"/>
      <c r="D328" s="12"/>
      <c r="E328" s="12"/>
      <c r="F328" s="11"/>
      <c r="G328" s="12"/>
      <c r="H328" s="12"/>
      <c r="I328" s="12"/>
      <c r="J328" s="12"/>
      <c r="K328" s="12"/>
      <c r="L328" s="12"/>
      <c r="M328" s="12"/>
      <c r="N328" s="11"/>
      <c r="O328" s="12"/>
      <c r="P328" s="12"/>
      <c r="Q328" s="12"/>
      <c r="R328" s="12"/>
      <c r="S328" s="12"/>
      <c r="T328" s="12"/>
      <c r="U328" s="12"/>
      <c r="V328" s="12"/>
      <c r="W328" s="12"/>
      <c r="X328" s="12"/>
      <c r="Y328" s="11"/>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row>
    <row r="329" spans="2:196">
      <c r="B329" s="127"/>
      <c r="C329" s="12"/>
      <c r="D329" s="12"/>
      <c r="E329" s="12"/>
      <c r="F329" s="11"/>
      <c r="G329" s="12"/>
      <c r="H329" s="12"/>
      <c r="I329" s="12"/>
      <c r="J329" s="12"/>
      <c r="K329" s="12"/>
      <c r="L329" s="12"/>
      <c r="M329" s="12"/>
      <c r="N329" s="11"/>
      <c r="O329" s="12"/>
      <c r="P329" s="12"/>
      <c r="Q329" s="12"/>
      <c r="R329" s="12"/>
      <c r="S329" s="12"/>
      <c r="T329" s="12"/>
      <c r="U329" s="12"/>
      <c r="V329" s="12"/>
      <c r="W329" s="12"/>
      <c r="X329" s="12"/>
      <c r="Y329" s="11"/>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row>
    <row r="330" spans="2:196">
      <c r="B330" s="127"/>
      <c r="C330" s="12"/>
      <c r="D330" s="12"/>
      <c r="E330" s="12"/>
      <c r="F330" s="11"/>
      <c r="G330" s="12"/>
      <c r="H330" s="12"/>
      <c r="I330" s="12"/>
      <c r="J330" s="12"/>
      <c r="K330" s="12"/>
      <c r="L330" s="12"/>
      <c r="M330" s="12"/>
      <c r="N330" s="11"/>
      <c r="O330" s="12"/>
      <c r="P330" s="12"/>
      <c r="Q330" s="12"/>
      <c r="R330" s="12"/>
      <c r="S330" s="12"/>
      <c r="T330" s="12"/>
      <c r="U330" s="12"/>
      <c r="V330" s="12"/>
      <c r="W330" s="12"/>
      <c r="X330" s="12"/>
      <c r="Y330" s="11"/>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row>
    <row r="331" spans="2:196">
      <c r="B331" s="127"/>
      <c r="C331" s="12"/>
      <c r="D331" s="12"/>
      <c r="E331" s="12"/>
      <c r="F331" s="11"/>
      <c r="G331" s="12"/>
      <c r="H331" s="12"/>
      <c r="I331" s="12"/>
      <c r="J331" s="12"/>
      <c r="K331" s="12"/>
      <c r="L331" s="12"/>
      <c r="M331" s="12"/>
      <c r="N331" s="11"/>
      <c r="O331" s="12"/>
      <c r="P331" s="12"/>
      <c r="Q331" s="12"/>
      <c r="R331" s="12"/>
      <c r="S331" s="12"/>
      <c r="T331" s="12"/>
      <c r="U331" s="12"/>
      <c r="V331" s="12"/>
      <c r="W331" s="12"/>
      <c r="X331" s="12"/>
      <c r="Y331" s="11"/>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row>
    <row r="332" spans="2:196">
      <c r="B332" s="127"/>
      <c r="C332" s="12"/>
      <c r="D332" s="12"/>
      <c r="E332" s="12"/>
      <c r="F332" s="11"/>
      <c r="G332" s="12"/>
      <c r="H332" s="12"/>
      <c r="I332" s="12"/>
      <c r="J332" s="12"/>
      <c r="K332" s="12"/>
      <c r="L332" s="12"/>
      <c r="M332" s="12"/>
      <c r="N332" s="11"/>
      <c r="O332" s="12"/>
      <c r="P332" s="12"/>
      <c r="Q332" s="12"/>
      <c r="R332" s="12"/>
      <c r="S332" s="12"/>
      <c r="T332" s="12"/>
      <c r="U332" s="12"/>
      <c r="V332" s="12"/>
      <c r="W332" s="12"/>
      <c r="X332" s="12"/>
      <c r="Y332" s="11"/>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row>
    <row r="333" spans="2:196">
      <c r="B333" s="127"/>
      <c r="C333" s="12"/>
      <c r="D333" s="12"/>
      <c r="E333" s="12"/>
      <c r="F333" s="11"/>
      <c r="G333" s="12"/>
      <c r="H333" s="12"/>
      <c r="I333" s="12"/>
      <c r="J333" s="12"/>
      <c r="K333" s="12"/>
      <c r="L333" s="12"/>
      <c r="M333" s="12"/>
      <c r="N333" s="11"/>
      <c r="O333" s="12"/>
      <c r="P333" s="12"/>
      <c r="Q333" s="12"/>
      <c r="R333" s="12"/>
      <c r="S333" s="12"/>
      <c r="T333" s="12"/>
      <c r="U333" s="12"/>
      <c r="V333" s="12"/>
      <c r="W333" s="12"/>
      <c r="X333" s="12"/>
      <c r="Y333" s="11"/>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row>
    <row r="334" spans="2:196">
      <c r="B334" s="127"/>
      <c r="C334" s="12"/>
      <c r="D334" s="12"/>
      <c r="E334" s="12"/>
      <c r="F334" s="11"/>
      <c r="G334" s="12"/>
      <c r="H334" s="12"/>
      <c r="I334" s="12"/>
      <c r="J334" s="12"/>
      <c r="K334" s="12"/>
      <c r="L334" s="12"/>
      <c r="M334" s="12"/>
      <c r="N334" s="11"/>
      <c r="O334" s="12"/>
      <c r="P334" s="12"/>
      <c r="Q334" s="12"/>
      <c r="R334" s="12"/>
      <c r="S334" s="12"/>
      <c r="T334" s="12"/>
      <c r="U334" s="12"/>
      <c r="V334" s="12"/>
      <c r="W334" s="12"/>
      <c r="X334" s="12"/>
      <c r="Y334" s="11"/>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row>
    <row r="335" spans="2:196">
      <c r="B335" s="127"/>
      <c r="C335" s="12"/>
      <c r="D335" s="12"/>
      <c r="E335" s="12"/>
      <c r="F335" s="11"/>
      <c r="G335" s="12"/>
      <c r="H335" s="12"/>
      <c r="I335" s="12"/>
      <c r="J335" s="12"/>
      <c r="K335" s="12"/>
      <c r="L335" s="12"/>
      <c r="M335" s="12"/>
      <c r="N335" s="11"/>
      <c r="O335" s="12"/>
      <c r="P335" s="12"/>
      <c r="Q335" s="12"/>
      <c r="R335" s="12"/>
      <c r="S335" s="12"/>
      <c r="T335" s="12"/>
      <c r="U335" s="12"/>
      <c r="V335" s="12"/>
      <c r="W335" s="12"/>
      <c r="X335" s="12"/>
      <c r="Y335" s="11"/>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row>
    <row r="336" spans="2:196">
      <c r="B336" s="127"/>
      <c r="C336" s="12"/>
      <c r="D336" s="12"/>
      <c r="E336" s="12"/>
      <c r="F336" s="11"/>
      <c r="G336" s="12"/>
      <c r="H336" s="12"/>
      <c r="I336" s="12"/>
      <c r="J336" s="12"/>
      <c r="K336" s="12"/>
      <c r="L336" s="12"/>
      <c r="M336" s="12"/>
      <c r="N336" s="11"/>
      <c r="O336" s="12"/>
      <c r="P336" s="12"/>
      <c r="Q336" s="12"/>
      <c r="R336" s="12"/>
      <c r="S336" s="12"/>
      <c r="T336" s="12"/>
      <c r="U336" s="12"/>
      <c r="V336" s="12"/>
      <c r="W336" s="12"/>
      <c r="X336" s="12"/>
      <c r="Y336" s="11"/>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row>
    <row r="337" spans="2:196">
      <c r="B337" s="127"/>
      <c r="C337" s="12"/>
      <c r="D337" s="12"/>
      <c r="E337" s="12"/>
      <c r="F337" s="11"/>
      <c r="G337" s="12"/>
      <c r="H337" s="12"/>
      <c r="I337" s="12"/>
      <c r="J337" s="12"/>
      <c r="K337" s="12"/>
      <c r="L337" s="12"/>
      <c r="M337" s="12"/>
      <c r="N337" s="11"/>
      <c r="O337" s="12"/>
      <c r="P337" s="12"/>
      <c r="Q337" s="12"/>
      <c r="R337" s="12"/>
      <c r="S337" s="12"/>
      <c r="T337" s="12"/>
      <c r="U337" s="12"/>
      <c r="V337" s="12"/>
      <c r="W337" s="12"/>
      <c r="X337" s="12"/>
      <c r="Y337" s="11"/>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row>
    <row r="338" spans="2:196">
      <c r="B338" s="127"/>
      <c r="C338" s="12"/>
      <c r="D338" s="12"/>
      <c r="E338" s="12"/>
      <c r="F338" s="11"/>
      <c r="G338" s="12"/>
      <c r="H338" s="12"/>
      <c r="I338" s="12"/>
      <c r="J338" s="12"/>
      <c r="K338" s="12"/>
      <c r="L338" s="12"/>
      <c r="M338" s="12"/>
      <c r="N338" s="11"/>
      <c r="O338" s="12"/>
      <c r="P338" s="12"/>
      <c r="Q338" s="12"/>
      <c r="R338" s="12"/>
      <c r="S338" s="12"/>
      <c r="T338" s="12"/>
      <c r="U338" s="12"/>
      <c r="V338" s="12"/>
      <c r="W338" s="12"/>
      <c r="X338" s="12"/>
      <c r="Y338" s="11"/>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row>
    <row r="339" spans="2:196">
      <c r="B339" s="127"/>
      <c r="C339" s="12"/>
      <c r="D339" s="12"/>
      <c r="E339" s="12"/>
      <c r="F339" s="11"/>
      <c r="G339" s="12"/>
      <c r="H339" s="12"/>
      <c r="I339" s="12"/>
      <c r="J339" s="12"/>
      <c r="K339" s="12"/>
      <c r="L339" s="12"/>
      <c r="M339" s="12"/>
      <c r="N339" s="11"/>
      <c r="O339" s="12"/>
      <c r="P339" s="12"/>
      <c r="Q339" s="12"/>
      <c r="R339" s="12"/>
      <c r="S339" s="12"/>
      <c r="T339" s="12"/>
      <c r="U339" s="12"/>
      <c r="V339" s="12"/>
      <c r="W339" s="12"/>
      <c r="X339" s="12"/>
      <c r="Y339" s="11"/>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row>
    <row r="340" spans="2:196">
      <c r="B340" s="127"/>
      <c r="C340" s="12"/>
      <c r="D340" s="12"/>
      <c r="E340" s="12"/>
      <c r="F340" s="11"/>
      <c r="G340" s="12"/>
      <c r="H340" s="12"/>
      <c r="I340" s="12"/>
      <c r="J340" s="12"/>
      <c r="K340" s="12"/>
      <c r="L340" s="12"/>
      <c r="M340" s="12"/>
      <c r="N340" s="11"/>
      <c r="O340" s="12"/>
      <c r="P340" s="12"/>
      <c r="Q340" s="12"/>
      <c r="R340" s="12"/>
      <c r="S340" s="12"/>
      <c r="T340" s="12"/>
      <c r="U340" s="12"/>
      <c r="V340" s="12"/>
      <c r="W340" s="12"/>
      <c r="X340" s="12"/>
      <c r="Y340" s="11"/>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row>
    <row r="341" spans="2:196">
      <c r="B341" s="127"/>
      <c r="C341" s="12"/>
      <c r="D341" s="12"/>
      <c r="E341" s="12"/>
      <c r="F341" s="11"/>
      <c r="G341" s="12"/>
      <c r="H341" s="12"/>
      <c r="I341" s="12"/>
      <c r="J341" s="12"/>
      <c r="K341" s="12"/>
      <c r="L341" s="12"/>
      <c r="M341" s="12"/>
      <c r="N341" s="11"/>
      <c r="O341" s="12"/>
      <c r="P341" s="12"/>
      <c r="Q341" s="12"/>
      <c r="R341" s="12"/>
      <c r="S341" s="12"/>
      <c r="T341" s="12"/>
      <c r="U341" s="12"/>
      <c r="V341" s="12"/>
      <c r="W341" s="12"/>
      <c r="X341" s="12"/>
      <c r="Y341" s="11"/>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row>
    <row r="342" spans="2:196">
      <c r="B342" s="127"/>
      <c r="C342" s="12"/>
      <c r="D342" s="12"/>
      <c r="E342" s="12"/>
      <c r="F342" s="11"/>
      <c r="G342" s="12"/>
      <c r="H342" s="12"/>
      <c r="I342" s="12"/>
      <c r="J342" s="12"/>
      <c r="K342" s="12"/>
      <c r="L342" s="12"/>
      <c r="M342" s="12"/>
      <c r="N342" s="11"/>
      <c r="O342" s="12"/>
      <c r="P342" s="12"/>
      <c r="Q342" s="12"/>
      <c r="R342" s="12"/>
      <c r="S342" s="12"/>
      <c r="T342" s="12"/>
      <c r="U342" s="12"/>
      <c r="V342" s="12"/>
      <c r="W342" s="12"/>
      <c r="X342" s="12"/>
      <c r="Y342" s="11"/>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row>
    <row r="343" spans="2:196">
      <c r="B343" s="127"/>
      <c r="C343" s="12"/>
      <c r="D343" s="12"/>
      <c r="E343" s="12"/>
      <c r="F343" s="11"/>
      <c r="G343" s="12"/>
      <c r="H343" s="12"/>
      <c r="I343" s="12"/>
      <c r="J343" s="12"/>
      <c r="K343" s="12"/>
      <c r="L343" s="12"/>
      <c r="M343" s="12"/>
      <c r="N343" s="11"/>
      <c r="O343" s="12"/>
      <c r="P343" s="12"/>
      <c r="Q343" s="12"/>
      <c r="R343" s="12"/>
      <c r="S343" s="12"/>
      <c r="T343" s="12"/>
      <c r="U343" s="12"/>
      <c r="V343" s="12"/>
      <c r="W343" s="12"/>
      <c r="X343" s="12"/>
      <c r="Y343" s="11"/>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row>
    <row r="344" spans="2:196">
      <c r="B344" s="127"/>
      <c r="C344" s="12"/>
      <c r="D344" s="12"/>
      <c r="E344" s="12"/>
      <c r="F344" s="11"/>
      <c r="G344" s="12"/>
      <c r="H344" s="12"/>
      <c r="I344" s="12"/>
      <c r="J344" s="12"/>
      <c r="K344" s="12"/>
      <c r="L344" s="12"/>
      <c r="M344" s="12"/>
      <c r="N344" s="11"/>
      <c r="O344" s="12"/>
      <c r="P344" s="12"/>
      <c r="Q344" s="12"/>
      <c r="R344" s="12"/>
      <c r="S344" s="12"/>
      <c r="T344" s="12"/>
      <c r="U344" s="12"/>
      <c r="V344" s="12"/>
      <c r="W344" s="12"/>
      <c r="X344" s="12"/>
      <c r="Y344" s="11"/>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row>
    <row r="345" spans="2:196">
      <c r="B345" s="127"/>
      <c r="C345" s="12"/>
      <c r="D345" s="12"/>
      <c r="E345" s="12"/>
      <c r="F345" s="11"/>
      <c r="G345" s="12"/>
      <c r="H345" s="12"/>
      <c r="I345" s="12"/>
      <c r="J345" s="12"/>
      <c r="K345" s="12"/>
      <c r="L345" s="12"/>
      <c r="M345" s="12"/>
      <c r="N345" s="11"/>
      <c r="O345" s="12"/>
      <c r="P345" s="12"/>
      <c r="Q345" s="12"/>
      <c r="R345" s="12"/>
      <c r="S345" s="12"/>
      <c r="T345" s="12"/>
      <c r="U345" s="12"/>
      <c r="V345" s="12"/>
      <c r="W345" s="12"/>
      <c r="X345" s="12"/>
      <c r="Y345" s="11"/>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row>
    <row r="346" spans="2:196">
      <c r="B346" s="127"/>
      <c r="C346" s="12"/>
      <c r="D346" s="12"/>
      <c r="E346" s="12"/>
      <c r="F346" s="11"/>
      <c r="G346" s="12"/>
      <c r="H346" s="12"/>
      <c r="I346" s="12"/>
      <c r="J346" s="12"/>
      <c r="K346" s="12"/>
      <c r="L346" s="12"/>
      <c r="M346" s="12"/>
      <c r="N346" s="11"/>
      <c r="O346" s="12"/>
      <c r="P346" s="12"/>
      <c r="Q346" s="12"/>
      <c r="R346" s="12"/>
      <c r="S346" s="12"/>
      <c r="T346" s="12"/>
      <c r="U346" s="12"/>
      <c r="V346" s="12"/>
      <c r="W346" s="12"/>
      <c r="X346" s="12"/>
      <c r="Y346" s="11"/>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row>
    <row r="347" spans="2:196">
      <c r="B347" s="127"/>
      <c r="C347" s="12"/>
      <c r="D347" s="12"/>
      <c r="E347" s="12"/>
      <c r="F347" s="11"/>
      <c r="G347" s="12"/>
      <c r="H347" s="12"/>
      <c r="I347" s="12"/>
      <c r="J347" s="12"/>
      <c r="K347" s="12"/>
      <c r="L347" s="12"/>
      <c r="M347" s="12"/>
      <c r="N347" s="11"/>
      <c r="O347" s="12"/>
      <c r="P347" s="12"/>
      <c r="Q347" s="12"/>
      <c r="R347" s="12"/>
      <c r="S347" s="12"/>
      <c r="T347" s="12"/>
      <c r="U347" s="12"/>
      <c r="V347" s="12"/>
      <c r="W347" s="12"/>
      <c r="X347" s="12"/>
      <c r="Y347" s="11"/>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row>
    <row r="348" spans="2:196">
      <c r="B348" s="127"/>
      <c r="C348" s="12"/>
      <c r="D348" s="12"/>
      <c r="E348" s="12"/>
      <c r="F348" s="11"/>
      <c r="G348" s="12"/>
      <c r="H348" s="12"/>
      <c r="I348" s="12"/>
      <c r="J348" s="12"/>
      <c r="K348" s="12"/>
      <c r="L348" s="12"/>
      <c r="M348" s="12"/>
      <c r="N348" s="11"/>
      <c r="O348" s="12"/>
      <c r="P348" s="12"/>
      <c r="Q348" s="12"/>
      <c r="R348" s="12"/>
      <c r="S348" s="12"/>
      <c r="T348" s="12"/>
      <c r="U348" s="12"/>
      <c r="V348" s="12"/>
      <c r="W348" s="12"/>
      <c r="X348" s="12"/>
      <c r="Y348" s="11"/>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row>
    <row r="349" spans="2:196">
      <c r="B349" s="127"/>
      <c r="C349" s="12"/>
      <c r="D349" s="12"/>
      <c r="E349" s="12"/>
      <c r="F349" s="11"/>
      <c r="G349" s="12"/>
      <c r="H349" s="12"/>
      <c r="I349" s="12"/>
      <c r="J349" s="12"/>
      <c r="K349" s="12"/>
      <c r="L349" s="12"/>
      <c r="M349" s="12"/>
      <c r="N349" s="11"/>
      <c r="O349" s="12"/>
      <c r="P349" s="12"/>
      <c r="Q349" s="12"/>
      <c r="R349" s="12"/>
      <c r="S349" s="12"/>
      <c r="T349" s="12"/>
      <c r="U349" s="12"/>
      <c r="V349" s="12"/>
      <c r="W349" s="12"/>
      <c r="X349" s="12"/>
      <c r="Y349" s="11"/>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row>
    <row r="350" spans="2:196">
      <c r="B350" s="127"/>
      <c r="C350" s="12"/>
      <c r="D350" s="12"/>
      <c r="E350" s="12"/>
      <c r="F350" s="11"/>
      <c r="G350" s="12"/>
      <c r="H350" s="12"/>
      <c r="I350" s="12"/>
      <c r="J350" s="12"/>
      <c r="K350" s="12"/>
      <c r="L350" s="12"/>
      <c r="M350" s="12"/>
      <c r="N350" s="11"/>
      <c r="O350" s="12"/>
      <c r="P350" s="12"/>
      <c r="Q350" s="12"/>
      <c r="R350" s="12"/>
      <c r="S350" s="12"/>
      <c r="T350" s="12"/>
      <c r="U350" s="12"/>
      <c r="V350" s="12"/>
      <c r="W350" s="12"/>
      <c r="X350" s="12"/>
      <c r="Y350" s="11"/>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row>
    <row r="351" spans="2:196">
      <c r="B351" s="127"/>
      <c r="C351" s="12"/>
      <c r="D351" s="12"/>
      <c r="E351" s="12"/>
      <c r="F351" s="11"/>
      <c r="G351" s="12"/>
      <c r="H351" s="12"/>
      <c r="I351" s="12"/>
      <c r="J351" s="12"/>
      <c r="K351" s="12"/>
      <c r="L351" s="12"/>
      <c r="M351" s="12"/>
      <c r="N351" s="11"/>
      <c r="O351" s="12"/>
      <c r="P351" s="12"/>
      <c r="Q351" s="12"/>
      <c r="R351" s="12"/>
      <c r="S351" s="12"/>
      <c r="T351" s="12"/>
      <c r="U351" s="12"/>
      <c r="V351" s="12"/>
      <c r="W351" s="12"/>
      <c r="X351" s="12"/>
      <c r="Y351" s="11"/>
      <c r="Z351" s="12"/>
      <c r="AA351" s="12"/>
      <c r="AB351" s="12"/>
      <c r="AC351" s="12"/>
      <c r="AD351" s="12"/>
      <c r="AE351" s="12"/>
      <c r="AF351" s="12"/>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c r="BR351" s="26"/>
      <c r="BS351" s="26"/>
      <c r="BT351" s="26"/>
      <c r="BU351" s="26"/>
      <c r="BV351" s="26"/>
      <c r="BW351" s="26"/>
      <c r="BX351" s="26"/>
      <c r="BY351" s="26"/>
      <c r="BZ351" s="26"/>
      <c r="CA351" s="26"/>
      <c r="CB351" s="26"/>
      <c r="CC351" s="26"/>
      <c r="CD351" s="26"/>
      <c r="CE351" s="26"/>
      <c r="CF351" s="26"/>
      <c r="CG351" s="26"/>
      <c r="CH351" s="26"/>
      <c r="CI351" s="26"/>
      <c r="CJ351" s="26"/>
      <c r="CK351" s="26"/>
      <c r="CL351" s="26"/>
      <c r="CM351" s="26"/>
      <c r="CN351" s="26"/>
      <c r="CO351" s="26"/>
      <c r="CP351" s="26"/>
      <c r="CQ351" s="26"/>
      <c r="CR351" s="26"/>
      <c r="CS351" s="26"/>
      <c r="CT351" s="26"/>
      <c r="CU351" s="26"/>
      <c r="CV351" s="26"/>
      <c r="CW351" s="26"/>
      <c r="CX351" s="26"/>
      <c r="CY351" s="26"/>
      <c r="CZ351" s="26"/>
      <c r="DA351" s="26"/>
      <c r="DB351" s="26"/>
      <c r="DC351" s="26"/>
      <c r="DD351" s="26"/>
      <c r="DE351" s="26"/>
      <c r="DF351" s="26"/>
      <c r="DG351" s="26"/>
      <c r="DH351" s="26"/>
      <c r="DI351" s="26"/>
      <c r="DJ351" s="26"/>
      <c r="DK351" s="26"/>
      <c r="DL351" s="26"/>
      <c r="DM351" s="26"/>
      <c r="DN351" s="26"/>
      <c r="DO351" s="26"/>
      <c r="DP351" s="26"/>
      <c r="DQ351" s="26"/>
      <c r="DR351" s="26"/>
      <c r="DS351" s="26"/>
      <c r="DT351" s="26"/>
      <c r="DU351" s="26"/>
      <c r="DV351" s="26"/>
      <c r="DW351" s="26"/>
      <c r="DX351" s="26"/>
      <c r="DY351" s="26"/>
      <c r="DZ351" s="26"/>
      <c r="EA351" s="26"/>
      <c r="EB351" s="26"/>
      <c r="EC351" s="26"/>
      <c r="ED351" s="26"/>
      <c r="EE351" s="26"/>
      <c r="EF351" s="26"/>
      <c r="EG351" s="26"/>
      <c r="EH351" s="26"/>
      <c r="EI351" s="26"/>
      <c r="EJ351" s="26"/>
      <c r="EK351" s="26"/>
      <c r="EL351" s="26"/>
      <c r="EM351" s="26"/>
      <c r="EN351" s="26"/>
      <c r="EO351" s="26"/>
      <c r="EP351" s="26"/>
      <c r="EQ351" s="26"/>
      <c r="ER351" s="26"/>
      <c r="ES351" s="26"/>
      <c r="ET351" s="26"/>
      <c r="EU351" s="26"/>
      <c r="EV351" s="26"/>
      <c r="EW351" s="26"/>
      <c r="EX351" s="26"/>
      <c r="EY351" s="26"/>
      <c r="EZ351" s="26"/>
      <c r="FA351" s="26"/>
      <c r="FB351" s="26"/>
      <c r="FC351" s="26"/>
      <c r="FD351" s="26"/>
      <c r="FE351" s="26"/>
      <c r="FF351" s="26"/>
      <c r="FG351" s="26"/>
      <c r="FH351" s="26"/>
      <c r="FI351" s="26"/>
      <c r="FJ351" s="26"/>
      <c r="FK351" s="26"/>
      <c r="FL351" s="26"/>
      <c r="FM351" s="26"/>
      <c r="FN351" s="26"/>
      <c r="FO351" s="26"/>
      <c r="FP351" s="26"/>
      <c r="FQ351" s="26"/>
      <c r="FR351" s="26"/>
      <c r="FS351" s="26"/>
      <c r="FT351" s="26"/>
      <c r="FU351" s="26"/>
      <c r="FV351" s="26"/>
      <c r="FW351" s="26"/>
      <c r="FX351" s="26"/>
      <c r="FY351" s="26"/>
      <c r="FZ351" s="26"/>
      <c r="GA351" s="26"/>
      <c r="GB351" s="26"/>
      <c r="GC351" s="26"/>
      <c r="GD351" s="26"/>
      <c r="GE351" s="26"/>
      <c r="GF351" s="26"/>
      <c r="GG351" s="26"/>
      <c r="GH351" s="26"/>
      <c r="GI351" s="26"/>
      <c r="GJ351" s="26"/>
      <c r="GK351" s="26"/>
      <c r="GL351" s="26"/>
      <c r="GM351" s="26"/>
      <c r="GN351" s="26"/>
    </row>
    <row r="352" spans="2:196">
      <c r="B352" s="127"/>
      <c r="C352" s="12"/>
      <c r="D352" s="12"/>
      <c r="E352" s="12"/>
      <c r="F352" s="11"/>
      <c r="G352" s="12"/>
      <c r="H352" s="12"/>
      <c r="I352" s="12"/>
      <c r="J352" s="12"/>
      <c r="K352" s="12"/>
      <c r="L352" s="12"/>
      <c r="M352" s="12"/>
      <c r="N352" s="11"/>
      <c r="O352" s="12"/>
      <c r="P352" s="12"/>
      <c r="Q352" s="12"/>
      <c r="R352" s="12"/>
      <c r="S352" s="12"/>
      <c r="T352" s="12"/>
      <c r="U352" s="12"/>
      <c r="V352" s="12"/>
      <c r="W352" s="12"/>
      <c r="X352" s="12"/>
      <c r="Y352" s="11"/>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row>
    <row r="353" spans="2:196">
      <c r="B353" s="127"/>
      <c r="C353" s="12"/>
      <c r="D353" s="12"/>
      <c r="E353" s="12"/>
      <c r="F353" s="11"/>
      <c r="G353" s="12"/>
      <c r="H353" s="12"/>
      <c r="I353" s="12"/>
      <c r="J353" s="12"/>
      <c r="K353" s="12"/>
      <c r="L353" s="12"/>
      <c r="M353" s="12"/>
      <c r="N353" s="11"/>
      <c r="O353" s="12"/>
      <c r="P353" s="12"/>
      <c r="Q353" s="12"/>
      <c r="R353" s="12"/>
      <c r="S353" s="12"/>
      <c r="T353" s="12"/>
      <c r="U353" s="12"/>
      <c r="V353" s="12"/>
      <c r="W353" s="12"/>
      <c r="X353" s="12"/>
      <c r="Y353" s="11"/>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row>
    <row r="354" spans="2:196">
      <c r="B354" s="127"/>
      <c r="C354" s="12"/>
      <c r="D354" s="12"/>
      <c r="E354" s="12"/>
      <c r="F354" s="11"/>
      <c r="G354" s="12"/>
      <c r="H354" s="12"/>
      <c r="I354" s="12"/>
      <c r="J354" s="12"/>
      <c r="K354" s="12"/>
      <c r="L354" s="12"/>
      <c r="M354" s="12"/>
      <c r="N354" s="11"/>
      <c r="O354" s="12"/>
      <c r="P354" s="12"/>
      <c r="Q354" s="12"/>
      <c r="R354" s="12"/>
      <c r="S354" s="12"/>
      <c r="T354" s="12"/>
      <c r="U354" s="12"/>
      <c r="V354" s="12"/>
      <c r="W354" s="12"/>
      <c r="X354" s="12"/>
      <c r="Y354" s="11"/>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row>
    <row r="355" spans="2:196">
      <c r="B355" s="127"/>
      <c r="C355" s="12"/>
      <c r="D355" s="12"/>
      <c r="E355" s="12"/>
      <c r="F355" s="11"/>
      <c r="G355" s="12"/>
      <c r="H355" s="12"/>
      <c r="I355" s="12"/>
      <c r="J355" s="12"/>
      <c r="K355" s="12"/>
      <c r="L355" s="12"/>
      <c r="M355" s="12"/>
      <c r="N355" s="11"/>
      <c r="O355" s="12"/>
      <c r="P355" s="12"/>
      <c r="Q355" s="12"/>
      <c r="R355" s="12"/>
      <c r="S355" s="12"/>
      <c r="T355" s="12"/>
      <c r="U355" s="12"/>
      <c r="V355" s="12"/>
      <c r="W355" s="12"/>
      <c r="X355" s="12"/>
      <c r="Y355" s="11"/>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row>
    <row r="356" spans="2:196">
      <c r="B356" s="127"/>
      <c r="C356" s="12"/>
      <c r="D356" s="12"/>
      <c r="E356" s="12"/>
      <c r="F356" s="11"/>
      <c r="G356" s="12"/>
      <c r="H356" s="12"/>
      <c r="I356" s="12"/>
      <c r="J356" s="12"/>
      <c r="K356" s="12"/>
      <c r="L356" s="12"/>
      <c r="M356" s="12"/>
      <c r="N356" s="11"/>
      <c r="O356" s="12"/>
      <c r="P356" s="12"/>
      <c r="Q356" s="12"/>
      <c r="R356" s="12"/>
      <c r="S356" s="12"/>
      <c r="T356" s="12"/>
      <c r="U356" s="12"/>
      <c r="V356" s="12"/>
      <c r="W356" s="12"/>
      <c r="X356" s="12"/>
      <c r="Y356" s="11"/>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row>
    <row r="357" spans="2:196">
      <c r="B357" s="127"/>
      <c r="C357" s="12"/>
      <c r="D357" s="12"/>
      <c r="E357" s="12"/>
      <c r="F357" s="11"/>
      <c r="G357" s="12"/>
      <c r="H357" s="12"/>
      <c r="I357" s="12"/>
      <c r="J357" s="12"/>
      <c r="K357" s="12"/>
      <c r="L357" s="12"/>
      <c r="M357" s="12"/>
      <c r="N357" s="11"/>
      <c r="O357" s="12"/>
      <c r="P357" s="12"/>
      <c r="Q357" s="12"/>
      <c r="R357" s="12"/>
      <c r="S357" s="12"/>
      <c r="T357" s="12"/>
      <c r="U357" s="12"/>
      <c r="V357" s="12"/>
      <c r="W357" s="12"/>
      <c r="X357" s="12"/>
      <c r="Y357" s="11"/>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row>
    <row r="358" spans="2:196">
      <c r="B358" s="127"/>
      <c r="C358" s="12"/>
      <c r="D358" s="12"/>
      <c r="E358" s="12"/>
      <c r="F358" s="11"/>
      <c r="G358" s="12"/>
      <c r="H358" s="12"/>
      <c r="I358" s="12"/>
      <c r="J358" s="12"/>
      <c r="K358" s="12"/>
      <c r="L358" s="12"/>
      <c r="M358" s="12"/>
      <c r="N358" s="11"/>
      <c r="O358" s="12"/>
      <c r="P358" s="12"/>
      <c r="Q358" s="12"/>
      <c r="R358" s="12"/>
      <c r="S358" s="12"/>
      <c r="T358" s="12"/>
      <c r="U358" s="12"/>
      <c r="V358" s="12"/>
      <c r="W358" s="12"/>
      <c r="X358" s="12"/>
      <c r="Y358" s="11"/>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row>
    <row r="359" spans="2:196">
      <c r="B359" s="127"/>
      <c r="C359" s="12"/>
      <c r="D359" s="12"/>
      <c r="E359" s="12"/>
      <c r="F359" s="11"/>
      <c r="G359" s="12"/>
      <c r="H359" s="12"/>
      <c r="I359" s="12"/>
      <c r="J359" s="12"/>
      <c r="K359" s="12"/>
      <c r="L359" s="12"/>
      <c r="M359" s="12"/>
      <c r="N359" s="11"/>
      <c r="O359" s="12"/>
      <c r="P359" s="12"/>
      <c r="Q359" s="12"/>
      <c r="R359" s="12"/>
      <c r="S359" s="12"/>
      <c r="T359" s="12"/>
      <c r="U359" s="12"/>
      <c r="V359" s="12"/>
      <c r="W359" s="12"/>
      <c r="X359" s="12"/>
      <c r="Y359" s="11"/>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row>
    <row r="360" spans="2:196">
      <c r="B360" s="127"/>
      <c r="C360" s="12"/>
      <c r="D360" s="12"/>
      <c r="E360" s="12"/>
      <c r="F360" s="11"/>
      <c r="G360" s="12"/>
      <c r="H360" s="12"/>
      <c r="I360" s="12"/>
      <c r="J360" s="12"/>
      <c r="K360" s="12"/>
      <c r="L360" s="12"/>
      <c r="M360" s="12"/>
      <c r="N360" s="11"/>
      <c r="O360" s="12"/>
      <c r="P360" s="12"/>
      <c r="Q360" s="12"/>
      <c r="R360" s="12"/>
      <c r="S360" s="12"/>
      <c r="T360" s="12"/>
      <c r="U360" s="12"/>
      <c r="V360" s="12"/>
      <c r="W360" s="12"/>
      <c r="X360" s="12"/>
      <c r="Y360" s="11"/>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row>
    <row r="361" spans="2:196">
      <c r="B361" s="127"/>
      <c r="C361" s="12"/>
      <c r="D361" s="12"/>
      <c r="E361" s="12"/>
      <c r="F361" s="11"/>
      <c r="G361" s="12"/>
      <c r="H361" s="12"/>
      <c r="I361" s="12"/>
      <c r="J361" s="12"/>
      <c r="K361" s="12"/>
      <c r="L361" s="12"/>
      <c r="M361" s="12"/>
      <c r="N361" s="11"/>
      <c r="O361" s="12"/>
      <c r="P361" s="12"/>
      <c r="Q361" s="12"/>
      <c r="R361" s="12"/>
      <c r="S361" s="12"/>
      <c r="T361" s="12"/>
      <c r="U361" s="12"/>
      <c r="V361" s="12"/>
      <c r="W361" s="12"/>
      <c r="X361" s="12"/>
      <c r="Y361" s="11"/>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row>
    <row r="362" spans="2:196">
      <c r="B362" s="127"/>
      <c r="C362" s="12"/>
      <c r="D362" s="12"/>
      <c r="E362" s="12"/>
      <c r="F362" s="11"/>
      <c r="G362" s="12"/>
      <c r="H362" s="12"/>
      <c r="I362" s="12"/>
      <c r="J362" s="12"/>
      <c r="K362" s="12"/>
      <c r="L362" s="12"/>
      <c r="M362" s="12"/>
      <c r="N362" s="11"/>
      <c r="O362" s="12"/>
      <c r="P362" s="12"/>
      <c r="Q362" s="12"/>
      <c r="R362" s="12"/>
      <c r="S362" s="12"/>
      <c r="T362" s="12"/>
      <c r="U362" s="12"/>
      <c r="V362" s="12"/>
      <c r="W362" s="12"/>
      <c r="X362" s="12"/>
      <c r="Y362" s="11"/>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row>
    <row r="363" spans="2:196">
      <c r="B363" s="127"/>
      <c r="C363" s="12"/>
      <c r="D363" s="12"/>
      <c r="E363" s="12"/>
      <c r="F363" s="11"/>
      <c r="G363" s="12"/>
      <c r="H363" s="12"/>
      <c r="I363" s="12"/>
      <c r="J363" s="12"/>
      <c r="K363" s="12"/>
      <c r="L363" s="12"/>
      <c r="M363" s="12"/>
      <c r="N363" s="11"/>
      <c r="O363" s="12"/>
      <c r="P363" s="12"/>
      <c r="Q363" s="12"/>
      <c r="R363" s="12"/>
      <c r="S363" s="12"/>
      <c r="T363" s="12"/>
      <c r="U363" s="12"/>
      <c r="V363" s="12"/>
      <c r="W363" s="12"/>
      <c r="X363" s="12"/>
      <c r="Y363" s="11"/>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row>
    <row r="364" spans="2:196">
      <c r="B364" s="127"/>
      <c r="C364" s="12"/>
      <c r="D364" s="12"/>
      <c r="E364" s="12"/>
      <c r="F364" s="11"/>
      <c r="G364" s="12"/>
      <c r="H364" s="12"/>
      <c r="I364" s="12"/>
      <c r="J364" s="12"/>
      <c r="K364" s="12"/>
      <c r="L364" s="12"/>
      <c r="M364" s="12"/>
      <c r="N364" s="11"/>
      <c r="O364" s="12"/>
      <c r="P364" s="12"/>
      <c r="Q364" s="12"/>
      <c r="R364" s="12"/>
      <c r="S364" s="12"/>
      <c r="T364" s="12"/>
      <c r="U364" s="12"/>
      <c r="V364" s="12"/>
      <c r="W364" s="12"/>
      <c r="X364" s="12"/>
      <c r="Y364" s="11"/>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row>
    <row r="365" spans="2:196">
      <c r="B365" s="127"/>
      <c r="C365" s="12"/>
      <c r="D365" s="12"/>
      <c r="E365" s="12"/>
      <c r="F365" s="11"/>
      <c r="G365" s="12"/>
      <c r="H365" s="12"/>
      <c r="I365" s="12"/>
      <c r="J365" s="12"/>
      <c r="K365" s="12"/>
      <c r="L365" s="12"/>
      <c r="M365" s="12"/>
      <c r="N365" s="11"/>
      <c r="O365" s="12"/>
      <c r="P365" s="12"/>
      <c r="Q365" s="12"/>
      <c r="R365" s="12"/>
      <c r="S365" s="12"/>
      <c r="T365" s="12"/>
      <c r="U365" s="12"/>
      <c r="V365" s="12"/>
      <c r="W365" s="12"/>
      <c r="X365" s="12"/>
      <c r="Y365" s="11"/>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row>
    <row r="366" spans="2:196">
      <c r="B366" s="127"/>
      <c r="C366" s="12"/>
      <c r="D366" s="12"/>
      <c r="E366" s="12"/>
      <c r="F366" s="11"/>
      <c r="G366" s="12"/>
      <c r="H366" s="12"/>
      <c r="I366" s="12"/>
      <c r="J366" s="12"/>
      <c r="K366" s="12"/>
      <c r="L366" s="12"/>
      <c r="M366" s="12"/>
      <c r="N366" s="11"/>
      <c r="O366" s="12"/>
      <c r="P366" s="12"/>
      <c r="Q366" s="12"/>
      <c r="R366" s="12"/>
      <c r="S366" s="12"/>
      <c r="T366" s="12"/>
      <c r="U366" s="12"/>
      <c r="V366" s="12"/>
      <c r="W366" s="12"/>
      <c r="X366" s="12"/>
      <c r="Y366" s="11"/>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row>
    <row r="367" spans="2:196">
      <c r="B367" s="127"/>
      <c r="C367" s="12"/>
      <c r="D367" s="12"/>
      <c r="E367" s="12"/>
      <c r="F367" s="11"/>
      <c r="G367" s="12"/>
      <c r="H367" s="12"/>
      <c r="I367" s="12"/>
      <c r="J367" s="12"/>
      <c r="K367" s="12"/>
      <c r="L367" s="12"/>
      <c r="M367" s="12"/>
      <c r="N367" s="11"/>
      <c r="O367" s="12"/>
      <c r="P367" s="12"/>
      <c r="Q367" s="12"/>
      <c r="R367" s="12"/>
      <c r="S367" s="12"/>
      <c r="T367" s="12"/>
      <c r="U367" s="12"/>
      <c r="V367" s="12"/>
      <c r="W367" s="12"/>
      <c r="X367" s="12"/>
      <c r="Y367" s="11"/>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row>
    <row r="368" spans="2:196">
      <c r="B368" s="127"/>
      <c r="C368" s="12"/>
      <c r="D368" s="12"/>
      <c r="E368" s="12"/>
      <c r="F368" s="11"/>
      <c r="G368" s="12"/>
      <c r="H368" s="12"/>
      <c r="I368" s="12"/>
      <c r="J368" s="12"/>
      <c r="K368" s="12"/>
      <c r="L368" s="12"/>
      <c r="M368" s="12"/>
      <c r="N368" s="11"/>
      <c r="O368" s="12"/>
      <c r="P368" s="12"/>
      <c r="Q368" s="12"/>
      <c r="R368" s="12"/>
      <c r="S368" s="12"/>
      <c r="T368" s="12"/>
      <c r="U368" s="12"/>
      <c r="V368" s="12"/>
      <c r="W368" s="12"/>
      <c r="X368" s="12"/>
      <c r="Y368" s="11"/>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row>
    <row r="369" spans="2:196">
      <c r="B369" s="127"/>
      <c r="C369" s="12"/>
      <c r="D369" s="12"/>
      <c r="E369" s="12"/>
      <c r="F369" s="11"/>
      <c r="G369" s="12"/>
      <c r="H369" s="12"/>
      <c r="I369" s="12"/>
      <c r="J369" s="12"/>
      <c r="K369" s="12"/>
      <c r="L369" s="12"/>
      <c r="M369" s="12"/>
      <c r="N369" s="11"/>
      <c r="O369" s="12"/>
      <c r="P369" s="12"/>
      <c r="Q369" s="12"/>
      <c r="R369" s="12"/>
      <c r="S369" s="12"/>
      <c r="T369" s="12"/>
      <c r="U369" s="12"/>
      <c r="V369" s="12"/>
      <c r="W369" s="12"/>
      <c r="X369" s="12"/>
      <c r="Y369" s="11"/>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row>
    <row r="370" spans="2:196">
      <c r="B370" s="127"/>
      <c r="C370" s="12"/>
      <c r="D370" s="12"/>
      <c r="E370" s="12"/>
      <c r="F370" s="11"/>
      <c r="G370" s="12"/>
      <c r="H370" s="12"/>
      <c r="I370" s="12"/>
      <c r="J370" s="12"/>
      <c r="K370" s="12"/>
      <c r="L370" s="12"/>
      <c r="M370" s="12"/>
      <c r="N370" s="11"/>
      <c r="O370" s="12"/>
      <c r="P370" s="12"/>
      <c r="Q370" s="12"/>
      <c r="R370" s="12"/>
      <c r="S370" s="12"/>
      <c r="T370" s="12"/>
      <c r="U370" s="12"/>
      <c r="V370" s="12"/>
      <c r="W370" s="12"/>
      <c r="X370" s="12"/>
      <c r="Y370" s="11"/>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row>
    <row r="371" spans="2:196">
      <c r="B371" s="127"/>
      <c r="C371" s="12"/>
      <c r="D371" s="12"/>
      <c r="E371" s="12"/>
      <c r="F371" s="11"/>
      <c r="G371" s="12"/>
      <c r="H371" s="12"/>
      <c r="I371" s="12"/>
      <c r="J371" s="12"/>
      <c r="K371" s="12"/>
      <c r="L371" s="12"/>
      <c r="M371" s="12"/>
      <c r="N371" s="11"/>
      <c r="O371" s="12"/>
      <c r="P371" s="12"/>
      <c r="Q371" s="12"/>
      <c r="R371" s="12"/>
      <c r="S371" s="12"/>
      <c r="T371" s="12"/>
      <c r="U371" s="12"/>
      <c r="V371" s="12"/>
      <c r="W371" s="12"/>
      <c r="X371" s="12"/>
      <c r="Y371" s="11"/>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row>
    <row r="372" spans="2:196">
      <c r="B372" s="127"/>
      <c r="C372" s="12"/>
      <c r="D372" s="12"/>
      <c r="E372" s="12"/>
      <c r="F372" s="11"/>
      <c r="G372" s="12"/>
      <c r="H372" s="12"/>
      <c r="I372" s="12"/>
      <c r="J372" s="12"/>
      <c r="K372" s="12"/>
      <c r="L372" s="12"/>
      <c r="M372" s="12"/>
      <c r="N372" s="11"/>
      <c r="O372" s="12"/>
      <c r="P372" s="12"/>
      <c r="Q372" s="12"/>
      <c r="R372" s="12"/>
      <c r="S372" s="12"/>
      <c r="T372" s="12"/>
      <c r="U372" s="12"/>
      <c r="V372" s="12"/>
      <c r="W372" s="12"/>
      <c r="X372" s="12"/>
      <c r="Y372" s="11"/>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row>
    <row r="373" spans="2:196">
      <c r="B373" s="127"/>
      <c r="C373" s="12"/>
      <c r="D373" s="12"/>
      <c r="E373" s="12"/>
      <c r="F373" s="11"/>
      <c r="G373" s="12"/>
      <c r="H373" s="12"/>
      <c r="I373" s="12"/>
      <c r="J373" s="12"/>
      <c r="K373" s="12"/>
      <c r="L373" s="12"/>
      <c r="M373" s="12"/>
      <c r="N373" s="11"/>
      <c r="O373" s="12"/>
      <c r="P373" s="12"/>
      <c r="Q373" s="12"/>
      <c r="R373" s="12"/>
      <c r="S373" s="12"/>
      <c r="T373" s="12"/>
      <c r="U373" s="12"/>
      <c r="V373" s="12"/>
      <c r="W373" s="12"/>
      <c r="X373" s="12"/>
      <c r="Y373" s="11"/>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row>
    <row r="374" spans="2:196">
      <c r="B374" s="127"/>
      <c r="C374" s="12"/>
      <c r="D374" s="12"/>
      <c r="E374" s="12"/>
      <c r="F374" s="11"/>
      <c r="G374" s="12"/>
      <c r="H374" s="12"/>
      <c r="I374" s="12"/>
      <c r="J374" s="12"/>
      <c r="K374" s="12"/>
      <c r="L374" s="12"/>
      <c r="M374" s="12"/>
      <c r="N374" s="11"/>
      <c r="O374" s="12"/>
      <c r="P374" s="12"/>
      <c r="Q374" s="12"/>
      <c r="R374" s="12"/>
      <c r="S374" s="12"/>
      <c r="T374" s="12"/>
      <c r="U374" s="12"/>
      <c r="V374" s="12"/>
      <c r="W374" s="12"/>
      <c r="X374" s="12"/>
      <c r="Y374" s="11"/>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row>
    <row r="375" spans="2:196">
      <c r="B375" s="127"/>
      <c r="C375" s="12"/>
      <c r="D375" s="12"/>
      <c r="E375" s="12"/>
      <c r="F375" s="11"/>
      <c r="G375" s="12"/>
      <c r="H375" s="12"/>
      <c r="I375" s="12"/>
      <c r="J375" s="12"/>
      <c r="K375" s="12"/>
      <c r="L375" s="12"/>
      <c r="M375" s="12"/>
      <c r="N375" s="11"/>
      <c r="O375" s="12"/>
      <c r="P375" s="12"/>
      <c r="Q375" s="12"/>
      <c r="R375" s="12"/>
      <c r="S375" s="12"/>
      <c r="T375" s="12"/>
      <c r="U375" s="12"/>
      <c r="V375" s="12"/>
      <c r="W375" s="12"/>
      <c r="X375" s="12"/>
      <c r="Y375" s="11"/>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row>
    <row r="376" spans="2:196">
      <c r="B376" s="127"/>
      <c r="C376" s="12"/>
      <c r="D376" s="12"/>
      <c r="E376" s="12"/>
      <c r="F376" s="11"/>
      <c r="G376" s="12"/>
      <c r="H376" s="12"/>
      <c r="I376" s="12"/>
      <c r="J376" s="12"/>
      <c r="K376" s="12"/>
      <c r="L376" s="12"/>
      <c r="M376" s="12"/>
      <c r="N376" s="11"/>
      <c r="O376" s="12"/>
      <c r="P376" s="12"/>
      <c r="Q376" s="12"/>
      <c r="R376" s="12"/>
      <c r="S376" s="12"/>
      <c r="T376" s="12"/>
      <c r="U376" s="12"/>
      <c r="V376" s="12"/>
      <c r="W376" s="12"/>
      <c r="X376" s="12"/>
      <c r="Y376" s="11"/>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row>
    <row r="377" spans="2:196">
      <c r="B377" s="127"/>
      <c r="C377" s="12"/>
      <c r="D377" s="12"/>
      <c r="E377" s="12"/>
      <c r="F377" s="11"/>
      <c r="G377" s="12"/>
      <c r="H377" s="12"/>
      <c r="I377" s="12"/>
      <c r="J377" s="12"/>
      <c r="K377" s="12"/>
      <c r="L377" s="12"/>
      <c r="M377" s="12"/>
      <c r="N377" s="11"/>
      <c r="O377" s="12"/>
      <c r="P377" s="12"/>
      <c r="Q377" s="12"/>
      <c r="R377" s="12"/>
      <c r="S377" s="12"/>
      <c r="T377" s="12"/>
      <c r="U377" s="12"/>
      <c r="V377" s="12"/>
      <c r="W377" s="12"/>
      <c r="X377" s="12"/>
      <c r="Y377" s="11"/>
      <c r="Z377" s="12"/>
      <c r="AA377" s="12"/>
      <c r="AB377" s="12"/>
      <c r="AC377" s="12"/>
      <c r="AD377" s="12"/>
      <c r="AE377" s="12"/>
      <c r="AF377" s="12"/>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c r="BQ377" s="26"/>
      <c r="BR377" s="26"/>
      <c r="BS377" s="26"/>
      <c r="BT377" s="26"/>
      <c r="BU377" s="26"/>
      <c r="BV377" s="26"/>
      <c r="BW377" s="26"/>
      <c r="BX377" s="26"/>
      <c r="BY377" s="26"/>
      <c r="BZ377" s="26"/>
      <c r="CA377" s="26"/>
      <c r="CB377" s="26"/>
      <c r="CC377" s="26"/>
      <c r="CD377" s="26"/>
      <c r="CE377" s="26"/>
      <c r="CF377" s="26"/>
      <c r="CG377" s="26"/>
      <c r="CH377" s="26"/>
      <c r="CI377" s="26"/>
      <c r="CJ377" s="26"/>
      <c r="CK377" s="26"/>
      <c r="CL377" s="26"/>
      <c r="CM377" s="26"/>
      <c r="CN377" s="26"/>
      <c r="CO377" s="26"/>
      <c r="CP377" s="26"/>
      <c r="CQ377" s="26"/>
      <c r="CR377" s="26"/>
      <c r="CS377" s="26"/>
      <c r="CT377" s="26"/>
      <c r="CU377" s="26"/>
      <c r="CV377" s="26"/>
      <c r="CW377" s="26"/>
      <c r="CX377" s="26"/>
      <c r="CY377" s="26"/>
      <c r="CZ377" s="26"/>
      <c r="DA377" s="26"/>
      <c r="DB377" s="26"/>
      <c r="DC377" s="26"/>
      <c r="DD377" s="26"/>
      <c r="DE377" s="26"/>
      <c r="DF377" s="26"/>
      <c r="DG377" s="26"/>
      <c r="DH377" s="26"/>
      <c r="DI377" s="26"/>
      <c r="DJ377" s="26"/>
      <c r="DK377" s="26"/>
      <c r="DL377" s="26"/>
      <c r="DM377" s="26"/>
      <c r="DN377" s="26"/>
      <c r="DO377" s="26"/>
      <c r="DP377" s="26"/>
      <c r="DQ377" s="26"/>
      <c r="DR377" s="26"/>
      <c r="DS377" s="26"/>
      <c r="DT377" s="26"/>
      <c r="DU377" s="26"/>
      <c r="DV377" s="26"/>
      <c r="DW377" s="26"/>
      <c r="DX377" s="26"/>
      <c r="DY377" s="26"/>
      <c r="DZ377" s="26"/>
      <c r="EA377" s="26"/>
      <c r="EB377" s="26"/>
      <c r="EC377" s="26"/>
      <c r="ED377" s="26"/>
      <c r="EE377" s="26"/>
      <c r="EF377" s="26"/>
      <c r="EG377" s="26"/>
      <c r="EH377" s="26"/>
      <c r="EI377" s="26"/>
      <c r="EJ377" s="26"/>
      <c r="EK377" s="26"/>
      <c r="EL377" s="26"/>
      <c r="EM377" s="26"/>
      <c r="EN377" s="26"/>
      <c r="EO377" s="26"/>
      <c r="EP377" s="26"/>
      <c r="EQ377" s="26"/>
      <c r="ER377" s="26"/>
      <c r="ES377" s="26"/>
      <c r="ET377" s="26"/>
      <c r="EU377" s="26"/>
      <c r="EV377" s="26"/>
      <c r="EW377" s="26"/>
      <c r="EX377" s="26"/>
      <c r="EY377" s="26"/>
      <c r="EZ377" s="26"/>
      <c r="FA377" s="26"/>
      <c r="FB377" s="26"/>
      <c r="FC377" s="26"/>
      <c r="FD377" s="26"/>
      <c r="FE377" s="26"/>
      <c r="FF377" s="26"/>
      <c r="FG377" s="26"/>
      <c r="FH377" s="26"/>
      <c r="FI377" s="26"/>
      <c r="FJ377" s="26"/>
      <c r="FK377" s="26"/>
      <c r="FL377" s="26"/>
      <c r="FM377" s="26"/>
      <c r="FN377" s="26"/>
      <c r="FO377" s="26"/>
      <c r="FP377" s="26"/>
      <c r="FQ377" s="26"/>
      <c r="FR377" s="26"/>
      <c r="FS377" s="26"/>
      <c r="FT377" s="26"/>
      <c r="FU377" s="26"/>
      <c r="FV377" s="26"/>
      <c r="FW377" s="26"/>
      <c r="FX377" s="26"/>
      <c r="FY377" s="26"/>
      <c r="FZ377" s="26"/>
      <c r="GA377" s="26"/>
      <c r="GB377" s="26"/>
      <c r="GC377" s="26"/>
      <c r="GD377" s="26"/>
      <c r="GE377" s="26"/>
      <c r="GF377" s="26"/>
      <c r="GG377" s="26"/>
      <c r="GH377" s="26"/>
      <c r="GI377" s="26"/>
      <c r="GJ377" s="26"/>
      <c r="GK377" s="26"/>
      <c r="GL377" s="26"/>
      <c r="GM377" s="26"/>
      <c r="GN377" s="26"/>
    </row>
    <row r="378" spans="2:196">
      <c r="B378" s="127"/>
      <c r="C378" s="12"/>
      <c r="D378" s="12"/>
      <c r="E378" s="12"/>
      <c r="F378" s="11"/>
      <c r="G378" s="12"/>
      <c r="H378" s="12"/>
      <c r="I378" s="12"/>
      <c r="J378" s="12"/>
      <c r="K378" s="12"/>
      <c r="L378" s="12"/>
      <c r="M378" s="12"/>
      <c r="N378" s="11"/>
      <c r="O378" s="12"/>
      <c r="P378" s="12"/>
      <c r="Q378" s="12"/>
      <c r="R378" s="12"/>
      <c r="S378" s="12"/>
      <c r="T378" s="12"/>
      <c r="U378" s="12"/>
      <c r="V378" s="12"/>
      <c r="W378" s="12"/>
      <c r="X378" s="12"/>
      <c r="Y378" s="11"/>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row>
    <row r="379" spans="2:196">
      <c r="B379" s="127"/>
      <c r="C379" s="12"/>
      <c r="D379" s="12"/>
      <c r="E379" s="12"/>
      <c r="F379" s="11"/>
      <c r="G379" s="12"/>
      <c r="H379" s="12"/>
      <c r="I379" s="12"/>
      <c r="J379" s="12"/>
      <c r="K379" s="12"/>
      <c r="L379" s="12"/>
      <c r="M379" s="12"/>
      <c r="N379" s="11"/>
      <c r="O379" s="12"/>
      <c r="P379" s="12"/>
      <c r="Q379" s="12"/>
      <c r="R379" s="12"/>
      <c r="S379" s="12"/>
      <c r="T379" s="12"/>
      <c r="U379" s="12"/>
      <c r="V379" s="12"/>
      <c r="W379" s="12"/>
      <c r="X379" s="12"/>
      <c r="Y379" s="11"/>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row>
    <row r="380" spans="2:196">
      <c r="B380" s="127"/>
      <c r="C380" s="12"/>
      <c r="D380" s="12"/>
      <c r="E380" s="12"/>
      <c r="F380" s="11"/>
      <c r="G380" s="12"/>
      <c r="H380" s="12"/>
      <c r="I380" s="12"/>
      <c r="J380" s="12"/>
      <c r="K380" s="12"/>
      <c r="L380" s="12"/>
      <c r="M380" s="12"/>
      <c r="N380" s="11"/>
      <c r="O380" s="12"/>
      <c r="P380" s="12"/>
      <c r="Q380" s="12"/>
      <c r="R380" s="12"/>
      <c r="S380" s="12"/>
      <c r="T380" s="12"/>
      <c r="U380" s="12"/>
      <c r="V380" s="12"/>
      <c r="W380" s="12"/>
      <c r="X380" s="12"/>
      <c r="Y380" s="11"/>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row>
    <row r="381" spans="2:196">
      <c r="B381" s="127"/>
      <c r="C381" s="12"/>
      <c r="D381" s="12"/>
      <c r="E381" s="12"/>
      <c r="F381" s="11"/>
      <c r="G381" s="12"/>
      <c r="H381" s="12"/>
      <c r="I381" s="12"/>
      <c r="J381" s="12"/>
      <c r="K381" s="12"/>
      <c r="L381" s="12"/>
      <c r="M381" s="12"/>
      <c r="N381" s="11"/>
      <c r="O381" s="12"/>
      <c r="P381" s="12"/>
      <c r="Q381" s="12"/>
      <c r="R381" s="12"/>
      <c r="S381" s="12"/>
      <c r="T381" s="12"/>
      <c r="U381" s="12"/>
      <c r="V381" s="12"/>
      <c r="W381" s="12"/>
      <c r="X381" s="12"/>
      <c r="Y381" s="11"/>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row>
    <row r="382" spans="2:196">
      <c r="B382" s="127"/>
      <c r="C382" s="12"/>
      <c r="D382" s="12"/>
      <c r="E382" s="12"/>
      <c r="F382" s="11"/>
      <c r="G382" s="12"/>
      <c r="H382" s="12"/>
      <c r="I382" s="12"/>
      <c r="J382" s="12"/>
      <c r="K382" s="12"/>
      <c r="L382" s="12"/>
      <c r="M382" s="12"/>
      <c r="N382" s="11"/>
      <c r="O382" s="12"/>
      <c r="P382" s="12"/>
      <c r="Q382" s="12"/>
      <c r="R382" s="12"/>
      <c r="S382" s="12"/>
      <c r="T382" s="12"/>
      <c r="U382" s="12"/>
      <c r="V382" s="12"/>
      <c r="W382" s="12"/>
      <c r="X382" s="12"/>
      <c r="Y382" s="11"/>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row>
    <row r="383" spans="2:196">
      <c r="B383" s="127"/>
      <c r="C383" s="12"/>
      <c r="D383" s="12"/>
      <c r="E383" s="12"/>
      <c r="F383" s="11"/>
      <c r="G383" s="12"/>
      <c r="H383" s="12"/>
      <c r="I383" s="12"/>
      <c r="J383" s="12"/>
      <c r="K383" s="12"/>
      <c r="L383" s="12"/>
      <c r="M383" s="12"/>
      <c r="N383" s="11"/>
      <c r="O383" s="12"/>
      <c r="P383" s="12"/>
      <c r="Q383" s="12"/>
      <c r="R383" s="12"/>
      <c r="S383" s="12"/>
      <c r="T383" s="12"/>
      <c r="U383" s="12"/>
      <c r="V383" s="12"/>
      <c r="W383" s="12"/>
      <c r="X383" s="12"/>
      <c r="Y383" s="11"/>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row>
    <row r="384" spans="2:196">
      <c r="B384" s="127"/>
      <c r="C384" s="12"/>
      <c r="D384" s="12"/>
      <c r="E384" s="12"/>
      <c r="F384" s="11"/>
      <c r="G384" s="12"/>
      <c r="H384" s="12"/>
      <c r="I384" s="12"/>
      <c r="J384" s="12"/>
      <c r="K384" s="12"/>
      <c r="L384" s="12"/>
      <c r="M384" s="12"/>
      <c r="N384" s="11"/>
      <c r="O384" s="12"/>
      <c r="P384" s="12"/>
      <c r="Q384" s="12"/>
      <c r="R384" s="12"/>
      <c r="S384" s="12"/>
      <c r="T384" s="12"/>
      <c r="U384" s="12"/>
      <c r="V384" s="12"/>
      <c r="W384" s="12"/>
      <c r="X384" s="12"/>
      <c r="Y384" s="11"/>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row>
    <row r="385" spans="2:196">
      <c r="B385" s="127"/>
      <c r="C385" s="12"/>
      <c r="D385" s="12"/>
      <c r="E385" s="12"/>
      <c r="F385" s="11"/>
      <c r="G385" s="12"/>
      <c r="H385" s="12"/>
      <c r="I385" s="12"/>
      <c r="J385" s="12"/>
      <c r="K385" s="12"/>
      <c r="L385" s="12"/>
      <c r="M385" s="12"/>
      <c r="N385" s="11"/>
      <c r="O385" s="12"/>
      <c r="P385" s="12"/>
      <c r="Q385" s="12"/>
      <c r="R385" s="12"/>
      <c r="S385" s="12"/>
      <c r="T385" s="12"/>
      <c r="U385" s="12"/>
      <c r="V385" s="12"/>
      <c r="W385" s="12"/>
      <c r="X385" s="12"/>
      <c r="Y385" s="11"/>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row>
    <row r="386" spans="2:196">
      <c r="B386" s="127"/>
      <c r="C386" s="12"/>
      <c r="D386" s="12"/>
      <c r="E386" s="12"/>
      <c r="F386" s="11"/>
      <c r="G386" s="12"/>
      <c r="H386" s="12"/>
      <c r="I386" s="12"/>
      <c r="J386" s="12"/>
      <c r="K386" s="12"/>
      <c r="L386" s="12"/>
      <c r="M386" s="12"/>
      <c r="N386" s="11"/>
      <c r="O386" s="12"/>
      <c r="P386" s="12"/>
      <c r="Q386" s="12"/>
      <c r="R386" s="12"/>
      <c r="S386" s="12"/>
      <c r="T386" s="12"/>
      <c r="U386" s="12"/>
      <c r="V386" s="12"/>
      <c r="W386" s="12"/>
      <c r="X386" s="12"/>
      <c r="Y386" s="11"/>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row>
    <row r="387" spans="2:196">
      <c r="B387" s="127"/>
      <c r="C387" s="12"/>
      <c r="D387" s="12"/>
      <c r="E387" s="12"/>
      <c r="F387" s="11"/>
      <c r="G387" s="12"/>
      <c r="H387" s="12"/>
      <c r="I387" s="12"/>
      <c r="J387" s="12"/>
      <c r="K387" s="12"/>
      <c r="L387" s="12"/>
      <c r="M387" s="12"/>
      <c r="N387" s="11"/>
      <c r="O387" s="12"/>
      <c r="P387" s="12"/>
      <c r="Q387" s="12"/>
      <c r="R387" s="12"/>
      <c r="S387" s="12"/>
      <c r="T387" s="12"/>
      <c r="U387" s="12"/>
      <c r="V387" s="12"/>
      <c r="W387" s="12"/>
      <c r="X387" s="12"/>
      <c r="Y387" s="11"/>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row>
    <row r="388" spans="2:196">
      <c r="B388" s="127"/>
      <c r="C388" s="12"/>
      <c r="D388" s="12"/>
      <c r="E388" s="12"/>
      <c r="F388" s="11"/>
      <c r="G388" s="12"/>
      <c r="H388" s="12"/>
      <c r="I388" s="12"/>
      <c r="J388" s="12"/>
      <c r="K388" s="12"/>
      <c r="L388" s="12"/>
      <c r="M388" s="12"/>
      <c r="N388" s="11"/>
      <c r="O388" s="12"/>
      <c r="P388" s="12"/>
      <c r="Q388" s="12"/>
      <c r="R388" s="12"/>
      <c r="S388" s="12"/>
      <c r="T388" s="12"/>
      <c r="U388" s="12"/>
      <c r="V388" s="12"/>
      <c r="W388" s="12"/>
      <c r="X388" s="12"/>
      <c r="Y388" s="11"/>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row>
    <row r="389" spans="2:196">
      <c r="B389" s="127"/>
      <c r="C389" s="12"/>
      <c r="D389" s="12"/>
      <c r="E389" s="12"/>
      <c r="F389" s="11"/>
      <c r="G389" s="12"/>
      <c r="H389" s="12"/>
      <c r="I389" s="12"/>
      <c r="J389" s="12"/>
      <c r="K389" s="12"/>
      <c r="L389" s="12"/>
      <c r="M389" s="12"/>
      <c r="N389" s="11"/>
      <c r="O389" s="12"/>
      <c r="P389" s="12"/>
      <c r="Q389" s="12"/>
      <c r="R389" s="12"/>
      <c r="S389" s="12"/>
      <c r="T389" s="12"/>
      <c r="U389" s="12"/>
      <c r="V389" s="12"/>
      <c r="W389" s="12"/>
      <c r="X389" s="12"/>
      <c r="Y389" s="11"/>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row>
    <row r="390" spans="2:196">
      <c r="B390" s="127"/>
      <c r="C390" s="12"/>
      <c r="D390" s="12"/>
      <c r="E390" s="12"/>
      <c r="F390" s="11"/>
      <c r="G390" s="12"/>
      <c r="H390" s="12"/>
      <c r="I390" s="12"/>
      <c r="J390" s="12"/>
      <c r="K390" s="12"/>
      <c r="L390" s="12"/>
      <c r="M390" s="12"/>
      <c r="N390" s="11"/>
      <c r="O390" s="12"/>
      <c r="P390" s="12"/>
      <c r="Q390" s="12"/>
      <c r="R390" s="12"/>
      <c r="S390" s="12"/>
      <c r="T390" s="12"/>
      <c r="U390" s="12"/>
      <c r="V390" s="12"/>
      <c r="W390" s="12"/>
      <c r="X390" s="12"/>
      <c r="Y390" s="11"/>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row>
    <row r="391" spans="2:196">
      <c r="B391" s="127"/>
      <c r="C391" s="12"/>
      <c r="D391" s="12"/>
      <c r="E391" s="12"/>
      <c r="F391" s="11"/>
      <c r="G391" s="12"/>
      <c r="H391" s="12"/>
      <c r="I391" s="12"/>
      <c r="J391" s="12"/>
      <c r="K391" s="12"/>
      <c r="L391" s="12"/>
      <c r="M391" s="12"/>
      <c r="N391" s="11"/>
      <c r="O391" s="12"/>
      <c r="P391" s="12"/>
      <c r="Q391" s="12"/>
      <c r="R391" s="12"/>
      <c r="S391" s="12"/>
      <c r="T391" s="12"/>
      <c r="U391" s="12"/>
      <c r="V391" s="12"/>
      <c r="W391" s="12"/>
      <c r="X391" s="12"/>
      <c r="Y391" s="11"/>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row>
    <row r="392" spans="2:196">
      <c r="B392" s="127"/>
      <c r="C392" s="12"/>
      <c r="D392" s="12"/>
      <c r="E392" s="12"/>
      <c r="F392" s="11"/>
      <c r="G392" s="12"/>
      <c r="H392" s="12"/>
      <c r="I392" s="12"/>
      <c r="J392" s="12"/>
      <c r="K392" s="12"/>
      <c r="L392" s="12"/>
      <c r="M392" s="12"/>
      <c r="N392" s="11"/>
      <c r="O392" s="12"/>
      <c r="P392" s="12"/>
      <c r="Q392" s="12"/>
      <c r="R392" s="12"/>
      <c r="S392" s="12"/>
      <c r="T392" s="12"/>
      <c r="U392" s="12"/>
      <c r="V392" s="12"/>
      <c r="W392" s="12"/>
      <c r="X392" s="12"/>
      <c r="Y392" s="11"/>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row>
    <row r="393" spans="2:196">
      <c r="B393" s="127"/>
      <c r="C393" s="12"/>
      <c r="D393" s="12"/>
      <c r="E393" s="12"/>
      <c r="F393" s="11"/>
      <c r="G393" s="12"/>
      <c r="H393" s="12"/>
      <c r="I393" s="12"/>
      <c r="J393" s="12"/>
      <c r="K393" s="12"/>
      <c r="L393" s="12"/>
      <c r="M393" s="12"/>
      <c r="N393" s="11"/>
      <c r="O393" s="12"/>
      <c r="P393" s="12"/>
      <c r="Q393" s="12"/>
      <c r="R393" s="12"/>
      <c r="S393" s="12"/>
      <c r="T393" s="12"/>
      <c r="U393" s="12"/>
      <c r="V393" s="12"/>
      <c r="W393" s="12"/>
      <c r="X393" s="12"/>
      <c r="Y393" s="11"/>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row>
    <row r="394" spans="2:196">
      <c r="B394" s="127"/>
      <c r="C394" s="12"/>
      <c r="D394" s="12"/>
      <c r="E394" s="12"/>
      <c r="F394" s="11"/>
      <c r="G394" s="12"/>
      <c r="H394" s="12"/>
      <c r="I394" s="12"/>
      <c r="J394" s="12"/>
      <c r="K394" s="12"/>
      <c r="L394" s="12"/>
      <c r="M394" s="12"/>
      <c r="N394" s="11"/>
      <c r="O394" s="12"/>
      <c r="P394" s="12"/>
      <c r="Q394" s="12"/>
      <c r="R394" s="12"/>
      <c r="S394" s="12"/>
      <c r="T394" s="12"/>
      <c r="U394" s="12"/>
      <c r="V394" s="12"/>
      <c r="W394" s="12"/>
      <c r="X394" s="12"/>
      <c r="Y394" s="11"/>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row>
    <row r="395" spans="2:196">
      <c r="B395" s="127"/>
      <c r="C395" s="12"/>
      <c r="D395" s="12"/>
      <c r="E395" s="12"/>
      <c r="F395" s="11"/>
      <c r="G395" s="12"/>
      <c r="H395" s="12"/>
      <c r="I395" s="12"/>
      <c r="J395" s="12"/>
      <c r="K395" s="12"/>
      <c r="L395" s="12"/>
      <c r="M395" s="12"/>
      <c r="N395" s="11"/>
      <c r="O395" s="12"/>
      <c r="P395" s="12"/>
      <c r="Q395" s="12"/>
      <c r="R395" s="12"/>
      <c r="S395" s="12"/>
      <c r="T395" s="12"/>
      <c r="U395" s="12"/>
      <c r="V395" s="12"/>
      <c r="W395" s="12"/>
      <c r="X395" s="12"/>
      <c r="Y395" s="11"/>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row>
    <row r="396" spans="2:196">
      <c r="B396" s="127"/>
      <c r="C396" s="12"/>
      <c r="D396" s="12"/>
      <c r="E396" s="12"/>
      <c r="F396" s="11"/>
      <c r="G396" s="12"/>
      <c r="H396" s="12"/>
      <c r="I396" s="12"/>
      <c r="J396" s="12"/>
      <c r="K396" s="12"/>
      <c r="L396" s="12"/>
      <c r="M396" s="12"/>
      <c r="N396" s="11"/>
      <c r="O396" s="12"/>
      <c r="P396" s="12"/>
      <c r="Q396" s="12"/>
      <c r="R396" s="12"/>
      <c r="S396" s="12"/>
      <c r="T396" s="12"/>
      <c r="U396" s="12"/>
      <c r="V396" s="12"/>
      <c r="W396" s="12"/>
      <c r="X396" s="12"/>
      <c r="Y396" s="11"/>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row>
    <row r="397" spans="2:196">
      <c r="B397" s="127"/>
      <c r="C397" s="12"/>
      <c r="D397" s="12"/>
      <c r="E397" s="12"/>
      <c r="F397" s="11"/>
      <c r="G397" s="12"/>
      <c r="H397" s="12"/>
      <c r="I397" s="12"/>
      <c r="J397" s="12"/>
      <c r="K397" s="12"/>
      <c r="L397" s="12"/>
      <c r="M397" s="12"/>
      <c r="N397" s="11"/>
      <c r="O397" s="12"/>
      <c r="P397" s="12"/>
      <c r="Q397" s="12"/>
      <c r="R397" s="12"/>
      <c r="S397" s="12"/>
      <c r="T397" s="12"/>
      <c r="U397" s="12"/>
      <c r="V397" s="12"/>
      <c r="W397" s="12"/>
      <c r="X397" s="12"/>
      <c r="Y397" s="11"/>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row>
    <row r="398" spans="2:196">
      <c r="B398" s="127"/>
      <c r="C398" s="12"/>
      <c r="D398" s="12"/>
      <c r="E398" s="12"/>
      <c r="F398" s="11"/>
      <c r="G398" s="12"/>
      <c r="H398" s="12"/>
      <c r="I398" s="12"/>
      <c r="J398" s="12"/>
      <c r="K398" s="12"/>
      <c r="L398" s="12"/>
      <c r="M398" s="12"/>
      <c r="N398" s="11"/>
      <c r="O398" s="12"/>
      <c r="P398" s="12"/>
      <c r="Q398" s="12"/>
      <c r="R398" s="12"/>
      <c r="S398" s="12"/>
      <c r="T398" s="12"/>
      <c r="U398" s="12"/>
      <c r="V398" s="12"/>
      <c r="W398" s="12"/>
      <c r="X398" s="12"/>
      <c r="Y398" s="11"/>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row>
    <row r="399" spans="2:196">
      <c r="B399" s="127"/>
      <c r="C399" s="12"/>
      <c r="D399" s="12"/>
      <c r="E399" s="12"/>
      <c r="F399" s="11"/>
      <c r="G399" s="12"/>
      <c r="H399" s="12"/>
      <c r="I399" s="12"/>
      <c r="J399" s="12"/>
      <c r="K399" s="12"/>
      <c r="L399" s="12"/>
      <c r="M399" s="12"/>
      <c r="N399" s="11"/>
      <c r="O399" s="12"/>
      <c r="P399" s="12"/>
      <c r="Q399" s="12"/>
      <c r="R399" s="12"/>
      <c r="S399" s="12"/>
      <c r="T399" s="12"/>
      <c r="U399" s="12"/>
      <c r="V399" s="12"/>
      <c r="W399" s="12"/>
      <c r="X399" s="12"/>
      <c r="Y399" s="11"/>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row>
    <row r="400" spans="2:196">
      <c r="B400" s="127"/>
      <c r="C400" s="12"/>
      <c r="D400" s="12"/>
      <c r="E400" s="12"/>
      <c r="F400" s="11"/>
      <c r="G400" s="12"/>
      <c r="H400" s="12"/>
      <c r="I400" s="12"/>
      <c r="J400" s="12"/>
      <c r="K400" s="12"/>
      <c r="L400" s="12"/>
      <c r="M400" s="12"/>
      <c r="N400" s="11"/>
      <c r="O400" s="12"/>
      <c r="P400" s="12"/>
      <c r="Q400" s="12"/>
      <c r="R400" s="12"/>
      <c r="S400" s="12"/>
      <c r="T400" s="12"/>
      <c r="U400" s="12"/>
      <c r="V400" s="12"/>
      <c r="W400" s="12"/>
      <c r="X400" s="12"/>
      <c r="Y400" s="11"/>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row>
    <row r="401" spans="2:196">
      <c r="B401" s="127"/>
      <c r="C401" s="12"/>
      <c r="D401" s="12"/>
      <c r="E401" s="12"/>
      <c r="F401" s="11"/>
      <c r="G401" s="12"/>
      <c r="H401" s="12"/>
      <c r="I401" s="12"/>
      <c r="J401" s="12"/>
      <c r="K401" s="12"/>
      <c r="L401" s="12"/>
      <c r="M401" s="12"/>
      <c r="N401" s="11"/>
      <c r="O401" s="12"/>
      <c r="P401" s="12"/>
      <c r="Q401" s="12"/>
      <c r="R401" s="12"/>
      <c r="S401" s="12"/>
      <c r="T401" s="12"/>
      <c r="U401" s="12"/>
      <c r="V401" s="12"/>
      <c r="W401" s="12"/>
      <c r="X401" s="12"/>
      <c r="Y401" s="11"/>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row>
    <row r="402" spans="2:196">
      <c r="B402" s="127"/>
      <c r="C402" s="12"/>
      <c r="D402" s="12"/>
      <c r="E402" s="12"/>
      <c r="F402" s="11"/>
      <c r="G402" s="12"/>
      <c r="H402" s="12"/>
      <c r="I402" s="12"/>
      <c r="J402" s="12"/>
      <c r="K402" s="12"/>
      <c r="L402" s="12"/>
      <c r="M402" s="12"/>
      <c r="N402" s="11"/>
      <c r="O402" s="12"/>
      <c r="P402" s="12"/>
      <c r="Q402" s="12"/>
      <c r="R402" s="12"/>
      <c r="S402" s="12"/>
      <c r="T402" s="12"/>
      <c r="U402" s="12"/>
      <c r="V402" s="12"/>
      <c r="W402" s="12"/>
      <c r="X402" s="12"/>
      <c r="Y402" s="11"/>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row>
    <row r="403" spans="2:196">
      <c r="B403" s="127"/>
      <c r="C403" s="12"/>
      <c r="D403" s="12"/>
      <c r="E403" s="12"/>
      <c r="F403" s="11"/>
      <c r="G403" s="12"/>
      <c r="H403" s="12"/>
      <c r="I403" s="12"/>
      <c r="J403" s="12"/>
      <c r="K403" s="12"/>
      <c r="L403" s="12"/>
      <c r="M403" s="12"/>
      <c r="N403" s="11"/>
      <c r="O403" s="12"/>
      <c r="P403" s="12"/>
      <c r="Q403" s="12"/>
      <c r="R403" s="12"/>
      <c r="S403" s="12"/>
      <c r="T403" s="12"/>
      <c r="U403" s="12"/>
      <c r="V403" s="12"/>
      <c r="W403" s="12"/>
      <c r="X403" s="12"/>
      <c r="Y403" s="11"/>
      <c r="Z403" s="12"/>
      <c r="AA403" s="12"/>
      <c r="AB403" s="12"/>
      <c r="AC403" s="12"/>
      <c r="AD403" s="12"/>
      <c r="AE403" s="12"/>
      <c r="AF403" s="12"/>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c r="BU403" s="26"/>
      <c r="BV403" s="26"/>
      <c r="BW403" s="26"/>
      <c r="BX403" s="26"/>
      <c r="BY403" s="26"/>
      <c r="BZ403" s="26"/>
      <c r="CA403" s="26"/>
      <c r="CB403" s="26"/>
      <c r="CC403" s="26"/>
      <c r="CD403" s="26"/>
      <c r="CE403" s="26"/>
      <c r="CF403" s="26"/>
      <c r="CG403" s="26"/>
      <c r="CH403" s="26"/>
      <c r="CI403" s="26"/>
      <c r="CJ403" s="26"/>
      <c r="CK403" s="26"/>
      <c r="CL403" s="26"/>
      <c r="CM403" s="26"/>
      <c r="CN403" s="26"/>
      <c r="CO403" s="26"/>
      <c r="CP403" s="26"/>
      <c r="CQ403" s="26"/>
      <c r="CR403" s="26"/>
      <c r="CS403" s="26"/>
      <c r="CT403" s="26"/>
      <c r="CU403" s="26"/>
      <c r="CV403" s="26"/>
      <c r="CW403" s="26"/>
      <c r="CX403" s="26"/>
      <c r="CY403" s="26"/>
      <c r="CZ403" s="26"/>
      <c r="DA403" s="26"/>
      <c r="DB403" s="26"/>
      <c r="DC403" s="26"/>
      <c r="DD403" s="26"/>
      <c r="DE403" s="26"/>
      <c r="DF403" s="26"/>
      <c r="DG403" s="26"/>
      <c r="DH403" s="26"/>
      <c r="DI403" s="26"/>
      <c r="DJ403" s="26"/>
      <c r="DK403" s="26"/>
      <c r="DL403" s="26"/>
      <c r="DM403" s="26"/>
      <c r="DN403" s="26"/>
      <c r="DO403" s="26"/>
      <c r="DP403" s="26"/>
      <c r="DQ403" s="26"/>
      <c r="DR403" s="26"/>
      <c r="DS403" s="26"/>
      <c r="DT403" s="26"/>
      <c r="DU403" s="26"/>
      <c r="DV403" s="26"/>
      <c r="DW403" s="26"/>
      <c r="DX403" s="26"/>
      <c r="DY403" s="26"/>
      <c r="DZ403" s="26"/>
      <c r="EA403" s="26"/>
      <c r="EB403" s="26"/>
      <c r="EC403" s="26"/>
      <c r="ED403" s="26"/>
      <c r="EE403" s="26"/>
      <c r="EF403" s="26"/>
      <c r="EG403" s="26"/>
      <c r="EH403" s="26"/>
      <c r="EI403" s="26"/>
      <c r="EJ403" s="26"/>
      <c r="EK403" s="26"/>
      <c r="EL403" s="26"/>
      <c r="EM403" s="26"/>
      <c r="EN403" s="26"/>
      <c r="EO403" s="26"/>
      <c r="EP403" s="26"/>
      <c r="EQ403" s="26"/>
      <c r="ER403" s="26"/>
      <c r="ES403" s="26"/>
      <c r="ET403" s="26"/>
      <c r="EU403" s="26"/>
      <c r="EV403" s="26"/>
      <c r="EW403" s="26"/>
      <c r="EX403" s="26"/>
      <c r="EY403" s="26"/>
      <c r="EZ403" s="26"/>
      <c r="FA403" s="26"/>
      <c r="FB403" s="26"/>
      <c r="FC403" s="26"/>
      <c r="FD403" s="26"/>
      <c r="FE403" s="26"/>
      <c r="FF403" s="26"/>
      <c r="FG403" s="26"/>
      <c r="FH403" s="26"/>
      <c r="FI403" s="26"/>
      <c r="FJ403" s="26"/>
      <c r="FK403" s="26"/>
      <c r="FL403" s="26"/>
      <c r="FM403" s="26"/>
      <c r="FN403" s="26"/>
      <c r="FO403" s="26"/>
      <c r="FP403" s="26"/>
      <c r="FQ403" s="26"/>
      <c r="FR403" s="26"/>
      <c r="FS403" s="26"/>
      <c r="FT403" s="26"/>
      <c r="FU403" s="26"/>
      <c r="FV403" s="26"/>
      <c r="FW403" s="26"/>
      <c r="FX403" s="26"/>
      <c r="FY403" s="26"/>
      <c r="FZ403" s="26"/>
      <c r="GA403" s="26"/>
      <c r="GB403" s="26"/>
      <c r="GC403" s="26"/>
      <c r="GD403" s="26"/>
      <c r="GE403" s="26"/>
      <c r="GF403" s="26"/>
      <c r="GG403" s="26"/>
      <c r="GH403" s="26"/>
      <c r="GI403" s="26"/>
      <c r="GJ403" s="26"/>
      <c r="GK403" s="26"/>
      <c r="GL403" s="26"/>
      <c r="GM403" s="26"/>
      <c r="GN403" s="26"/>
    </row>
    <row r="404" spans="2:196">
      <c r="B404" s="127"/>
      <c r="C404" s="12"/>
      <c r="D404" s="12"/>
      <c r="E404" s="12"/>
      <c r="F404" s="11"/>
      <c r="G404" s="12"/>
      <c r="H404" s="12"/>
      <c r="I404" s="12"/>
      <c r="J404" s="12"/>
      <c r="K404" s="12"/>
      <c r="L404" s="12"/>
      <c r="M404" s="12"/>
      <c r="N404" s="11"/>
      <c r="O404" s="12"/>
      <c r="P404" s="12"/>
      <c r="Q404" s="12"/>
      <c r="R404" s="12"/>
      <c r="S404" s="12"/>
      <c r="T404" s="12"/>
      <c r="U404" s="12"/>
      <c r="V404" s="12"/>
      <c r="W404" s="12"/>
      <c r="X404" s="12"/>
      <c r="Y404" s="11"/>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row>
    <row r="405" spans="2:196">
      <c r="B405" s="127"/>
      <c r="C405" s="12"/>
      <c r="D405" s="12"/>
      <c r="E405" s="12"/>
      <c r="F405" s="11"/>
      <c r="G405" s="12"/>
      <c r="H405" s="12"/>
      <c r="I405" s="12"/>
      <c r="J405" s="12"/>
      <c r="K405" s="12"/>
      <c r="L405" s="12"/>
      <c r="M405" s="12"/>
      <c r="N405" s="11"/>
      <c r="O405" s="12"/>
      <c r="P405" s="12"/>
      <c r="Q405" s="12"/>
      <c r="R405" s="12"/>
      <c r="S405" s="12"/>
      <c r="T405" s="12"/>
      <c r="U405" s="12"/>
      <c r="V405" s="12"/>
      <c r="W405" s="12"/>
      <c r="X405" s="12"/>
      <c r="Y405" s="11"/>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row>
    <row r="406" spans="2:196">
      <c r="B406" s="127"/>
      <c r="C406" s="12"/>
      <c r="D406" s="12"/>
      <c r="E406" s="12"/>
      <c r="F406" s="11"/>
      <c r="G406" s="12"/>
      <c r="H406" s="12"/>
      <c r="I406" s="12"/>
      <c r="J406" s="12"/>
      <c r="K406" s="12"/>
      <c r="L406" s="12"/>
      <c r="M406" s="12"/>
      <c r="N406" s="11"/>
      <c r="O406" s="12"/>
      <c r="P406" s="12"/>
      <c r="Q406" s="12"/>
      <c r="R406" s="12"/>
      <c r="S406" s="12"/>
      <c r="T406" s="12"/>
      <c r="U406" s="12"/>
      <c r="V406" s="12"/>
      <c r="W406" s="12"/>
      <c r="X406" s="12"/>
      <c r="Y406" s="11"/>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row>
    <row r="407" spans="2:196">
      <c r="B407" s="127"/>
      <c r="C407" s="12"/>
      <c r="D407" s="12"/>
      <c r="E407" s="12"/>
      <c r="F407" s="11"/>
      <c r="G407" s="12"/>
      <c r="H407" s="12"/>
      <c r="I407" s="12"/>
      <c r="J407" s="12"/>
      <c r="K407" s="12"/>
      <c r="L407" s="12"/>
      <c r="M407" s="12"/>
      <c r="N407" s="11"/>
      <c r="O407" s="12"/>
      <c r="P407" s="12"/>
      <c r="Q407" s="12"/>
      <c r="R407" s="12"/>
      <c r="S407" s="12"/>
      <c r="T407" s="12"/>
      <c r="U407" s="12"/>
      <c r="V407" s="12"/>
      <c r="W407" s="12"/>
      <c r="X407" s="12"/>
      <c r="Y407" s="11"/>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row>
    <row r="408" spans="2:196">
      <c r="B408" s="127"/>
      <c r="C408" s="12"/>
      <c r="D408" s="12"/>
      <c r="E408" s="12"/>
      <c r="F408" s="11"/>
      <c r="G408" s="12"/>
      <c r="H408" s="12"/>
      <c r="I408" s="12"/>
      <c r="J408" s="12"/>
      <c r="K408" s="12"/>
      <c r="L408" s="12"/>
      <c r="M408" s="12"/>
      <c r="N408" s="11"/>
      <c r="O408" s="12"/>
      <c r="P408" s="12"/>
      <c r="Q408" s="12"/>
      <c r="R408" s="12"/>
      <c r="S408" s="12"/>
      <c r="T408" s="12"/>
      <c r="U408" s="12"/>
      <c r="V408" s="12"/>
      <c r="W408" s="12"/>
      <c r="X408" s="12"/>
      <c r="Y408" s="11"/>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row>
    <row r="409" spans="2:196">
      <c r="B409" s="127"/>
      <c r="C409" s="12"/>
      <c r="D409" s="12"/>
      <c r="E409" s="12"/>
      <c r="F409" s="11"/>
      <c r="G409" s="12"/>
      <c r="H409" s="12"/>
      <c r="I409" s="12"/>
      <c r="J409" s="12"/>
      <c r="K409" s="12"/>
      <c r="L409" s="12"/>
      <c r="M409" s="12"/>
      <c r="N409" s="11"/>
      <c r="O409" s="12"/>
      <c r="P409" s="12"/>
      <c r="Q409" s="12"/>
      <c r="R409" s="12"/>
      <c r="S409" s="12"/>
      <c r="T409" s="12"/>
      <c r="U409" s="12"/>
      <c r="V409" s="12"/>
      <c r="W409" s="12"/>
      <c r="X409" s="12"/>
      <c r="Y409" s="11"/>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row>
    <row r="410" spans="2:196">
      <c r="B410" s="127"/>
      <c r="C410" s="12"/>
      <c r="D410" s="12"/>
      <c r="E410" s="12"/>
      <c r="F410" s="11"/>
      <c r="G410" s="12"/>
      <c r="H410" s="12"/>
      <c r="I410" s="12"/>
      <c r="J410" s="12"/>
      <c r="K410" s="12"/>
      <c r="L410" s="12"/>
      <c r="M410" s="12"/>
      <c r="N410" s="11"/>
      <c r="O410" s="12"/>
      <c r="P410" s="12"/>
      <c r="Q410" s="12"/>
      <c r="R410" s="12"/>
      <c r="S410" s="12"/>
      <c r="T410" s="12"/>
      <c r="U410" s="12"/>
      <c r="V410" s="12"/>
      <c r="W410" s="12"/>
      <c r="X410" s="12"/>
      <c r="Y410" s="11"/>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row>
    <row r="411" spans="2:196">
      <c r="B411" s="127"/>
      <c r="C411" s="12"/>
      <c r="D411" s="12"/>
      <c r="E411" s="12"/>
      <c r="F411" s="11"/>
      <c r="G411" s="12"/>
      <c r="H411" s="12"/>
      <c r="I411" s="12"/>
      <c r="J411" s="12"/>
      <c r="K411" s="12"/>
      <c r="L411" s="12"/>
      <c r="M411" s="12"/>
      <c r="N411" s="11"/>
      <c r="O411" s="12"/>
      <c r="P411" s="12"/>
      <c r="Q411" s="12"/>
      <c r="R411" s="12"/>
      <c r="S411" s="12"/>
      <c r="T411" s="12"/>
      <c r="U411" s="12"/>
      <c r="V411" s="12"/>
      <c r="W411" s="12"/>
      <c r="X411" s="12"/>
      <c r="Y411" s="11"/>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row>
    <row r="412" spans="2:196">
      <c r="B412" s="127"/>
      <c r="C412" s="12"/>
      <c r="D412" s="12"/>
      <c r="E412" s="12"/>
      <c r="F412" s="11"/>
      <c r="G412" s="12"/>
      <c r="H412" s="12"/>
      <c r="I412" s="12"/>
      <c r="J412" s="12"/>
      <c r="K412" s="12"/>
      <c r="L412" s="12"/>
      <c r="M412" s="12"/>
      <c r="N412" s="11"/>
      <c r="O412" s="12"/>
      <c r="P412" s="12"/>
      <c r="Q412" s="12"/>
      <c r="R412" s="12"/>
      <c r="S412" s="12"/>
      <c r="T412" s="12"/>
      <c r="U412" s="12"/>
      <c r="V412" s="12"/>
      <c r="W412" s="12"/>
      <c r="X412" s="12"/>
      <c r="Y412" s="11"/>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row>
    <row r="413" spans="2:196">
      <c r="B413" s="127"/>
      <c r="C413" s="12"/>
      <c r="D413" s="12"/>
      <c r="E413" s="12"/>
      <c r="F413" s="11"/>
      <c r="G413" s="12"/>
      <c r="H413" s="12"/>
      <c r="I413" s="12"/>
      <c r="J413" s="12"/>
      <c r="K413" s="12"/>
      <c r="L413" s="12"/>
      <c r="M413" s="12"/>
      <c r="N413" s="11"/>
      <c r="O413" s="12"/>
      <c r="P413" s="12"/>
      <c r="Q413" s="12"/>
      <c r="R413" s="12"/>
      <c r="S413" s="12"/>
      <c r="T413" s="12"/>
      <c r="U413" s="12"/>
      <c r="V413" s="12"/>
      <c r="W413" s="12"/>
      <c r="X413" s="12"/>
      <c r="Y413" s="11"/>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row>
    <row r="414" spans="2:196">
      <c r="B414" s="127"/>
      <c r="C414" s="12"/>
      <c r="D414" s="12"/>
      <c r="E414" s="12"/>
      <c r="F414" s="11"/>
      <c r="G414" s="12"/>
      <c r="H414" s="12"/>
      <c r="I414" s="12"/>
      <c r="J414" s="12"/>
      <c r="K414" s="12"/>
      <c r="L414" s="12"/>
      <c r="M414" s="12"/>
      <c r="N414" s="11"/>
      <c r="O414" s="12"/>
      <c r="P414" s="12"/>
      <c r="Q414" s="12"/>
      <c r="R414" s="12"/>
      <c r="S414" s="12"/>
      <c r="T414" s="12"/>
      <c r="U414" s="12"/>
      <c r="V414" s="12"/>
      <c r="W414" s="12"/>
      <c r="X414" s="12"/>
      <c r="Y414" s="11"/>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row>
    <row r="415" spans="2:196">
      <c r="B415" s="127"/>
      <c r="C415" s="12"/>
      <c r="D415" s="12"/>
      <c r="E415" s="12"/>
      <c r="F415" s="11"/>
      <c r="G415" s="12"/>
      <c r="H415" s="12"/>
      <c r="I415" s="12"/>
      <c r="J415" s="12"/>
      <c r="K415" s="12"/>
      <c r="L415" s="12"/>
      <c r="M415" s="12"/>
      <c r="N415" s="11"/>
      <c r="O415" s="12"/>
      <c r="P415" s="12"/>
      <c r="Q415" s="12"/>
      <c r="R415" s="12"/>
      <c r="S415" s="12"/>
      <c r="T415" s="12"/>
      <c r="U415" s="12"/>
      <c r="V415" s="12"/>
      <c r="W415" s="12"/>
      <c r="X415" s="12"/>
      <c r="Y415" s="11"/>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row>
    <row r="416" spans="2:196">
      <c r="B416" s="127"/>
      <c r="C416" s="12"/>
      <c r="D416" s="12"/>
      <c r="E416" s="12"/>
      <c r="F416" s="11"/>
      <c r="G416" s="12"/>
      <c r="H416" s="12"/>
      <c r="I416" s="12"/>
      <c r="J416" s="12"/>
      <c r="K416" s="12"/>
      <c r="L416" s="12"/>
      <c r="M416" s="12"/>
      <c r="N416" s="11"/>
      <c r="O416" s="12"/>
      <c r="P416" s="12"/>
      <c r="Q416" s="12"/>
      <c r="R416" s="12"/>
      <c r="S416" s="12"/>
      <c r="T416" s="12"/>
      <c r="U416" s="12"/>
      <c r="V416" s="12"/>
      <c r="W416" s="12"/>
      <c r="X416" s="12"/>
      <c r="Y416" s="11"/>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row>
    <row r="417" spans="2:196">
      <c r="B417" s="127"/>
      <c r="C417" s="12"/>
      <c r="D417" s="12"/>
      <c r="E417" s="12"/>
      <c r="F417" s="11"/>
      <c r="G417" s="12"/>
      <c r="H417" s="12"/>
      <c r="I417" s="12"/>
      <c r="J417" s="12"/>
      <c r="K417" s="12"/>
      <c r="L417" s="12"/>
      <c r="M417" s="12"/>
      <c r="N417" s="11"/>
      <c r="O417" s="12"/>
      <c r="P417" s="12"/>
      <c r="Q417" s="12"/>
      <c r="R417" s="12"/>
      <c r="S417" s="12"/>
      <c r="T417" s="12"/>
      <c r="U417" s="12"/>
      <c r="V417" s="12"/>
      <c r="W417" s="12"/>
      <c r="X417" s="12"/>
      <c r="Y417" s="11"/>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row>
    <row r="418" spans="2:196">
      <c r="B418" s="127"/>
      <c r="C418" s="12"/>
      <c r="D418" s="12"/>
      <c r="E418" s="12"/>
      <c r="F418" s="11"/>
      <c r="G418" s="12"/>
      <c r="H418" s="12"/>
      <c r="I418" s="12"/>
      <c r="J418" s="12"/>
      <c r="K418" s="12"/>
      <c r="L418" s="12"/>
      <c r="M418" s="12"/>
      <c r="N418" s="11"/>
      <c r="O418" s="12"/>
      <c r="P418" s="12"/>
      <c r="Q418" s="12"/>
      <c r="R418" s="12"/>
      <c r="S418" s="12"/>
      <c r="T418" s="12"/>
      <c r="U418" s="12"/>
      <c r="V418" s="12"/>
      <c r="W418" s="12"/>
      <c r="X418" s="12"/>
      <c r="Y418" s="11"/>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row>
    <row r="419" spans="2:196">
      <c r="B419" s="127"/>
      <c r="C419" s="12"/>
      <c r="D419" s="12"/>
      <c r="E419" s="12"/>
      <c r="F419" s="11"/>
      <c r="G419" s="12"/>
      <c r="H419" s="12"/>
      <c r="I419" s="12"/>
      <c r="J419" s="12"/>
      <c r="K419" s="12"/>
      <c r="L419" s="12"/>
      <c r="M419" s="12"/>
      <c r="N419" s="11"/>
      <c r="O419" s="12"/>
      <c r="P419" s="12"/>
      <c r="Q419" s="12"/>
      <c r="R419" s="12"/>
      <c r="S419" s="12"/>
      <c r="T419" s="12"/>
      <c r="U419" s="12"/>
      <c r="V419" s="12"/>
      <c r="W419" s="12"/>
      <c r="X419" s="12"/>
      <c r="Y419" s="11"/>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row>
    <row r="420" spans="2:196">
      <c r="B420" s="127"/>
      <c r="C420" s="12"/>
      <c r="D420" s="12"/>
      <c r="E420" s="12"/>
      <c r="F420" s="11"/>
      <c r="G420" s="12"/>
      <c r="H420" s="12"/>
      <c r="I420" s="12"/>
      <c r="J420" s="12"/>
      <c r="K420" s="12"/>
      <c r="L420" s="12"/>
      <c r="M420" s="12"/>
      <c r="N420" s="11"/>
      <c r="O420" s="12"/>
      <c r="P420" s="12"/>
      <c r="Q420" s="12"/>
      <c r="R420" s="12"/>
      <c r="S420" s="12"/>
      <c r="T420" s="12"/>
      <c r="U420" s="12"/>
      <c r="V420" s="12"/>
      <c r="W420" s="12"/>
      <c r="X420" s="12"/>
      <c r="Y420" s="11"/>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row>
    <row r="421" spans="2:196">
      <c r="B421" s="127"/>
      <c r="C421" s="12"/>
      <c r="D421" s="12"/>
      <c r="E421" s="12"/>
      <c r="F421" s="11"/>
      <c r="G421" s="12"/>
      <c r="H421" s="12"/>
      <c r="I421" s="12"/>
      <c r="J421" s="12"/>
      <c r="K421" s="12"/>
      <c r="L421" s="12"/>
      <c r="M421" s="12"/>
      <c r="N421" s="11"/>
      <c r="O421" s="12"/>
      <c r="P421" s="12"/>
      <c r="Q421" s="12"/>
      <c r="R421" s="12"/>
      <c r="S421" s="12"/>
      <c r="T421" s="12"/>
      <c r="U421" s="12"/>
      <c r="V421" s="12"/>
      <c r="W421" s="12"/>
      <c r="X421" s="12"/>
      <c r="Y421" s="11"/>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row>
    <row r="422" spans="2:196">
      <c r="B422" s="127"/>
      <c r="C422" s="12"/>
      <c r="D422" s="12"/>
      <c r="E422" s="12"/>
      <c r="F422" s="11"/>
      <c r="G422" s="12"/>
      <c r="H422" s="12"/>
      <c r="I422" s="12"/>
      <c r="J422" s="12"/>
      <c r="K422" s="12"/>
      <c r="L422" s="12"/>
      <c r="M422" s="12"/>
      <c r="N422" s="11"/>
      <c r="O422" s="12"/>
      <c r="P422" s="12"/>
      <c r="Q422" s="12"/>
      <c r="R422" s="12"/>
      <c r="S422" s="12"/>
      <c r="T422" s="12"/>
      <c r="U422" s="12"/>
      <c r="V422" s="12"/>
      <c r="W422" s="12"/>
      <c r="X422" s="12"/>
      <c r="Y422" s="11"/>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row>
    <row r="423" spans="2:196">
      <c r="B423" s="127"/>
      <c r="C423" s="12"/>
      <c r="D423" s="12"/>
      <c r="E423" s="12"/>
      <c r="F423" s="11"/>
      <c r="G423" s="12"/>
      <c r="H423" s="12"/>
      <c r="I423" s="12"/>
      <c r="J423" s="12"/>
      <c r="K423" s="12"/>
      <c r="L423" s="12"/>
      <c r="M423" s="12"/>
      <c r="N423" s="11"/>
      <c r="O423" s="12"/>
      <c r="P423" s="12"/>
      <c r="Q423" s="12"/>
      <c r="R423" s="12"/>
      <c r="S423" s="12"/>
      <c r="T423" s="12"/>
      <c r="U423" s="12"/>
      <c r="V423" s="12"/>
      <c r="W423" s="12"/>
      <c r="X423" s="12"/>
      <c r="Y423" s="11"/>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row>
    <row r="424" spans="2:196">
      <c r="B424" s="127"/>
      <c r="C424" s="12"/>
      <c r="D424" s="12"/>
      <c r="E424" s="12"/>
      <c r="F424" s="11"/>
      <c r="G424" s="12"/>
      <c r="H424" s="12"/>
      <c r="I424" s="12"/>
      <c r="J424" s="12"/>
      <c r="K424" s="12"/>
      <c r="L424" s="12"/>
      <c r="M424" s="12"/>
      <c r="N424" s="11"/>
      <c r="O424" s="12"/>
      <c r="P424" s="12"/>
      <c r="Q424" s="12"/>
      <c r="R424" s="12"/>
      <c r="S424" s="12"/>
      <c r="T424" s="12"/>
      <c r="U424" s="12"/>
      <c r="V424" s="12"/>
      <c r="W424" s="12"/>
      <c r="X424" s="12"/>
      <c r="Y424" s="11"/>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row>
    <row r="425" spans="2:196">
      <c r="B425" s="127"/>
      <c r="C425" s="12"/>
      <c r="D425" s="12"/>
      <c r="E425" s="12"/>
      <c r="F425" s="11"/>
      <c r="G425" s="12"/>
      <c r="H425" s="12"/>
      <c r="I425" s="12"/>
      <c r="J425" s="12"/>
      <c r="K425" s="12"/>
      <c r="L425" s="12"/>
      <c r="M425" s="12"/>
      <c r="N425" s="11"/>
      <c r="O425" s="12"/>
      <c r="P425" s="12"/>
      <c r="Q425" s="12"/>
      <c r="R425" s="12"/>
      <c r="S425" s="12"/>
      <c r="T425" s="12"/>
      <c r="U425" s="12"/>
      <c r="V425" s="12"/>
      <c r="W425" s="12"/>
      <c r="X425" s="12"/>
      <c r="Y425" s="11"/>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row>
    <row r="426" spans="2:196">
      <c r="B426" s="127"/>
      <c r="C426" s="12"/>
      <c r="D426" s="12"/>
      <c r="E426" s="12"/>
      <c r="F426" s="11"/>
      <c r="G426" s="12"/>
      <c r="H426" s="12"/>
      <c r="I426" s="12"/>
      <c r="J426" s="12"/>
      <c r="K426" s="12"/>
      <c r="L426" s="12"/>
      <c r="M426" s="12"/>
      <c r="N426" s="11"/>
      <c r="O426" s="12"/>
      <c r="P426" s="12"/>
      <c r="Q426" s="12"/>
      <c r="R426" s="12"/>
      <c r="S426" s="12"/>
      <c r="T426" s="12"/>
      <c r="U426" s="12"/>
      <c r="V426" s="12"/>
      <c r="W426" s="12"/>
      <c r="X426" s="12"/>
      <c r="Y426" s="11"/>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row>
    <row r="427" spans="2:196">
      <c r="B427" s="127"/>
      <c r="C427" s="12"/>
      <c r="D427" s="12"/>
      <c r="E427" s="12"/>
      <c r="F427" s="11"/>
      <c r="G427" s="12"/>
      <c r="H427" s="12"/>
      <c r="I427" s="12"/>
      <c r="J427" s="12"/>
      <c r="K427" s="12"/>
      <c r="L427" s="12"/>
      <c r="M427" s="12"/>
      <c r="N427" s="11"/>
      <c r="O427" s="12"/>
      <c r="P427" s="12"/>
      <c r="Q427" s="12"/>
      <c r="R427" s="12"/>
      <c r="S427" s="12"/>
      <c r="T427" s="12"/>
      <c r="U427" s="12"/>
      <c r="V427" s="12"/>
      <c r="W427" s="12"/>
      <c r="X427" s="12"/>
      <c r="Y427" s="11"/>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row>
    <row r="428" spans="2:196">
      <c r="B428" s="127"/>
      <c r="C428" s="12"/>
      <c r="D428" s="12"/>
      <c r="E428" s="12"/>
      <c r="F428" s="11"/>
      <c r="G428" s="12"/>
      <c r="H428" s="12"/>
      <c r="I428" s="12"/>
      <c r="J428" s="12"/>
      <c r="K428" s="12"/>
      <c r="L428" s="12"/>
      <c r="M428" s="12"/>
      <c r="N428" s="11"/>
      <c r="O428" s="12"/>
      <c r="P428" s="12"/>
      <c r="Q428" s="12"/>
      <c r="R428" s="12"/>
      <c r="S428" s="12"/>
      <c r="T428" s="12"/>
      <c r="U428" s="12"/>
      <c r="V428" s="12"/>
      <c r="W428" s="12"/>
      <c r="X428" s="12"/>
      <c r="Y428" s="11"/>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row>
    <row r="429" spans="2:196">
      <c r="B429" s="127"/>
      <c r="C429" s="12"/>
      <c r="D429" s="12"/>
      <c r="E429" s="12"/>
      <c r="F429" s="11"/>
      <c r="G429" s="12"/>
      <c r="H429" s="12"/>
      <c r="I429" s="12"/>
      <c r="J429" s="12"/>
      <c r="K429" s="12"/>
      <c r="L429" s="12"/>
      <c r="M429" s="12"/>
      <c r="N429" s="11"/>
      <c r="O429" s="12"/>
      <c r="P429" s="12"/>
      <c r="Q429" s="12"/>
      <c r="R429" s="12"/>
      <c r="S429" s="12"/>
      <c r="T429" s="12"/>
      <c r="U429" s="12"/>
      <c r="V429" s="12"/>
      <c r="W429" s="12"/>
      <c r="X429" s="12"/>
      <c r="Y429" s="11"/>
      <c r="Z429" s="12"/>
      <c r="AA429" s="12"/>
      <c r="AB429" s="12"/>
      <c r="AC429" s="12"/>
      <c r="AD429" s="12"/>
      <c r="AE429" s="12"/>
      <c r="AF429" s="12"/>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c r="BZ429" s="26"/>
      <c r="CA429" s="26"/>
      <c r="CB429" s="26"/>
      <c r="CC429" s="26"/>
      <c r="CD429" s="26"/>
      <c r="CE429" s="26"/>
      <c r="CF429" s="26"/>
      <c r="CG429" s="26"/>
      <c r="CH429" s="26"/>
      <c r="CI429" s="26"/>
      <c r="CJ429" s="26"/>
      <c r="CK429" s="26"/>
      <c r="CL429" s="26"/>
      <c r="CM429" s="26"/>
      <c r="CN429" s="26"/>
      <c r="CO429" s="26"/>
      <c r="CP429" s="26"/>
      <c r="CQ429" s="26"/>
      <c r="CR429" s="26"/>
      <c r="CS429" s="26"/>
      <c r="CT429" s="26"/>
      <c r="CU429" s="26"/>
      <c r="CV429" s="26"/>
      <c r="CW429" s="26"/>
      <c r="CX429" s="26"/>
      <c r="CY429" s="26"/>
      <c r="CZ429" s="26"/>
      <c r="DA429" s="26"/>
      <c r="DB429" s="26"/>
      <c r="DC429" s="26"/>
      <c r="DD429" s="26"/>
      <c r="DE429" s="26"/>
      <c r="DF429" s="26"/>
      <c r="DG429" s="26"/>
      <c r="DH429" s="26"/>
      <c r="DI429" s="26"/>
      <c r="DJ429" s="26"/>
      <c r="DK429" s="26"/>
      <c r="DL429" s="26"/>
      <c r="DM429" s="26"/>
      <c r="DN429" s="26"/>
      <c r="DO429" s="26"/>
      <c r="DP429" s="26"/>
      <c r="DQ429" s="26"/>
      <c r="DR429" s="26"/>
      <c r="DS429" s="26"/>
      <c r="DT429" s="26"/>
      <c r="DU429" s="26"/>
      <c r="DV429" s="26"/>
      <c r="DW429" s="26"/>
      <c r="DX429" s="26"/>
      <c r="DY429" s="26"/>
      <c r="DZ429" s="26"/>
      <c r="EA429" s="26"/>
      <c r="EB429" s="26"/>
      <c r="EC429" s="26"/>
      <c r="ED429" s="26"/>
      <c r="EE429" s="26"/>
      <c r="EF429" s="26"/>
      <c r="EG429" s="26"/>
      <c r="EH429" s="26"/>
      <c r="EI429" s="26"/>
      <c r="EJ429" s="26"/>
      <c r="EK429" s="26"/>
      <c r="EL429" s="26"/>
      <c r="EM429" s="26"/>
      <c r="EN429" s="26"/>
      <c r="EO429" s="26"/>
      <c r="EP429" s="26"/>
      <c r="EQ429" s="26"/>
      <c r="ER429" s="26"/>
      <c r="ES429" s="26"/>
      <c r="ET429" s="26"/>
      <c r="EU429" s="26"/>
      <c r="EV429" s="26"/>
      <c r="EW429" s="26"/>
      <c r="EX429" s="26"/>
      <c r="EY429" s="26"/>
      <c r="EZ429" s="26"/>
      <c r="FA429" s="26"/>
      <c r="FB429" s="26"/>
      <c r="FC429" s="26"/>
      <c r="FD429" s="26"/>
      <c r="FE429" s="26"/>
      <c r="FF429" s="26"/>
      <c r="FG429" s="26"/>
      <c r="FH429" s="26"/>
      <c r="FI429" s="26"/>
      <c r="FJ429" s="26"/>
      <c r="FK429" s="26"/>
      <c r="FL429" s="26"/>
      <c r="FM429" s="26"/>
      <c r="FN429" s="26"/>
      <c r="FO429" s="26"/>
      <c r="FP429" s="26"/>
      <c r="FQ429" s="26"/>
      <c r="FR429" s="26"/>
      <c r="FS429" s="26"/>
      <c r="FT429" s="26"/>
      <c r="FU429" s="26"/>
      <c r="FV429" s="26"/>
      <c r="FW429" s="26"/>
      <c r="FX429" s="26"/>
      <c r="FY429" s="26"/>
      <c r="FZ429" s="26"/>
      <c r="GA429" s="26"/>
      <c r="GB429" s="26"/>
      <c r="GC429" s="26"/>
      <c r="GD429" s="26"/>
      <c r="GE429" s="26"/>
      <c r="GF429" s="26"/>
      <c r="GG429" s="26"/>
      <c r="GH429" s="26"/>
      <c r="GI429" s="26"/>
      <c r="GJ429" s="26"/>
      <c r="GK429" s="26"/>
      <c r="GL429" s="26"/>
      <c r="GM429" s="26"/>
      <c r="GN429" s="26"/>
    </row>
    <row r="430" spans="2:196">
      <c r="B430" s="127"/>
      <c r="C430" s="12"/>
      <c r="D430" s="12"/>
      <c r="E430" s="12"/>
      <c r="F430" s="11"/>
      <c r="G430" s="12"/>
      <c r="H430" s="12"/>
      <c r="I430" s="12"/>
      <c r="J430" s="12"/>
      <c r="K430" s="12"/>
      <c r="L430" s="12"/>
      <c r="M430" s="12"/>
      <c r="N430" s="11"/>
      <c r="O430" s="12"/>
      <c r="P430" s="12"/>
      <c r="Q430" s="12"/>
      <c r="R430" s="12"/>
      <c r="S430" s="12"/>
      <c r="T430" s="12"/>
      <c r="U430" s="12"/>
      <c r="V430" s="12"/>
      <c r="W430" s="12"/>
      <c r="X430" s="12"/>
      <c r="Y430" s="11"/>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row>
    <row r="431" spans="2:196">
      <c r="B431" s="127"/>
      <c r="C431" s="12"/>
      <c r="D431" s="12"/>
      <c r="E431" s="12"/>
      <c r="F431" s="11"/>
      <c r="G431" s="12"/>
      <c r="H431" s="12"/>
      <c r="I431" s="12"/>
      <c r="J431" s="12"/>
      <c r="K431" s="12"/>
      <c r="L431" s="12"/>
      <c r="M431" s="12"/>
      <c r="N431" s="11"/>
      <c r="O431" s="12"/>
      <c r="P431" s="12"/>
      <c r="Q431" s="12"/>
      <c r="R431" s="12"/>
      <c r="S431" s="12"/>
      <c r="T431" s="12"/>
      <c r="U431" s="12"/>
      <c r="V431" s="12"/>
      <c r="W431" s="12"/>
      <c r="X431" s="12"/>
      <c r="Y431" s="11"/>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row>
    <row r="432" spans="2:196">
      <c r="B432" s="127"/>
      <c r="C432" s="12"/>
      <c r="D432" s="12"/>
      <c r="E432" s="12"/>
      <c r="F432" s="11"/>
      <c r="G432" s="12"/>
      <c r="H432" s="12"/>
      <c r="I432" s="12"/>
      <c r="J432" s="12"/>
      <c r="K432" s="12"/>
      <c r="L432" s="12"/>
      <c r="M432" s="12"/>
      <c r="N432" s="11"/>
      <c r="O432" s="12"/>
      <c r="P432" s="12"/>
      <c r="Q432" s="12"/>
      <c r="R432" s="12"/>
      <c r="S432" s="12"/>
      <c r="T432" s="12"/>
      <c r="U432" s="12"/>
      <c r="V432" s="12"/>
      <c r="W432" s="12"/>
      <c r="X432" s="12"/>
      <c r="Y432" s="11"/>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row>
    <row r="433" spans="2:196">
      <c r="B433" s="127"/>
      <c r="C433" s="12"/>
      <c r="D433" s="12"/>
      <c r="E433" s="12"/>
      <c r="F433" s="11"/>
      <c r="G433" s="12"/>
      <c r="H433" s="12"/>
      <c r="I433" s="12"/>
      <c r="J433" s="12"/>
      <c r="K433" s="12"/>
      <c r="L433" s="12"/>
      <c r="M433" s="12"/>
      <c r="N433" s="11"/>
      <c r="O433" s="12"/>
      <c r="P433" s="12"/>
      <c r="Q433" s="12"/>
      <c r="R433" s="12"/>
      <c r="S433" s="12"/>
      <c r="T433" s="12"/>
      <c r="U433" s="12"/>
      <c r="V433" s="12"/>
      <c r="W433" s="12"/>
      <c r="X433" s="12"/>
      <c r="Y433" s="11"/>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row>
    <row r="434" spans="2:196">
      <c r="B434" s="127"/>
      <c r="C434" s="12"/>
      <c r="D434" s="12"/>
      <c r="E434" s="12"/>
      <c r="F434" s="11"/>
      <c r="G434" s="12"/>
      <c r="H434" s="12"/>
      <c r="I434" s="12"/>
      <c r="J434" s="12"/>
      <c r="K434" s="12"/>
      <c r="L434" s="12"/>
      <c r="M434" s="12"/>
      <c r="N434" s="11"/>
      <c r="O434" s="12"/>
      <c r="P434" s="12"/>
      <c r="Q434" s="12"/>
      <c r="R434" s="12"/>
      <c r="S434" s="12"/>
      <c r="T434" s="12"/>
      <c r="U434" s="12"/>
      <c r="V434" s="12"/>
      <c r="W434" s="12"/>
      <c r="X434" s="12"/>
      <c r="Y434" s="11"/>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row>
    <row r="435" spans="2:196">
      <c r="B435" s="127"/>
      <c r="C435" s="12"/>
      <c r="D435" s="12"/>
      <c r="E435" s="12"/>
      <c r="F435" s="11"/>
      <c r="G435" s="12"/>
      <c r="H435" s="12"/>
      <c r="I435" s="12"/>
      <c r="J435" s="12"/>
      <c r="K435" s="12"/>
      <c r="L435" s="12"/>
      <c r="M435" s="12"/>
      <c r="N435" s="11"/>
      <c r="O435" s="12"/>
      <c r="P435" s="12"/>
      <c r="Q435" s="12"/>
      <c r="R435" s="12"/>
      <c r="S435" s="12"/>
      <c r="T435" s="12"/>
      <c r="U435" s="12"/>
      <c r="V435" s="12"/>
      <c r="W435" s="12"/>
      <c r="X435" s="12"/>
      <c r="Y435" s="11"/>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row>
    <row r="436" spans="2:196">
      <c r="B436" s="127"/>
      <c r="C436" s="12"/>
      <c r="D436" s="12"/>
      <c r="E436" s="12"/>
      <c r="F436" s="11"/>
      <c r="G436" s="12"/>
      <c r="H436" s="12"/>
      <c r="I436" s="12"/>
      <c r="J436" s="12"/>
      <c r="K436" s="12"/>
      <c r="L436" s="12"/>
      <c r="M436" s="12"/>
      <c r="N436" s="11"/>
      <c r="O436" s="12"/>
      <c r="P436" s="12"/>
      <c r="Q436" s="12"/>
      <c r="R436" s="12"/>
      <c r="S436" s="12"/>
      <c r="T436" s="12"/>
      <c r="U436" s="12"/>
      <c r="V436" s="12"/>
      <c r="W436" s="12"/>
      <c r="X436" s="12"/>
      <c r="Y436" s="11"/>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row>
    <row r="437" spans="2:196">
      <c r="B437" s="127"/>
      <c r="C437" s="12"/>
      <c r="D437" s="12"/>
      <c r="E437" s="12"/>
      <c r="F437" s="11"/>
      <c r="G437" s="12"/>
      <c r="H437" s="12"/>
      <c r="I437" s="12"/>
      <c r="J437" s="12"/>
      <c r="K437" s="12"/>
      <c r="L437" s="12"/>
      <c r="M437" s="12"/>
      <c r="N437" s="11"/>
      <c r="O437" s="12"/>
      <c r="P437" s="12"/>
      <c r="Q437" s="12"/>
      <c r="R437" s="12"/>
      <c r="S437" s="12"/>
      <c r="T437" s="12"/>
      <c r="U437" s="12"/>
      <c r="V437" s="12"/>
      <c r="W437" s="12"/>
      <c r="X437" s="12"/>
      <c r="Y437" s="11"/>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row>
    <row r="438" spans="2:196">
      <c r="B438" s="127"/>
      <c r="C438" s="12"/>
      <c r="D438" s="12"/>
      <c r="E438" s="12"/>
      <c r="F438" s="11"/>
      <c r="G438" s="12"/>
      <c r="H438" s="12"/>
      <c r="I438" s="12"/>
      <c r="J438" s="12"/>
      <c r="K438" s="12"/>
      <c r="L438" s="12"/>
      <c r="M438" s="12"/>
      <c r="N438" s="11"/>
      <c r="O438" s="12"/>
      <c r="P438" s="12"/>
      <c r="Q438" s="12"/>
      <c r="R438" s="12"/>
      <c r="S438" s="12"/>
      <c r="T438" s="12"/>
      <c r="U438" s="12"/>
      <c r="V438" s="12"/>
      <c r="W438" s="12"/>
      <c r="X438" s="12"/>
      <c r="Y438" s="11"/>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row>
    <row r="439" spans="2:196">
      <c r="B439" s="127"/>
      <c r="C439" s="12"/>
      <c r="D439" s="12"/>
      <c r="E439" s="12"/>
      <c r="F439" s="11"/>
      <c r="G439" s="12"/>
      <c r="H439" s="12"/>
      <c r="I439" s="12"/>
      <c r="J439" s="12"/>
      <c r="K439" s="12"/>
      <c r="L439" s="12"/>
      <c r="M439" s="12"/>
      <c r="N439" s="11"/>
      <c r="O439" s="12"/>
      <c r="P439" s="12"/>
      <c r="Q439" s="12"/>
      <c r="R439" s="12"/>
      <c r="S439" s="12"/>
      <c r="T439" s="12"/>
      <c r="U439" s="12"/>
      <c r="V439" s="12"/>
      <c r="W439" s="12"/>
      <c r="X439" s="12"/>
      <c r="Y439" s="11"/>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row>
    <row r="440" spans="2:196">
      <c r="B440" s="127"/>
      <c r="C440" s="12"/>
      <c r="D440" s="12"/>
      <c r="E440" s="12"/>
      <c r="F440" s="11"/>
      <c r="G440" s="12"/>
      <c r="H440" s="12"/>
      <c r="I440" s="12"/>
      <c r="J440" s="12"/>
      <c r="K440" s="12"/>
      <c r="L440" s="12"/>
      <c r="M440" s="12"/>
      <c r="N440" s="11"/>
      <c r="O440" s="12"/>
      <c r="P440" s="12"/>
      <c r="Q440" s="12"/>
      <c r="R440" s="12"/>
      <c r="S440" s="12"/>
      <c r="T440" s="12"/>
      <c r="U440" s="12"/>
      <c r="V440" s="12"/>
      <c r="W440" s="12"/>
      <c r="X440" s="12"/>
      <c r="Y440" s="11"/>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row>
    <row r="441" spans="2:196">
      <c r="B441" s="127"/>
      <c r="C441" s="12"/>
      <c r="D441" s="12"/>
      <c r="E441" s="12"/>
      <c r="F441" s="11"/>
      <c r="G441" s="12"/>
      <c r="H441" s="12"/>
      <c r="I441" s="12"/>
      <c r="J441" s="12"/>
      <c r="K441" s="12"/>
      <c r="L441" s="12"/>
      <c r="M441" s="12"/>
      <c r="N441" s="11"/>
      <c r="O441" s="12"/>
      <c r="P441" s="12"/>
      <c r="Q441" s="12"/>
      <c r="R441" s="12"/>
      <c r="S441" s="12"/>
      <c r="T441" s="12"/>
      <c r="U441" s="12"/>
      <c r="V441" s="12"/>
      <c r="W441" s="12"/>
      <c r="X441" s="12"/>
      <c r="Y441" s="11"/>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row>
    <row r="442" spans="2:196">
      <c r="B442" s="127"/>
      <c r="C442" s="12"/>
      <c r="D442" s="12"/>
      <c r="E442" s="12"/>
      <c r="F442" s="11"/>
      <c r="G442" s="12"/>
      <c r="H442" s="12"/>
      <c r="I442" s="12"/>
      <c r="J442" s="12"/>
      <c r="K442" s="12"/>
      <c r="L442" s="12"/>
      <c r="M442" s="12"/>
      <c r="N442" s="11"/>
      <c r="O442" s="12"/>
      <c r="P442" s="12"/>
      <c r="Q442" s="12"/>
      <c r="R442" s="12"/>
      <c r="S442" s="12"/>
      <c r="T442" s="12"/>
      <c r="U442" s="12"/>
      <c r="V442" s="12"/>
      <c r="W442" s="12"/>
      <c r="X442" s="12"/>
      <c r="Y442" s="11"/>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row>
    <row r="443" spans="2:196">
      <c r="B443" s="127"/>
      <c r="C443" s="12"/>
      <c r="D443" s="12"/>
      <c r="E443" s="12"/>
      <c r="F443" s="11"/>
      <c r="G443" s="12"/>
      <c r="H443" s="12"/>
      <c r="I443" s="12"/>
      <c r="J443" s="12"/>
      <c r="K443" s="12"/>
      <c r="L443" s="12"/>
      <c r="M443" s="12"/>
      <c r="N443" s="11"/>
      <c r="O443" s="12"/>
      <c r="P443" s="12"/>
      <c r="Q443" s="12"/>
      <c r="R443" s="12"/>
      <c r="S443" s="12"/>
      <c r="T443" s="12"/>
      <c r="U443" s="12"/>
      <c r="V443" s="12"/>
      <c r="W443" s="12"/>
      <c r="X443" s="12"/>
      <c r="Y443" s="11"/>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row>
    <row r="444" spans="2:196">
      <c r="B444" s="127"/>
      <c r="C444" s="12"/>
      <c r="D444" s="12"/>
      <c r="E444" s="12"/>
      <c r="F444" s="11"/>
      <c r="G444" s="12"/>
      <c r="H444" s="12"/>
      <c r="I444" s="12"/>
      <c r="J444" s="12"/>
      <c r="K444" s="12"/>
      <c r="L444" s="12"/>
      <c r="M444" s="12"/>
      <c r="N444" s="11"/>
      <c r="O444" s="12"/>
      <c r="P444" s="12"/>
      <c r="Q444" s="12"/>
      <c r="R444" s="12"/>
      <c r="S444" s="12"/>
      <c r="T444" s="12"/>
      <c r="U444" s="12"/>
      <c r="V444" s="12"/>
      <c r="W444" s="12"/>
      <c r="X444" s="12"/>
      <c r="Y444" s="11"/>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row>
    <row r="445" spans="2:196">
      <c r="B445" s="127"/>
      <c r="C445" s="12"/>
      <c r="D445" s="12"/>
      <c r="E445" s="12"/>
      <c r="F445" s="11"/>
      <c r="G445" s="12"/>
      <c r="H445" s="12"/>
      <c r="I445" s="12"/>
      <c r="J445" s="12"/>
      <c r="K445" s="12"/>
      <c r="L445" s="12"/>
      <c r="M445" s="12"/>
      <c r="N445" s="11"/>
      <c r="O445" s="12"/>
      <c r="P445" s="12"/>
      <c r="Q445" s="12"/>
      <c r="R445" s="12"/>
      <c r="S445" s="12"/>
      <c r="T445" s="12"/>
      <c r="U445" s="12"/>
      <c r="V445" s="12"/>
      <c r="W445" s="12"/>
      <c r="X445" s="12"/>
      <c r="Y445" s="11"/>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row>
    <row r="446" spans="2:196">
      <c r="B446" s="127"/>
      <c r="C446" s="12"/>
      <c r="D446" s="12"/>
      <c r="E446" s="12"/>
      <c r="F446" s="11"/>
      <c r="G446" s="12"/>
      <c r="H446" s="12"/>
      <c r="I446" s="12"/>
      <c r="J446" s="12"/>
      <c r="K446" s="12"/>
      <c r="L446" s="12"/>
      <c r="M446" s="12"/>
      <c r="N446" s="11"/>
      <c r="O446" s="12"/>
      <c r="P446" s="12"/>
      <c r="Q446" s="12"/>
      <c r="R446" s="12"/>
      <c r="S446" s="12"/>
      <c r="T446" s="12"/>
      <c r="U446" s="12"/>
      <c r="V446" s="12"/>
      <c r="W446" s="12"/>
      <c r="X446" s="12"/>
      <c r="Y446" s="11"/>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row>
    <row r="447" spans="2:196">
      <c r="B447" s="127"/>
      <c r="C447" s="12"/>
      <c r="D447" s="12"/>
      <c r="E447" s="12"/>
      <c r="F447" s="11"/>
      <c r="G447" s="12"/>
      <c r="H447" s="12"/>
      <c r="I447" s="12"/>
      <c r="J447" s="12"/>
      <c r="K447" s="12"/>
      <c r="L447" s="12"/>
      <c r="M447" s="12"/>
      <c r="N447" s="11"/>
      <c r="O447" s="12"/>
      <c r="P447" s="12"/>
      <c r="Q447" s="12"/>
      <c r="R447" s="12"/>
      <c r="S447" s="12"/>
      <c r="T447" s="12"/>
      <c r="U447" s="12"/>
      <c r="V447" s="12"/>
      <c r="W447" s="12"/>
      <c r="X447" s="12"/>
      <c r="Y447" s="11"/>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row>
    <row r="448" spans="2:196">
      <c r="B448" s="127"/>
      <c r="C448" s="12"/>
      <c r="D448" s="12"/>
      <c r="E448" s="12"/>
      <c r="F448" s="11"/>
      <c r="G448" s="12"/>
      <c r="H448" s="12"/>
      <c r="I448" s="12"/>
      <c r="J448" s="12"/>
      <c r="K448" s="12"/>
      <c r="L448" s="12"/>
      <c r="M448" s="12"/>
      <c r="N448" s="11"/>
      <c r="O448" s="12"/>
      <c r="P448" s="12"/>
      <c r="Q448" s="12"/>
      <c r="R448" s="12"/>
      <c r="S448" s="12"/>
      <c r="T448" s="12"/>
      <c r="U448" s="12"/>
      <c r="V448" s="12"/>
      <c r="W448" s="12"/>
      <c r="X448" s="12"/>
      <c r="Y448" s="11"/>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row>
    <row r="449" spans="2:196">
      <c r="B449" s="127"/>
      <c r="C449" s="12"/>
      <c r="D449" s="12"/>
      <c r="E449" s="12"/>
      <c r="F449" s="11"/>
      <c r="G449" s="12"/>
      <c r="H449" s="12"/>
      <c r="I449" s="12"/>
      <c r="J449" s="12"/>
      <c r="K449" s="12"/>
      <c r="L449" s="12"/>
      <c r="M449" s="12"/>
      <c r="N449" s="11"/>
      <c r="O449" s="12"/>
      <c r="P449" s="12"/>
      <c r="Q449" s="12"/>
      <c r="R449" s="12"/>
      <c r="S449" s="12"/>
      <c r="T449" s="12"/>
      <c r="U449" s="12"/>
      <c r="V449" s="12"/>
      <c r="W449" s="12"/>
      <c r="X449" s="12"/>
      <c r="Y449" s="11"/>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row>
    <row r="450" spans="2:196">
      <c r="B450" s="127"/>
      <c r="C450" s="12"/>
      <c r="D450" s="12"/>
      <c r="E450" s="12"/>
      <c r="F450" s="11"/>
      <c r="G450" s="12"/>
      <c r="H450" s="12"/>
      <c r="I450" s="12"/>
      <c r="J450" s="12"/>
      <c r="K450" s="12"/>
      <c r="L450" s="12"/>
      <c r="M450" s="12"/>
      <c r="N450" s="11"/>
      <c r="O450" s="12"/>
      <c r="P450" s="12"/>
      <c r="Q450" s="12"/>
      <c r="R450" s="12"/>
      <c r="S450" s="12"/>
      <c r="T450" s="12"/>
      <c r="U450" s="12"/>
      <c r="V450" s="12"/>
      <c r="W450" s="12"/>
      <c r="X450" s="12"/>
      <c r="Y450" s="11"/>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row>
    <row r="451" spans="2:196">
      <c r="B451" s="127"/>
      <c r="C451" s="12"/>
      <c r="D451" s="12"/>
      <c r="E451" s="12"/>
      <c r="F451" s="11"/>
      <c r="G451" s="12"/>
      <c r="H451" s="12"/>
      <c r="I451" s="12"/>
      <c r="J451" s="12"/>
      <c r="K451" s="12"/>
      <c r="L451" s="12"/>
      <c r="M451" s="12"/>
      <c r="N451" s="11"/>
      <c r="O451" s="12"/>
      <c r="P451" s="12"/>
      <c r="Q451" s="12"/>
      <c r="R451" s="12"/>
      <c r="S451" s="12"/>
      <c r="T451" s="12"/>
      <c r="U451" s="12"/>
      <c r="V451" s="12"/>
      <c r="W451" s="12"/>
      <c r="X451" s="12"/>
      <c r="Y451" s="11"/>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row>
    <row r="452" spans="2:196">
      <c r="B452" s="127"/>
      <c r="C452" s="12"/>
      <c r="D452" s="12"/>
      <c r="E452" s="12"/>
      <c r="F452" s="11"/>
      <c r="G452" s="12"/>
      <c r="H452" s="12"/>
      <c r="I452" s="12"/>
      <c r="J452" s="12"/>
      <c r="K452" s="12"/>
      <c r="L452" s="12"/>
      <c r="M452" s="12"/>
      <c r="N452" s="11"/>
      <c r="O452" s="12"/>
      <c r="P452" s="12"/>
      <c r="Q452" s="12"/>
      <c r="R452" s="12"/>
      <c r="S452" s="12"/>
      <c r="T452" s="12"/>
      <c r="U452" s="12"/>
      <c r="V452" s="12"/>
      <c r="W452" s="12"/>
      <c r="X452" s="12"/>
      <c r="Y452" s="11"/>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row>
    <row r="453" spans="2:196">
      <c r="B453" s="127"/>
      <c r="C453" s="12"/>
      <c r="D453" s="12"/>
      <c r="E453" s="12"/>
      <c r="F453" s="11"/>
      <c r="G453" s="12"/>
      <c r="H453" s="12"/>
      <c r="I453" s="12"/>
      <c r="J453" s="12"/>
      <c r="K453" s="12"/>
      <c r="L453" s="12"/>
      <c r="M453" s="12"/>
      <c r="N453" s="11"/>
      <c r="O453" s="12"/>
      <c r="P453" s="12"/>
      <c r="Q453" s="12"/>
      <c r="R453" s="12"/>
      <c r="S453" s="12"/>
      <c r="T453" s="12"/>
      <c r="U453" s="12"/>
      <c r="V453" s="12"/>
      <c r="W453" s="12"/>
      <c r="X453" s="12"/>
      <c r="Y453" s="11"/>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row>
    <row r="454" spans="2:196">
      <c r="B454" s="127"/>
      <c r="C454" s="12"/>
      <c r="D454" s="12"/>
      <c r="E454" s="12"/>
      <c r="F454" s="11"/>
      <c r="G454" s="12"/>
      <c r="H454" s="12"/>
      <c r="I454" s="12"/>
      <c r="J454" s="12"/>
      <c r="K454" s="12"/>
      <c r="L454" s="12"/>
      <c r="M454" s="12"/>
      <c r="N454" s="11"/>
      <c r="O454" s="12"/>
      <c r="P454" s="12"/>
      <c r="Q454" s="12"/>
      <c r="R454" s="12"/>
      <c r="S454" s="12"/>
      <c r="T454" s="12"/>
      <c r="U454" s="12"/>
      <c r="V454" s="12"/>
      <c r="W454" s="12"/>
      <c r="X454" s="12"/>
      <c r="Y454" s="11"/>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row>
    <row r="455" spans="2:196">
      <c r="B455" s="127"/>
      <c r="C455" s="12"/>
      <c r="D455" s="12"/>
      <c r="E455" s="12"/>
      <c r="F455" s="11"/>
      <c r="G455" s="12"/>
      <c r="H455" s="12"/>
      <c r="I455" s="12"/>
      <c r="J455" s="12"/>
      <c r="K455" s="12"/>
      <c r="L455" s="12"/>
      <c r="M455" s="12"/>
      <c r="N455" s="11"/>
      <c r="O455" s="12"/>
      <c r="P455" s="12"/>
      <c r="Q455" s="12"/>
      <c r="R455" s="12"/>
      <c r="S455" s="12"/>
      <c r="T455" s="12"/>
      <c r="U455" s="12"/>
      <c r="V455" s="12"/>
      <c r="W455" s="12"/>
      <c r="X455" s="12"/>
      <c r="Y455" s="11"/>
      <c r="Z455" s="12"/>
      <c r="AA455" s="12"/>
      <c r="AB455" s="12"/>
      <c r="AC455" s="12"/>
      <c r="AD455" s="12"/>
      <c r="AE455" s="12"/>
      <c r="AF455" s="12"/>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c r="BU455" s="26"/>
      <c r="BV455" s="26"/>
      <c r="BW455" s="26"/>
      <c r="BX455" s="26"/>
      <c r="BY455" s="26"/>
      <c r="BZ455" s="26"/>
      <c r="CA455" s="26"/>
      <c r="CB455" s="26"/>
      <c r="CC455" s="26"/>
      <c r="CD455" s="26"/>
      <c r="CE455" s="26"/>
      <c r="CF455" s="26"/>
      <c r="CG455" s="26"/>
      <c r="CH455" s="26"/>
      <c r="CI455" s="26"/>
      <c r="CJ455" s="26"/>
      <c r="CK455" s="26"/>
      <c r="CL455" s="26"/>
      <c r="CM455" s="26"/>
      <c r="CN455" s="26"/>
      <c r="CO455" s="26"/>
      <c r="CP455" s="26"/>
      <c r="CQ455" s="26"/>
      <c r="CR455" s="26"/>
      <c r="CS455" s="26"/>
      <c r="CT455" s="26"/>
      <c r="CU455" s="26"/>
      <c r="CV455" s="26"/>
      <c r="CW455" s="26"/>
      <c r="CX455" s="26"/>
      <c r="CY455" s="26"/>
      <c r="CZ455" s="26"/>
      <c r="DA455" s="26"/>
      <c r="DB455" s="26"/>
      <c r="DC455" s="26"/>
      <c r="DD455" s="26"/>
      <c r="DE455" s="26"/>
      <c r="DF455" s="26"/>
      <c r="DG455" s="26"/>
      <c r="DH455" s="26"/>
      <c r="DI455" s="26"/>
      <c r="DJ455" s="26"/>
      <c r="DK455" s="26"/>
      <c r="DL455" s="26"/>
      <c r="DM455" s="26"/>
      <c r="DN455" s="26"/>
      <c r="DO455" s="26"/>
      <c r="DP455" s="26"/>
      <c r="DQ455" s="26"/>
      <c r="DR455" s="26"/>
      <c r="DS455" s="26"/>
      <c r="DT455" s="26"/>
      <c r="DU455" s="26"/>
      <c r="DV455" s="26"/>
      <c r="DW455" s="26"/>
      <c r="DX455" s="26"/>
      <c r="DY455" s="26"/>
      <c r="DZ455" s="26"/>
      <c r="EA455" s="26"/>
      <c r="EB455" s="26"/>
      <c r="EC455" s="26"/>
      <c r="ED455" s="26"/>
      <c r="EE455" s="26"/>
      <c r="EF455" s="26"/>
      <c r="EG455" s="26"/>
      <c r="EH455" s="26"/>
      <c r="EI455" s="26"/>
      <c r="EJ455" s="26"/>
      <c r="EK455" s="26"/>
      <c r="EL455" s="26"/>
      <c r="EM455" s="26"/>
      <c r="EN455" s="26"/>
      <c r="EO455" s="26"/>
      <c r="EP455" s="26"/>
      <c r="EQ455" s="26"/>
      <c r="ER455" s="26"/>
      <c r="ES455" s="26"/>
      <c r="ET455" s="26"/>
      <c r="EU455" s="26"/>
      <c r="EV455" s="26"/>
      <c r="EW455" s="26"/>
      <c r="EX455" s="26"/>
      <c r="EY455" s="26"/>
      <c r="EZ455" s="26"/>
      <c r="FA455" s="26"/>
      <c r="FB455" s="26"/>
      <c r="FC455" s="26"/>
      <c r="FD455" s="26"/>
      <c r="FE455" s="26"/>
      <c r="FF455" s="26"/>
      <c r="FG455" s="26"/>
      <c r="FH455" s="26"/>
      <c r="FI455" s="26"/>
      <c r="FJ455" s="26"/>
      <c r="FK455" s="26"/>
      <c r="FL455" s="26"/>
      <c r="FM455" s="26"/>
      <c r="FN455" s="26"/>
      <c r="FO455" s="26"/>
      <c r="FP455" s="26"/>
      <c r="FQ455" s="26"/>
      <c r="FR455" s="26"/>
      <c r="FS455" s="26"/>
      <c r="FT455" s="26"/>
      <c r="FU455" s="26"/>
      <c r="FV455" s="26"/>
      <c r="FW455" s="26"/>
      <c r="FX455" s="26"/>
      <c r="FY455" s="26"/>
      <c r="FZ455" s="26"/>
      <c r="GA455" s="26"/>
      <c r="GB455" s="26"/>
      <c r="GC455" s="26"/>
      <c r="GD455" s="26"/>
      <c r="GE455" s="26"/>
      <c r="GF455" s="26"/>
      <c r="GG455" s="26"/>
      <c r="GH455" s="26"/>
      <c r="GI455" s="26"/>
      <c r="GJ455" s="26"/>
      <c r="GK455" s="26"/>
      <c r="GL455" s="26"/>
      <c r="GM455" s="26"/>
      <c r="GN455" s="26"/>
    </row>
    <row r="456" spans="2:196">
      <c r="B456" s="127"/>
      <c r="C456" s="12"/>
      <c r="D456" s="12"/>
      <c r="E456" s="12"/>
      <c r="F456" s="11"/>
      <c r="G456" s="12"/>
      <c r="H456" s="12"/>
      <c r="I456" s="12"/>
      <c r="J456" s="12"/>
      <c r="K456" s="12"/>
      <c r="L456" s="12"/>
      <c r="M456" s="12"/>
      <c r="N456" s="11"/>
      <c r="O456" s="12"/>
      <c r="P456" s="12"/>
      <c r="Q456" s="12"/>
      <c r="R456" s="12"/>
      <c r="S456" s="12"/>
      <c r="T456" s="12"/>
      <c r="U456" s="12"/>
      <c r="V456" s="12"/>
      <c r="W456" s="12"/>
      <c r="X456" s="12"/>
      <c r="Y456" s="11"/>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row>
    <row r="457" spans="2:196">
      <c r="B457" s="127"/>
      <c r="C457" s="12"/>
      <c r="D457" s="12"/>
      <c r="E457" s="12"/>
      <c r="F457" s="11"/>
      <c r="G457" s="12"/>
      <c r="H457" s="12"/>
      <c r="I457" s="12"/>
      <c r="J457" s="12"/>
      <c r="K457" s="12"/>
      <c r="L457" s="12"/>
      <c r="M457" s="12"/>
      <c r="N457" s="11"/>
      <c r="O457" s="12"/>
      <c r="P457" s="12"/>
      <c r="Q457" s="12"/>
      <c r="R457" s="12"/>
      <c r="S457" s="12"/>
      <c r="T457" s="12"/>
      <c r="U457" s="12"/>
      <c r="V457" s="12"/>
      <c r="W457" s="12"/>
      <c r="X457" s="12"/>
      <c r="Y457" s="11"/>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row>
    <row r="458" spans="2:196">
      <c r="B458" s="127"/>
      <c r="C458" s="12"/>
      <c r="D458" s="12"/>
      <c r="E458" s="12"/>
      <c r="F458" s="11"/>
      <c r="G458" s="12"/>
      <c r="H458" s="12"/>
      <c r="I458" s="12"/>
      <c r="J458" s="12"/>
      <c r="K458" s="12"/>
      <c r="L458" s="12"/>
      <c r="M458" s="12"/>
      <c r="N458" s="11"/>
      <c r="O458" s="12"/>
      <c r="P458" s="12"/>
      <c r="Q458" s="12"/>
      <c r="R458" s="12"/>
      <c r="S458" s="12"/>
      <c r="T458" s="12"/>
      <c r="U458" s="12"/>
      <c r="V458" s="12"/>
      <c r="W458" s="12"/>
      <c r="X458" s="12"/>
      <c r="Y458" s="11"/>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row>
    <row r="459" spans="2:196">
      <c r="B459" s="127"/>
      <c r="C459" s="12"/>
      <c r="D459" s="12"/>
      <c r="E459" s="12"/>
      <c r="F459" s="11"/>
      <c r="G459" s="12"/>
      <c r="H459" s="12"/>
      <c r="I459" s="12"/>
      <c r="J459" s="12"/>
      <c r="K459" s="12"/>
      <c r="L459" s="12"/>
      <c r="M459" s="12"/>
      <c r="N459" s="11"/>
      <c r="O459" s="12"/>
      <c r="P459" s="12"/>
      <c r="Q459" s="12"/>
      <c r="R459" s="12"/>
      <c r="S459" s="12"/>
      <c r="T459" s="12"/>
      <c r="U459" s="12"/>
      <c r="V459" s="12"/>
      <c r="W459" s="12"/>
      <c r="X459" s="12"/>
      <c r="Y459" s="11"/>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row>
    <row r="460" spans="2:196">
      <c r="B460" s="127"/>
      <c r="C460" s="12"/>
      <c r="D460" s="12"/>
      <c r="E460" s="12"/>
      <c r="F460" s="11"/>
      <c r="G460" s="12"/>
      <c r="H460" s="12"/>
      <c r="I460" s="12"/>
      <c r="J460" s="12"/>
      <c r="K460" s="12"/>
      <c r="L460" s="12"/>
      <c r="M460" s="12"/>
      <c r="N460" s="11"/>
      <c r="O460" s="12"/>
      <c r="P460" s="12"/>
      <c r="Q460" s="12"/>
      <c r="R460" s="12"/>
      <c r="S460" s="12"/>
      <c r="T460" s="12"/>
      <c r="U460" s="12"/>
      <c r="V460" s="12"/>
      <c r="W460" s="12"/>
      <c r="X460" s="12"/>
      <c r="Y460" s="11"/>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row>
    <row r="461" spans="2:196">
      <c r="B461" s="127"/>
      <c r="C461" s="12"/>
      <c r="D461" s="12"/>
      <c r="E461" s="12"/>
      <c r="F461" s="11"/>
      <c r="G461" s="12"/>
      <c r="H461" s="12"/>
      <c r="I461" s="12"/>
      <c r="J461" s="12"/>
      <c r="K461" s="12"/>
      <c r="L461" s="12"/>
      <c r="M461" s="12"/>
      <c r="N461" s="11"/>
      <c r="O461" s="12"/>
      <c r="P461" s="12"/>
      <c r="Q461" s="12"/>
      <c r="R461" s="12"/>
      <c r="S461" s="12"/>
      <c r="T461" s="12"/>
      <c r="U461" s="12"/>
      <c r="V461" s="12"/>
      <c r="W461" s="12"/>
      <c r="X461" s="12"/>
      <c r="Y461" s="11"/>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row>
    <row r="462" spans="2:196">
      <c r="B462" s="127"/>
      <c r="C462" s="12"/>
      <c r="D462" s="12"/>
      <c r="E462" s="12"/>
      <c r="F462" s="11"/>
      <c r="G462" s="12"/>
      <c r="H462" s="12"/>
      <c r="I462" s="12"/>
      <c r="J462" s="12"/>
      <c r="K462" s="12"/>
      <c r="L462" s="12"/>
      <c r="M462" s="12"/>
      <c r="N462" s="11"/>
      <c r="O462" s="12"/>
      <c r="P462" s="12"/>
      <c r="Q462" s="12"/>
      <c r="R462" s="12"/>
      <c r="S462" s="12"/>
      <c r="T462" s="12"/>
      <c r="U462" s="12"/>
      <c r="V462" s="12"/>
      <c r="W462" s="12"/>
      <c r="X462" s="12"/>
      <c r="Y462" s="11"/>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row>
    <row r="463" spans="2:196">
      <c r="B463" s="127"/>
      <c r="C463" s="12"/>
      <c r="D463" s="12"/>
      <c r="E463" s="12"/>
      <c r="F463" s="11"/>
      <c r="G463" s="12"/>
      <c r="H463" s="12"/>
      <c r="I463" s="12"/>
      <c r="J463" s="12"/>
      <c r="K463" s="12"/>
      <c r="L463" s="12"/>
      <c r="M463" s="12"/>
      <c r="N463" s="11"/>
      <c r="O463" s="12"/>
      <c r="P463" s="12"/>
      <c r="Q463" s="12"/>
      <c r="R463" s="12"/>
      <c r="S463" s="12"/>
      <c r="T463" s="12"/>
      <c r="U463" s="12"/>
      <c r="V463" s="12"/>
      <c r="W463" s="12"/>
      <c r="X463" s="12"/>
      <c r="Y463" s="11"/>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row>
    <row r="464" spans="2:196">
      <c r="B464" s="127"/>
      <c r="C464" s="12"/>
      <c r="D464" s="12"/>
      <c r="E464" s="12"/>
      <c r="F464" s="11"/>
      <c r="G464" s="12"/>
      <c r="H464" s="12"/>
      <c r="I464" s="12"/>
      <c r="J464" s="12"/>
      <c r="K464" s="12"/>
      <c r="L464" s="12"/>
      <c r="M464" s="12"/>
      <c r="N464" s="11"/>
      <c r="O464" s="12"/>
      <c r="P464" s="12"/>
      <c r="Q464" s="12"/>
      <c r="R464" s="12"/>
      <c r="S464" s="12"/>
      <c r="T464" s="12"/>
      <c r="U464" s="12"/>
      <c r="V464" s="12"/>
      <c r="W464" s="12"/>
      <c r="X464" s="12"/>
      <c r="Y464" s="11"/>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row>
    <row r="465" spans="2:196">
      <c r="B465" s="127"/>
      <c r="C465" s="12"/>
      <c r="D465" s="12"/>
      <c r="E465" s="12"/>
      <c r="F465" s="11"/>
      <c r="G465" s="12"/>
      <c r="H465" s="12"/>
      <c r="I465" s="12"/>
      <c r="J465" s="12"/>
      <c r="K465" s="12"/>
      <c r="L465" s="12"/>
      <c r="M465" s="12"/>
      <c r="N465" s="11"/>
      <c r="O465" s="12"/>
      <c r="P465" s="12"/>
      <c r="Q465" s="12"/>
      <c r="R465" s="12"/>
      <c r="S465" s="12"/>
      <c r="T465" s="12"/>
      <c r="U465" s="12"/>
      <c r="V465" s="12"/>
      <c r="W465" s="12"/>
      <c r="X465" s="12"/>
      <c r="Y465" s="11"/>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row>
    <row r="466" spans="2:196">
      <c r="B466" s="127"/>
      <c r="C466" s="12"/>
      <c r="D466" s="12"/>
      <c r="E466" s="12"/>
      <c r="F466" s="11"/>
      <c r="G466" s="12"/>
      <c r="H466" s="12"/>
      <c r="I466" s="12"/>
      <c r="J466" s="12"/>
      <c r="K466" s="12"/>
      <c r="L466" s="12"/>
      <c r="M466" s="12"/>
      <c r="N466" s="11"/>
      <c r="O466" s="12"/>
      <c r="P466" s="12"/>
      <c r="Q466" s="12"/>
      <c r="R466" s="12"/>
      <c r="S466" s="12"/>
      <c r="T466" s="12"/>
      <c r="U466" s="12"/>
      <c r="V466" s="12"/>
      <c r="W466" s="12"/>
      <c r="X466" s="12"/>
      <c r="Y466" s="11"/>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row>
    <row r="467" spans="2:196">
      <c r="B467" s="127"/>
      <c r="C467" s="12"/>
      <c r="D467" s="12"/>
      <c r="E467" s="12"/>
      <c r="F467" s="11"/>
      <c r="G467" s="12"/>
      <c r="H467" s="12"/>
      <c r="I467" s="12"/>
      <c r="J467" s="12"/>
      <c r="K467" s="12"/>
      <c r="L467" s="12"/>
      <c r="M467" s="12"/>
      <c r="N467" s="11"/>
      <c r="O467" s="12"/>
      <c r="P467" s="12"/>
      <c r="Q467" s="12"/>
      <c r="R467" s="12"/>
      <c r="S467" s="12"/>
      <c r="T467" s="12"/>
      <c r="U467" s="12"/>
      <c r="V467" s="12"/>
      <c r="W467" s="12"/>
      <c r="X467" s="12"/>
      <c r="Y467" s="11"/>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row>
    <row r="468" spans="2:196">
      <c r="B468" s="127"/>
      <c r="C468" s="12"/>
      <c r="D468" s="12"/>
      <c r="E468" s="12"/>
      <c r="F468" s="11"/>
      <c r="G468" s="12"/>
      <c r="H468" s="12"/>
      <c r="I468" s="12"/>
      <c r="J468" s="12"/>
      <c r="K468" s="12"/>
      <c r="L468" s="12"/>
      <c r="M468" s="12"/>
      <c r="N468" s="11"/>
      <c r="O468" s="12"/>
      <c r="P468" s="12"/>
      <c r="Q468" s="12"/>
      <c r="R468" s="12"/>
      <c r="S468" s="12"/>
      <c r="T468" s="12"/>
      <c r="U468" s="12"/>
      <c r="V468" s="12"/>
      <c r="W468" s="12"/>
      <c r="X468" s="12"/>
      <c r="Y468" s="11"/>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c r="EU468" s="12"/>
      <c r="EV468" s="12"/>
      <c r="EW468" s="12"/>
      <c r="EX468" s="12"/>
      <c r="EY468" s="12"/>
      <c r="EZ468" s="12"/>
      <c r="FA468" s="12"/>
      <c r="FB468" s="12"/>
      <c r="FC468" s="12"/>
      <c r="FD468" s="12"/>
      <c r="FE468" s="12"/>
      <c r="FF468" s="12"/>
      <c r="FG468" s="12"/>
      <c r="FH468" s="12"/>
      <c r="FI468" s="12"/>
      <c r="FJ468" s="12"/>
      <c r="FK468" s="12"/>
      <c r="FL468" s="12"/>
      <c r="FM468" s="12"/>
      <c r="FN468" s="12"/>
      <c r="FO468" s="12"/>
      <c r="FP468" s="12"/>
      <c r="FQ468" s="12"/>
      <c r="FR468" s="12"/>
      <c r="FS468" s="12"/>
      <c r="FT468" s="12"/>
      <c r="FU468" s="12"/>
      <c r="FV468" s="12"/>
      <c r="FW468" s="12"/>
      <c r="FX468" s="12"/>
      <c r="FY468" s="12"/>
      <c r="FZ468" s="12"/>
      <c r="GA468" s="12"/>
      <c r="GB468" s="12"/>
      <c r="GC468" s="12"/>
      <c r="GD468" s="12"/>
      <c r="GE468" s="12"/>
      <c r="GF468" s="12"/>
      <c r="GG468" s="12"/>
      <c r="GH468" s="12"/>
      <c r="GI468" s="12"/>
      <c r="GJ468" s="12"/>
      <c r="GK468" s="12"/>
      <c r="GL468" s="12"/>
      <c r="GM468" s="12"/>
      <c r="GN468" s="12"/>
    </row>
    <row r="469" spans="2:196">
      <c r="B469" s="127"/>
      <c r="C469" s="12"/>
      <c r="D469" s="12"/>
      <c r="E469" s="12"/>
      <c r="F469" s="11"/>
      <c r="G469" s="12"/>
      <c r="H469" s="12"/>
      <c r="I469" s="12"/>
      <c r="J469" s="12"/>
      <c r="K469" s="12"/>
      <c r="L469" s="12"/>
      <c r="M469" s="12"/>
      <c r="N469" s="11"/>
      <c r="O469" s="12"/>
      <c r="P469" s="12"/>
      <c r="Q469" s="12"/>
      <c r="R469" s="12"/>
      <c r="S469" s="12"/>
      <c r="T469" s="12"/>
      <c r="U469" s="12"/>
      <c r="V469" s="12"/>
      <c r="W469" s="12"/>
      <c r="X469" s="12"/>
      <c r="Y469" s="11"/>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2"/>
      <c r="DO469" s="12"/>
      <c r="DP469" s="12"/>
      <c r="DQ469" s="12"/>
      <c r="DR469" s="12"/>
      <c r="DS469" s="12"/>
      <c r="DT469" s="12"/>
      <c r="DU469" s="12"/>
      <c r="DV469" s="12"/>
      <c r="DW469" s="12"/>
      <c r="DX469" s="12"/>
      <c r="DY469" s="12"/>
      <c r="DZ469" s="12"/>
      <c r="EA469" s="12"/>
      <c r="EB469" s="12"/>
      <c r="EC469" s="12"/>
      <c r="ED469" s="12"/>
      <c r="EE469" s="12"/>
      <c r="EF469" s="12"/>
      <c r="EG469" s="12"/>
      <c r="EH469" s="12"/>
      <c r="EI469" s="12"/>
      <c r="EJ469" s="12"/>
      <c r="EK469" s="12"/>
      <c r="EL469" s="12"/>
      <c r="EM469" s="12"/>
      <c r="EN469" s="12"/>
      <c r="EO469" s="12"/>
      <c r="EP469" s="12"/>
      <c r="EQ469" s="12"/>
      <c r="ER469" s="12"/>
      <c r="ES469" s="12"/>
      <c r="ET469" s="12"/>
      <c r="EU469" s="12"/>
      <c r="EV469" s="12"/>
      <c r="EW469" s="12"/>
      <c r="EX469" s="12"/>
      <c r="EY469" s="12"/>
      <c r="EZ469" s="12"/>
      <c r="FA469" s="12"/>
      <c r="FB469" s="12"/>
      <c r="FC469" s="12"/>
      <c r="FD469" s="12"/>
      <c r="FE469" s="12"/>
      <c r="FF469" s="12"/>
      <c r="FG469" s="12"/>
      <c r="FH469" s="12"/>
      <c r="FI469" s="12"/>
      <c r="FJ469" s="12"/>
      <c r="FK469" s="12"/>
      <c r="FL469" s="12"/>
      <c r="FM469" s="12"/>
      <c r="FN469" s="12"/>
      <c r="FO469" s="12"/>
      <c r="FP469" s="12"/>
      <c r="FQ469" s="12"/>
      <c r="FR469" s="12"/>
      <c r="FS469" s="12"/>
      <c r="FT469" s="12"/>
      <c r="FU469" s="12"/>
      <c r="FV469" s="12"/>
      <c r="FW469" s="12"/>
      <c r="FX469" s="12"/>
      <c r="FY469" s="12"/>
      <c r="FZ469" s="12"/>
      <c r="GA469" s="12"/>
      <c r="GB469" s="12"/>
      <c r="GC469" s="12"/>
      <c r="GD469" s="12"/>
      <c r="GE469" s="12"/>
      <c r="GF469" s="12"/>
      <c r="GG469" s="12"/>
      <c r="GH469" s="12"/>
      <c r="GI469" s="12"/>
      <c r="GJ469" s="12"/>
      <c r="GK469" s="12"/>
      <c r="GL469" s="12"/>
      <c r="GM469" s="12"/>
      <c r="GN469" s="12"/>
    </row>
    <row r="470" spans="2:196">
      <c r="B470" s="127"/>
      <c r="C470" s="12"/>
      <c r="D470" s="12"/>
      <c r="E470" s="12"/>
      <c r="F470" s="11"/>
      <c r="G470" s="12"/>
      <c r="H470" s="12"/>
      <c r="I470" s="12"/>
      <c r="J470" s="12"/>
      <c r="K470" s="12"/>
      <c r="L470" s="12"/>
      <c r="M470" s="12"/>
      <c r="N470" s="11"/>
      <c r="O470" s="12"/>
      <c r="P470" s="12"/>
      <c r="Q470" s="12"/>
      <c r="R470" s="12"/>
      <c r="S470" s="12"/>
      <c r="T470" s="12"/>
      <c r="U470" s="12"/>
      <c r="V470" s="12"/>
      <c r="W470" s="12"/>
      <c r="X470" s="12"/>
      <c r="Y470" s="11"/>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2"/>
      <c r="DO470" s="12"/>
      <c r="DP470" s="12"/>
      <c r="DQ470" s="12"/>
      <c r="DR470" s="12"/>
      <c r="DS470" s="12"/>
      <c r="DT470" s="12"/>
      <c r="DU470" s="12"/>
      <c r="DV470" s="12"/>
      <c r="DW470" s="12"/>
      <c r="DX470" s="12"/>
      <c r="DY470" s="12"/>
      <c r="DZ470" s="12"/>
      <c r="EA470" s="12"/>
      <c r="EB470" s="12"/>
      <c r="EC470" s="12"/>
      <c r="ED470" s="12"/>
      <c r="EE470" s="12"/>
      <c r="EF470" s="12"/>
      <c r="EG470" s="12"/>
      <c r="EH470" s="12"/>
      <c r="EI470" s="12"/>
      <c r="EJ470" s="12"/>
      <c r="EK470" s="12"/>
      <c r="EL470" s="12"/>
      <c r="EM470" s="12"/>
      <c r="EN470" s="12"/>
      <c r="EO470" s="12"/>
      <c r="EP470" s="12"/>
      <c r="EQ470" s="12"/>
      <c r="ER470" s="12"/>
      <c r="ES470" s="12"/>
      <c r="ET470" s="12"/>
      <c r="EU470" s="12"/>
      <c r="EV470" s="12"/>
      <c r="EW470" s="12"/>
      <c r="EX470" s="12"/>
      <c r="EY470" s="12"/>
      <c r="EZ470" s="12"/>
      <c r="FA470" s="12"/>
      <c r="FB470" s="12"/>
      <c r="FC470" s="12"/>
      <c r="FD470" s="12"/>
      <c r="FE470" s="12"/>
      <c r="FF470" s="12"/>
      <c r="FG470" s="12"/>
      <c r="FH470" s="12"/>
      <c r="FI470" s="12"/>
      <c r="FJ470" s="12"/>
      <c r="FK470" s="12"/>
      <c r="FL470" s="12"/>
      <c r="FM470" s="12"/>
      <c r="FN470" s="12"/>
      <c r="FO470" s="12"/>
      <c r="FP470" s="12"/>
      <c r="FQ470" s="12"/>
      <c r="FR470" s="12"/>
      <c r="FS470" s="12"/>
      <c r="FT470" s="12"/>
      <c r="FU470" s="12"/>
      <c r="FV470" s="12"/>
      <c r="FW470" s="12"/>
      <c r="FX470" s="12"/>
      <c r="FY470" s="12"/>
      <c r="FZ470" s="12"/>
      <c r="GA470" s="12"/>
      <c r="GB470" s="12"/>
      <c r="GC470" s="12"/>
      <c r="GD470" s="12"/>
      <c r="GE470" s="12"/>
      <c r="GF470" s="12"/>
      <c r="GG470" s="12"/>
      <c r="GH470" s="12"/>
      <c r="GI470" s="12"/>
      <c r="GJ470" s="12"/>
      <c r="GK470" s="12"/>
      <c r="GL470" s="12"/>
      <c r="GM470" s="12"/>
      <c r="GN470" s="12"/>
    </row>
    <row r="471" spans="2:196">
      <c r="B471" s="127"/>
      <c r="C471" s="12"/>
      <c r="D471" s="12"/>
      <c r="E471" s="12"/>
      <c r="F471" s="11"/>
      <c r="G471" s="12"/>
      <c r="H471" s="12"/>
      <c r="I471" s="12"/>
      <c r="J471" s="12"/>
      <c r="K471" s="12"/>
      <c r="L471" s="12"/>
      <c r="M471" s="12"/>
      <c r="N471" s="11"/>
      <c r="O471" s="12"/>
      <c r="P471" s="12"/>
      <c r="Q471" s="12"/>
      <c r="R471" s="12"/>
      <c r="S471" s="12"/>
      <c r="T471" s="12"/>
      <c r="U471" s="12"/>
      <c r="V471" s="12"/>
      <c r="W471" s="12"/>
      <c r="X471" s="12"/>
      <c r="Y471" s="11"/>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12"/>
      <c r="DG471" s="12"/>
      <c r="DH471" s="12"/>
      <c r="DI471" s="12"/>
      <c r="DJ471" s="12"/>
      <c r="DK471" s="12"/>
      <c r="DL471" s="12"/>
      <c r="DM471" s="12"/>
      <c r="DN471" s="12"/>
      <c r="DO471" s="12"/>
      <c r="DP471" s="12"/>
      <c r="DQ471" s="12"/>
      <c r="DR471" s="12"/>
      <c r="DS471" s="12"/>
      <c r="DT471" s="12"/>
      <c r="DU471" s="12"/>
      <c r="DV471" s="12"/>
      <c r="DW471" s="12"/>
      <c r="DX471" s="12"/>
      <c r="DY471" s="12"/>
      <c r="DZ471" s="12"/>
      <c r="EA471" s="12"/>
      <c r="EB471" s="12"/>
      <c r="EC471" s="12"/>
      <c r="ED471" s="12"/>
      <c r="EE471" s="12"/>
      <c r="EF471" s="12"/>
      <c r="EG471" s="12"/>
      <c r="EH471" s="12"/>
      <c r="EI471" s="12"/>
      <c r="EJ471" s="12"/>
      <c r="EK471" s="12"/>
      <c r="EL471" s="12"/>
      <c r="EM471" s="12"/>
      <c r="EN471" s="12"/>
      <c r="EO471" s="12"/>
      <c r="EP471" s="12"/>
      <c r="EQ471" s="12"/>
      <c r="ER471" s="12"/>
      <c r="ES471" s="12"/>
      <c r="ET471" s="12"/>
      <c r="EU471" s="12"/>
      <c r="EV471" s="12"/>
      <c r="EW471" s="12"/>
      <c r="EX471" s="12"/>
      <c r="EY471" s="12"/>
      <c r="EZ471" s="12"/>
      <c r="FA471" s="12"/>
      <c r="FB471" s="12"/>
      <c r="FC471" s="12"/>
      <c r="FD471" s="12"/>
      <c r="FE471" s="12"/>
      <c r="FF471" s="12"/>
      <c r="FG471" s="12"/>
      <c r="FH471" s="12"/>
      <c r="FI471" s="12"/>
      <c r="FJ471" s="12"/>
      <c r="FK471" s="12"/>
      <c r="FL471" s="12"/>
      <c r="FM471" s="12"/>
      <c r="FN471" s="12"/>
      <c r="FO471" s="12"/>
      <c r="FP471" s="12"/>
      <c r="FQ471" s="12"/>
      <c r="FR471" s="12"/>
      <c r="FS471" s="12"/>
      <c r="FT471" s="12"/>
      <c r="FU471" s="12"/>
      <c r="FV471" s="12"/>
      <c r="FW471" s="12"/>
      <c r="FX471" s="12"/>
      <c r="FY471" s="12"/>
      <c r="FZ471" s="12"/>
      <c r="GA471" s="12"/>
      <c r="GB471" s="12"/>
      <c r="GC471" s="12"/>
      <c r="GD471" s="12"/>
      <c r="GE471" s="12"/>
      <c r="GF471" s="12"/>
      <c r="GG471" s="12"/>
      <c r="GH471" s="12"/>
      <c r="GI471" s="12"/>
      <c r="GJ471" s="12"/>
      <c r="GK471" s="12"/>
      <c r="GL471" s="12"/>
      <c r="GM471" s="12"/>
      <c r="GN471" s="12"/>
    </row>
    <row r="472" spans="2:196">
      <c r="B472" s="127"/>
      <c r="C472" s="12"/>
      <c r="D472" s="12"/>
      <c r="E472" s="12"/>
      <c r="F472" s="11"/>
      <c r="G472" s="12"/>
      <c r="H472" s="12"/>
      <c r="I472" s="12"/>
      <c r="J472" s="12"/>
      <c r="K472" s="12"/>
      <c r="L472" s="12"/>
      <c r="M472" s="12"/>
      <c r="N472" s="11"/>
      <c r="O472" s="12"/>
      <c r="P472" s="12"/>
      <c r="Q472" s="12"/>
      <c r="R472" s="12"/>
      <c r="S472" s="12"/>
      <c r="T472" s="12"/>
      <c r="U472" s="12"/>
      <c r="V472" s="12"/>
      <c r="W472" s="12"/>
      <c r="X472" s="12"/>
      <c r="Y472" s="11"/>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c r="DJ472" s="12"/>
      <c r="DK472" s="12"/>
      <c r="DL472" s="12"/>
      <c r="DM472" s="12"/>
      <c r="DN472" s="12"/>
      <c r="DO472" s="12"/>
      <c r="DP472" s="12"/>
      <c r="DQ472" s="12"/>
      <c r="DR472" s="12"/>
      <c r="DS472" s="12"/>
      <c r="DT472" s="12"/>
      <c r="DU472" s="12"/>
      <c r="DV472" s="12"/>
      <c r="DW472" s="12"/>
      <c r="DX472" s="12"/>
      <c r="DY472" s="12"/>
      <c r="DZ472" s="12"/>
      <c r="EA472" s="12"/>
      <c r="EB472" s="12"/>
      <c r="EC472" s="12"/>
      <c r="ED472" s="12"/>
      <c r="EE472" s="12"/>
      <c r="EF472" s="12"/>
      <c r="EG472" s="12"/>
      <c r="EH472" s="12"/>
      <c r="EI472" s="12"/>
      <c r="EJ472" s="12"/>
      <c r="EK472" s="12"/>
      <c r="EL472" s="12"/>
      <c r="EM472" s="12"/>
      <c r="EN472" s="12"/>
      <c r="EO472" s="12"/>
      <c r="EP472" s="12"/>
      <c r="EQ472" s="12"/>
      <c r="ER472" s="12"/>
      <c r="ES472" s="12"/>
      <c r="ET472" s="12"/>
      <c r="EU472" s="12"/>
      <c r="EV472" s="12"/>
      <c r="EW472" s="12"/>
      <c r="EX472" s="12"/>
      <c r="EY472" s="12"/>
      <c r="EZ472" s="12"/>
      <c r="FA472" s="12"/>
      <c r="FB472" s="12"/>
      <c r="FC472" s="12"/>
      <c r="FD472" s="12"/>
      <c r="FE472" s="12"/>
      <c r="FF472" s="12"/>
      <c r="FG472" s="12"/>
      <c r="FH472" s="12"/>
      <c r="FI472" s="12"/>
      <c r="FJ472" s="12"/>
      <c r="FK472" s="12"/>
      <c r="FL472" s="12"/>
      <c r="FM472" s="12"/>
      <c r="FN472" s="12"/>
      <c r="FO472" s="12"/>
      <c r="FP472" s="12"/>
      <c r="FQ472" s="12"/>
      <c r="FR472" s="12"/>
      <c r="FS472" s="12"/>
      <c r="FT472" s="12"/>
      <c r="FU472" s="12"/>
      <c r="FV472" s="12"/>
      <c r="FW472" s="12"/>
      <c r="FX472" s="12"/>
      <c r="FY472" s="12"/>
      <c r="FZ472" s="12"/>
      <c r="GA472" s="12"/>
      <c r="GB472" s="12"/>
      <c r="GC472" s="12"/>
      <c r="GD472" s="12"/>
      <c r="GE472" s="12"/>
      <c r="GF472" s="12"/>
      <c r="GG472" s="12"/>
      <c r="GH472" s="12"/>
      <c r="GI472" s="12"/>
      <c r="GJ472" s="12"/>
      <c r="GK472" s="12"/>
      <c r="GL472" s="12"/>
      <c r="GM472" s="12"/>
      <c r="GN472" s="12"/>
    </row>
    <row r="473" spans="2:196">
      <c r="B473" s="127"/>
      <c r="C473" s="12"/>
      <c r="D473" s="12"/>
      <c r="E473" s="12"/>
      <c r="F473" s="11"/>
      <c r="G473" s="12"/>
      <c r="H473" s="12"/>
      <c r="I473" s="12"/>
      <c r="J473" s="12"/>
      <c r="K473" s="12"/>
      <c r="L473" s="12"/>
      <c r="M473" s="12"/>
      <c r="N473" s="11"/>
      <c r="O473" s="12"/>
      <c r="P473" s="12"/>
      <c r="Q473" s="12"/>
      <c r="R473" s="12"/>
      <c r="S473" s="12"/>
      <c r="T473" s="12"/>
      <c r="U473" s="12"/>
      <c r="V473" s="12"/>
      <c r="W473" s="12"/>
      <c r="X473" s="12"/>
      <c r="Y473" s="11"/>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c r="DB473" s="12"/>
      <c r="DC473" s="12"/>
      <c r="DD473" s="12"/>
      <c r="DE473" s="12"/>
      <c r="DF473" s="12"/>
      <c r="DG473" s="12"/>
      <c r="DH473" s="12"/>
      <c r="DI473" s="12"/>
      <c r="DJ473" s="12"/>
      <c r="DK473" s="12"/>
      <c r="DL473" s="12"/>
      <c r="DM473" s="12"/>
      <c r="DN473" s="12"/>
      <c r="DO473" s="12"/>
      <c r="DP473" s="12"/>
      <c r="DQ473" s="12"/>
      <c r="DR473" s="12"/>
      <c r="DS473" s="12"/>
      <c r="DT473" s="12"/>
      <c r="DU473" s="12"/>
      <c r="DV473" s="12"/>
      <c r="DW473" s="12"/>
      <c r="DX473" s="12"/>
      <c r="DY473" s="12"/>
      <c r="DZ473" s="12"/>
      <c r="EA473" s="12"/>
      <c r="EB473" s="12"/>
      <c r="EC473" s="12"/>
      <c r="ED473" s="12"/>
      <c r="EE473" s="12"/>
      <c r="EF473" s="12"/>
      <c r="EG473" s="12"/>
      <c r="EH473" s="12"/>
      <c r="EI473" s="12"/>
      <c r="EJ473" s="12"/>
      <c r="EK473" s="12"/>
      <c r="EL473" s="12"/>
      <c r="EM473" s="12"/>
      <c r="EN473" s="12"/>
      <c r="EO473" s="12"/>
      <c r="EP473" s="12"/>
      <c r="EQ473" s="12"/>
      <c r="ER473" s="12"/>
      <c r="ES473" s="12"/>
      <c r="ET473" s="12"/>
      <c r="EU473" s="12"/>
      <c r="EV473" s="12"/>
      <c r="EW473" s="12"/>
      <c r="EX473" s="12"/>
      <c r="EY473" s="12"/>
      <c r="EZ473" s="12"/>
      <c r="FA473" s="12"/>
      <c r="FB473" s="12"/>
      <c r="FC473" s="12"/>
      <c r="FD473" s="12"/>
      <c r="FE473" s="12"/>
      <c r="FF473" s="12"/>
      <c r="FG473" s="12"/>
      <c r="FH473" s="12"/>
      <c r="FI473" s="12"/>
      <c r="FJ473" s="12"/>
      <c r="FK473" s="12"/>
      <c r="FL473" s="12"/>
      <c r="FM473" s="12"/>
      <c r="FN473" s="12"/>
      <c r="FO473" s="12"/>
      <c r="FP473" s="12"/>
      <c r="FQ473" s="12"/>
      <c r="FR473" s="12"/>
      <c r="FS473" s="12"/>
      <c r="FT473" s="12"/>
      <c r="FU473" s="12"/>
      <c r="FV473" s="12"/>
      <c r="FW473" s="12"/>
      <c r="FX473" s="12"/>
      <c r="FY473" s="12"/>
      <c r="FZ473" s="12"/>
      <c r="GA473" s="12"/>
      <c r="GB473" s="12"/>
      <c r="GC473" s="12"/>
      <c r="GD473" s="12"/>
      <c r="GE473" s="12"/>
      <c r="GF473" s="12"/>
      <c r="GG473" s="12"/>
      <c r="GH473" s="12"/>
      <c r="GI473" s="12"/>
      <c r="GJ473" s="12"/>
      <c r="GK473" s="12"/>
      <c r="GL473" s="12"/>
      <c r="GM473" s="12"/>
      <c r="GN473" s="12"/>
    </row>
    <row r="474" spans="2:196">
      <c r="B474" s="127"/>
      <c r="C474" s="12"/>
      <c r="D474" s="12"/>
      <c r="E474" s="12"/>
      <c r="F474" s="11"/>
      <c r="G474" s="12"/>
      <c r="H474" s="12"/>
      <c r="I474" s="12"/>
      <c r="J474" s="12"/>
      <c r="K474" s="12"/>
      <c r="L474" s="12"/>
      <c r="M474" s="12"/>
      <c r="N474" s="11"/>
      <c r="O474" s="12"/>
      <c r="P474" s="12"/>
      <c r="Q474" s="12"/>
      <c r="R474" s="12"/>
      <c r="S474" s="12"/>
      <c r="T474" s="12"/>
      <c r="U474" s="12"/>
      <c r="V474" s="12"/>
      <c r="W474" s="12"/>
      <c r="X474" s="12"/>
      <c r="Y474" s="11"/>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c r="DJ474" s="12"/>
      <c r="DK474" s="12"/>
      <c r="DL474" s="12"/>
      <c r="DM474" s="12"/>
      <c r="DN474" s="12"/>
      <c r="DO474" s="12"/>
      <c r="DP474" s="12"/>
      <c r="DQ474" s="12"/>
      <c r="DR474" s="12"/>
      <c r="DS474" s="12"/>
      <c r="DT474" s="12"/>
      <c r="DU474" s="12"/>
      <c r="DV474" s="12"/>
      <c r="DW474" s="12"/>
      <c r="DX474" s="12"/>
      <c r="DY474" s="12"/>
      <c r="DZ474" s="12"/>
      <c r="EA474" s="12"/>
      <c r="EB474" s="12"/>
      <c r="EC474" s="12"/>
      <c r="ED474" s="12"/>
      <c r="EE474" s="12"/>
      <c r="EF474" s="12"/>
      <c r="EG474" s="12"/>
      <c r="EH474" s="12"/>
      <c r="EI474" s="12"/>
      <c r="EJ474" s="12"/>
      <c r="EK474" s="12"/>
      <c r="EL474" s="12"/>
      <c r="EM474" s="12"/>
      <c r="EN474" s="12"/>
      <c r="EO474" s="12"/>
      <c r="EP474" s="12"/>
      <c r="EQ474" s="12"/>
      <c r="ER474" s="12"/>
      <c r="ES474" s="12"/>
      <c r="ET474" s="12"/>
      <c r="EU474" s="12"/>
      <c r="EV474" s="12"/>
      <c r="EW474" s="12"/>
      <c r="EX474" s="12"/>
      <c r="EY474" s="12"/>
      <c r="EZ474" s="12"/>
      <c r="FA474" s="12"/>
      <c r="FB474" s="12"/>
      <c r="FC474" s="12"/>
      <c r="FD474" s="12"/>
      <c r="FE474" s="12"/>
      <c r="FF474" s="12"/>
      <c r="FG474" s="12"/>
      <c r="FH474" s="12"/>
      <c r="FI474" s="12"/>
      <c r="FJ474" s="12"/>
      <c r="FK474" s="12"/>
      <c r="FL474" s="12"/>
      <c r="FM474" s="12"/>
      <c r="FN474" s="12"/>
      <c r="FO474" s="12"/>
      <c r="FP474" s="12"/>
      <c r="FQ474" s="12"/>
      <c r="FR474" s="12"/>
      <c r="FS474" s="12"/>
      <c r="FT474" s="12"/>
      <c r="FU474" s="12"/>
      <c r="FV474" s="12"/>
      <c r="FW474" s="12"/>
      <c r="FX474" s="12"/>
      <c r="FY474" s="12"/>
      <c r="FZ474" s="12"/>
      <c r="GA474" s="12"/>
      <c r="GB474" s="12"/>
      <c r="GC474" s="12"/>
      <c r="GD474" s="12"/>
      <c r="GE474" s="12"/>
      <c r="GF474" s="12"/>
      <c r="GG474" s="12"/>
      <c r="GH474" s="12"/>
      <c r="GI474" s="12"/>
      <c r="GJ474" s="12"/>
      <c r="GK474" s="12"/>
      <c r="GL474" s="12"/>
      <c r="GM474" s="12"/>
      <c r="GN474" s="12"/>
    </row>
    <row r="475" spans="2:196">
      <c r="B475" s="127"/>
      <c r="C475" s="12"/>
      <c r="D475" s="12"/>
      <c r="E475" s="12"/>
      <c r="F475" s="11"/>
      <c r="G475" s="12"/>
      <c r="H475" s="12"/>
      <c r="I475" s="12"/>
      <c r="J475" s="12"/>
      <c r="K475" s="12"/>
      <c r="L475" s="12"/>
      <c r="M475" s="12"/>
      <c r="N475" s="11"/>
      <c r="O475" s="12"/>
      <c r="P475" s="12"/>
      <c r="Q475" s="12"/>
      <c r="R475" s="12"/>
      <c r="S475" s="12"/>
      <c r="T475" s="12"/>
      <c r="U475" s="12"/>
      <c r="V475" s="12"/>
      <c r="W475" s="12"/>
      <c r="X475" s="12"/>
      <c r="Y475" s="11"/>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c r="CG475" s="12"/>
      <c r="CH475" s="12"/>
      <c r="CI475" s="12"/>
      <c r="CJ475" s="12"/>
      <c r="CK475" s="12"/>
      <c r="CL475" s="12"/>
      <c r="CM475" s="12"/>
      <c r="CN475" s="12"/>
      <c r="CO475" s="12"/>
      <c r="CP475" s="12"/>
      <c r="CQ475" s="12"/>
      <c r="CR475" s="12"/>
      <c r="CS475" s="12"/>
      <c r="CT475" s="12"/>
      <c r="CU475" s="12"/>
      <c r="CV475" s="12"/>
      <c r="CW475" s="12"/>
      <c r="CX475" s="12"/>
      <c r="CY475" s="12"/>
      <c r="CZ475" s="12"/>
      <c r="DA475" s="12"/>
      <c r="DB475" s="12"/>
      <c r="DC475" s="12"/>
      <c r="DD475" s="12"/>
      <c r="DE475" s="12"/>
      <c r="DF475" s="12"/>
      <c r="DG475" s="12"/>
      <c r="DH475" s="12"/>
      <c r="DI475" s="12"/>
      <c r="DJ475" s="12"/>
      <c r="DK475" s="12"/>
      <c r="DL475" s="12"/>
      <c r="DM475" s="12"/>
      <c r="DN475" s="12"/>
      <c r="DO475" s="12"/>
      <c r="DP475" s="12"/>
      <c r="DQ475" s="12"/>
      <c r="DR475" s="12"/>
      <c r="DS475" s="12"/>
      <c r="DT475" s="12"/>
      <c r="DU475" s="12"/>
      <c r="DV475" s="12"/>
      <c r="DW475" s="12"/>
      <c r="DX475" s="12"/>
      <c r="DY475" s="12"/>
      <c r="DZ475" s="12"/>
      <c r="EA475" s="12"/>
      <c r="EB475" s="12"/>
      <c r="EC475" s="12"/>
      <c r="ED475" s="12"/>
      <c r="EE475" s="12"/>
      <c r="EF475" s="12"/>
      <c r="EG475" s="12"/>
      <c r="EH475" s="12"/>
      <c r="EI475" s="12"/>
      <c r="EJ475" s="12"/>
      <c r="EK475" s="12"/>
      <c r="EL475" s="12"/>
      <c r="EM475" s="12"/>
      <c r="EN475" s="12"/>
      <c r="EO475" s="12"/>
      <c r="EP475" s="12"/>
      <c r="EQ475" s="12"/>
      <c r="ER475" s="12"/>
      <c r="ES475" s="12"/>
      <c r="ET475" s="12"/>
      <c r="EU475" s="12"/>
      <c r="EV475" s="12"/>
      <c r="EW475" s="12"/>
      <c r="EX475" s="12"/>
      <c r="EY475" s="12"/>
      <c r="EZ475" s="12"/>
      <c r="FA475" s="12"/>
      <c r="FB475" s="12"/>
      <c r="FC475" s="12"/>
      <c r="FD475" s="12"/>
      <c r="FE475" s="12"/>
      <c r="FF475" s="12"/>
      <c r="FG475" s="12"/>
      <c r="FH475" s="12"/>
      <c r="FI475" s="12"/>
      <c r="FJ475" s="12"/>
      <c r="FK475" s="12"/>
      <c r="FL475" s="12"/>
      <c r="FM475" s="12"/>
      <c r="FN475" s="12"/>
      <c r="FO475" s="12"/>
      <c r="FP475" s="12"/>
      <c r="FQ475" s="12"/>
      <c r="FR475" s="12"/>
      <c r="FS475" s="12"/>
      <c r="FT475" s="12"/>
      <c r="FU475" s="12"/>
      <c r="FV475" s="12"/>
      <c r="FW475" s="12"/>
      <c r="FX475" s="12"/>
      <c r="FY475" s="12"/>
      <c r="FZ475" s="12"/>
      <c r="GA475" s="12"/>
      <c r="GB475" s="12"/>
      <c r="GC475" s="12"/>
      <c r="GD475" s="12"/>
      <c r="GE475" s="12"/>
      <c r="GF475" s="12"/>
      <c r="GG475" s="12"/>
      <c r="GH475" s="12"/>
      <c r="GI475" s="12"/>
      <c r="GJ475" s="12"/>
      <c r="GK475" s="12"/>
      <c r="GL475" s="12"/>
      <c r="GM475" s="12"/>
      <c r="GN475" s="12"/>
    </row>
    <row r="476" spans="2:196">
      <c r="B476" s="127"/>
      <c r="C476" s="12"/>
      <c r="D476" s="12"/>
      <c r="E476" s="12"/>
      <c r="F476" s="11"/>
      <c r="G476" s="12"/>
      <c r="H476" s="12"/>
      <c r="I476" s="12"/>
      <c r="J476" s="12"/>
      <c r="K476" s="12"/>
      <c r="L476" s="12"/>
      <c r="M476" s="12"/>
      <c r="N476" s="11"/>
      <c r="O476" s="12"/>
      <c r="P476" s="12"/>
      <c r="Q476" s="12"/>
      <c r="R476" s="12"/>
      <c r="S476" s="12"/>
      <c r="T476" s="12"/>
      <c r="U476" s="12"/>
      <c r="V476" s="12"/>
      <c r="W476" s="12"/>
      <c r="X476" s="12"/>
      <c r="Y476" s="11"/>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c r="DJ476" s="12"/>
      <c r="DK476" s="12"/>
      <c r="DL476" s="12"/>
      <c r="DM476" s="12"/>
      <c r="DN476" s="12"/>
      <c r="DO476" s="12"/>
      <c r="DP476" s="12"/>
      <c r="DQ476" s="12"/>
      <c r="DR476" s="12"/>
      <c r="DS476" s="12"/>
      <c r="DT476" s="12"/>
      <c r="DU476" s="12"/>
      <c r="DV476" s="12"/>
      <c r="DW476" s="12"/>
      <c r="DX476" s="12"/>
      <c r="DY476" s="12"/>
      <c r="DZ476" s="12"/>
      <c r="EA476" s="12"/>
      <c r="EB476" s="12"/>
      <c r="EC476" s="12"/>
      <c r="ED476" s="12"/>
      <c r="EE476" s="12"/>
      <c r="EF476" s="12"/>
      <c r="EG476" s="12"/>
      <c r="EH476" s="12"/>
      <c r="EI476" s="12"/>
      <c r="EJ476" s="12"/>
      <c r="EK476" s="12"/>
      <c r="EL476" s="12"/>
      <c r="EM476" s="12"/>
      <c r="EN476" s="12"/>
      <c r="EO476" s="12"/>
      <c r="EP476" s="12"/>
      <c r="EQ476" s="12"/>
      <c r="ER476" s="12"/>
      <c r="ES476" s="12"/>
      <c r="ET476" s="12"/>
      <c r="EU476" s="12"/>
      <c r="EV476" s="12"/>
      <c r="EW476" s="12"/>
      <c r="EX476" s="12"/>
      <c r="EY476" s="12"/>
      <c r="EZ476" s="12"/>
      <c r="FA476" s="12"/>
      <c r="FB476" s="12"/>
      <c r="FC476" s="12"/>
      <c r="FD476" s="12"/>
      <c r="FE476" s="12"/>
      <c r="FF476" s="12"/>
      <c r="FG476" s="12"/>
      <c r="FH476" s="12"/>
      <c r="FI476" s="12"/>
      <c r="FJ476" s="12"/>
      <c r="FK476" s="12"/>
      <c r="FL476" s="12"/>
      <c r="FM476" s="12"/>
      <c r="FN476" s="12"/>
      <c r="FO476" s="12"/>
      <c r="FP476" s="12"/>
      <c r="FQ476" s="12"/>
      <c r="FR476" s="12"/>
      <c r="FS476" s="12"/>
      <c r="FT476" s="12"/>
      <c r="FU476" s="12"/>
      <c r="FV476" s="12"/>
      <c r="FW476" s="12"/>
      <c r="FX476" s="12"/>
      <c r="FY476" s="12"/>
      <c r="FZ476" s="12"/>
      <c r="GA476" s="12"/>
      <c r="GB476" s="12"/>
      <c r="GC476" s="12"/>
      <c r="GD476" s="12"/>
      <c r="GE476" s="12"/>
      <c r="GF476" s="12"/>
      <c r="GG476" s="12"/>
      <c r="GH476" s="12"/>
      <c r="GI476" s="12"/>
      <c r="GJ476" s="12"/>
      <c r="GK476" s="12"/>
      <c r="GL476" s="12"/>
      <c r="GM476" s="12"/>
      <c r="GN476" s="12"/>
    </row>
    <row r="477" spans="2:196">
      <c r="B477" s="127"/>
      <c r="C477" s="12"/>
      <c r="D477" s="12"/>
      <c r="E477" s="12"/>
      <c r="F477" s="11"/>
      <c r="G477" s="12"/>
      <c r="H477" s="12"/>
      <c r="I477" s="12"/>
      <c r="J477" s="12"/>
      <c r="K477" s="12"/>
      <c r="L477" s="12"/>
      <c r="M477" s="12"/>
      <c r="N477" s="11"/>
      <c r="O477" s="12"/>
      <c r="P477" s="12"/>
      <c r="Q477" s="12"/>
      <c r="R477" s="12"/>
      <c r="S477" s="12"/>
      <c r="T477" s="12"/>
      <c r="U477" s="12"/>
      <c r="V477" s="12"/>
      <c r="W477" s="12"/>
      <c r="X477" s="12"/>
      <c r="Y477" s="11"/>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12"/>
      <c r="CI477" s="12"/>
      <c r="CJ477" s="12"/>
      <c r="CK477" s="12"/>
      <c r="CL477" s="12"/>
      <c r="CM477" s="12"/>
      <c r="CN477" s="12"/>
      <c r="CO477" s="12"/>
      <c r="CP477" s="12"/>
      <c r="CQ477" s="12"/>
      <c r="CR477" s="12"/>
      <c r="CS477" s="12"/>
      <c r="CT477" s="12"/>
      <c r="CU477" s="12"/>
      <c r="CV477" s="12"/>
      <c r="CW477" s="12"/>
      <c r="CX477" s="12"/>
      <c r="CY477" s="12"/>
      <c r="CZ477" s="12"/>
      <c r="DA477" s="12"/>
      <c r="DB477" s="12"/>
      <c r="DC477" s="12"/>
      <c r="DD477" s="12"/>
      <c r="DE477" s="12"/>
      <c r="DF477" s="12"/>
      <c r="DG477" s="12"/>
      <c r="DH477" s="12"/>
      <c r="DI477" s="12"/>
      <c r="DJ477" s="12"/>
      <c r="DK477" s="12"/>
      <c r="DL477" s="12"/>
      <c r="DM477" s="12"/>
      <c r="DN477" s="12"/>
      <c r="DO477" s="12"/>
      <c r="DP477" s="12"/>
      <c r="DQ477" s="12"/>
      <c r="DR477" s="12"/>
      <c r="DS477" s="12"/>
      <c r="DT477" s="12"/>
      <c r="DU477" s="12"/>
      <c r="DV477" s="12"/>
      <c r="DW477" s="12"/>
      <c r="DX477" s="12"/>
      <c r="DY477" s="12"/>
      <c r="DZ477" s="12"/>
      <c r="EA477" s="12"/>
      <c r="EB477" s="12"/>
      <c r="EC477" s="12"/>
      <c r="ED477" s="12"/>
      <c r="EE477" s="12"/>
      <c r="EF477" s="12"/>
      <c r="EG477" s="12"/>
      <c r="EH477" s="12"/>
      <c r="EI477" s="12"/>
      <c r="EJ477" s="12"/>
      <c r="EK477" s="12"/>
      <c r="EL477" s="12"/>
      <c r="EM477" s="12"/>
      <c r="EN477" s="12"/>
      <c r="EO477" s="12"/>
      <c r="EP477" s="12"/>
      <c r="EQ477" s="12"/>
      <c r="ER477" s="12"/>
      <c r="ES477" s="12"/>
      <c r="ET477" s="12"/>
      <c r="EU477" s="12"/>
      <c r="EV477" s="12"/>
      <c r="EW477" s="12"/>
      <c r="EX477" s="12"/>
      <c r="EY477" s="12"/>
      <c r="EZ477" s="12"/>
      <c r="FA477" s="12"/>
      <c r="FB477" s="12"/>
      <c r="FC477" s="12"/>
      <c r="FD477" s="12"/>
      <c r="FE477" s="12"/>
      <c r="FF477" s="12"/>
      <c r="FG477" s="12"/>
      <c r="FH477" s="12"/>
      <c r="FI477" s="12"/>
      <c r="FJ477" s="12"/>
      <c r="FK477" s="12"/>
      <c r="FL477" s="12"/>
      <c r="FM477" s="12"/>
      <c r="FN477" s="12"/>
      <c r="FO477" s="12"/>
      <c r="FP477" s="12"/>
      <c r="FQ477" s="12"/>
      <c r="FR477" s="12"/>
      <c r="FS477" s="12"/>
      <c r="FT477" s="12"/>
      <c r="FU477" s="12"/>
      <c r="FV477" s="12"/>
      <c r="FW477" s="12"/>
      <c r="FX477" s="12"/>
      <c r="FY477" s="12"/>
      <c r="FZ477" s="12"/>
      <c r="GA477" s="12"/>
      <c r="GB477" s="12"/>
      <c r="GC477" s="12"/>
      <c r="GD477" s="12"/>
      <c r="GE477" s="12"/>
      <c r="GF477" s="12"/>
      <c r="GG477" s="12"/>
      <c r="GH477" s="12"/>
      <c r="GI477" s="12"/>
      <c r="GJ477" s="12"/>
      <c r="GK477" s="12"/>
      <c r="GL477" s="12"/>
      <c r="GM477" s="12"/>
      <c r="GN477" s="12"/>
    </row>
    <row r="478" spans="2:196">
      <c r="B478" s="127"/>
      <c r="C478" s="12"/>
      <c r="D478" s="12"/>
      <c r="E478" s="12"/>
      <c r="F478" s="11"/>
      <c r="G478" s="12"/>
      <c r="H478" s="12"/>
      <c r="I478" s="12"/>
      <c r="J478" s="12"/>
      <c r="K478" s="12"/>
      <c r="L478" s="12"/>
      <c r="M478" s="12"/>
      <c r="N478" s="11"/>
      <c r="O478" s="12"/>
      <c r="P478" s="12"/>
      <c r="Q478" s="12"/>
      <c r="R478" s="12"/>
      <c r="S478" s="12"/>
      <c r="T478" s="12"/>
      <c r="U478" s="12"/>
      <c r="V478" s="12"/>
      <c r="W478" s="12"/>
      <c r="X478" s="12"/>
      <c r="Y478" s="11"/>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12"/>
      <c r="DL478" s="12"/>
      <c r="DM478" s="12"/>
      <c r="DN478" s="12"/>
      <c r="DO478" s="12"/>
      <c r="DP478" s="12"/>
      <c r="DQ478" s="12"/>
      <c r="DR478" s="12"/>
      <c r="DS478" s="12"/>
      <c r="DT478" s="12"/>
      <c r="DU478" s="12"/>
      <c r="DV478" s="12"/>
      <c r="DW478" s="12"/>
      <c r="DX478" s="12"/>
      <c r="DY478" s="12"/>
      <c r="DZ478" s="12"/>
      <c r="EA478" s="12"/>
      <c r="EB478" s="12"/>
      <c r="EC478" s="12"/>
      <c r="ED478" s="12"/>
      <c r="EE478" s="12"/>
      <c r="EF478" s="12"/>
      <c r="EG478" s="12"/>
      <c r="EH478" s="12"/>
      <c r="EI478" s="12"/>
      <c r="EJ478" s="12"/>
      <c r="EK478" s="12"/>
      <c r="EL478" s="12"/>
      <c r="EM478" s="12"/>
      <c r="EN478" s="12"/>
      <c r="EO478" s="12"/>
      <c r="EP478" s="12"/>
      <c r="EQ478" s="12"/>
      <c r="ER478" s="12"/>
      <c r="ES478" s="12"/>
      <c r="ET478" s="12"/>
      <c r="EU478" s="12"/>
      <c r="EV478" s="12"/>
      <c r="EW478" s="12"/>
      <c r="EX478" s="12"/>
      <c r="EY478" s="12"/>
      <c r="EZ478" s="12"/>
      <c r="FA478" s="12"/>
      <c r="FB478" s="12"/>
      <c r="FC478" s="12"/>
      <c r="FD478" s="12"/>
      <c r="FE478" s="12"/>
      <c r="FF478" s="12"/>
      <c r="FG478" s="12"/>
      <c r="FH478" s="12"/>
      <c r="FI478" s="12"/>
      <c r="FJ478" s="12"/>
      <c r="FK478" s="12"/>
      <c r="FL478" s="12"/>
      <c r="FM478" s="12"/>
      <c r="FN478" s="12"/>
      <c r="FO478" s="12"/>
      <c r="FP478" s="12"/>
      <c r="FQ478" s="12"/>
      <c r="FR478" s="12"/>
      <c r="FS478" s="12"/>
      <c r="FT478" s="12"/>
      <c r="FU478" s="12"/>
      <c r="FV478" s="12"/>
      <c r="FW478" s="12"/>
      <c r="FX478" s="12"/>
      <c r="FY478" s="12"/>
      <c r="FZ478" s="12"/>
      <c r="GA478" s="12"/>
      <c r="GB478" s="12"/>
      <c r="GC478" s="12"/>
      <c r="GD478" s="12"/>
      <c r="GE478" s="12"/>
      <c r="GF478" s="12"/>
      <c r="GG478" s="12"/>
      <c r="GH478" s="12"/>
      <c r="GI478" s="12"/>
      <c r="GJ478" s="12"/>
      <c r="GK478" s="12"/>
      <c r="GL478" s="12"/>
      <c r="GM478" s="12"/>
      <c r="GN478" s="12"/>
    </row>
    <row r="479" spans="2:196">
      <c r="B479" s="127"/>
      <c r="C479" s="12"/>
      <c r="D479" s="12"/>
      <c r="E479" s="12"/>
      <c r="F479" s="11"/>
      <c r="G479" s="12"/>
      <c r="H479" s="12"/>
      <c r="I479" s="12"/>
      <c r="J479" s="12"/>
      <c r="K479" s="12"/>
      <c r="L479" s="12"/>
      <c r="M479" s="12"/>
      <c r="N479" s="11"/>
      <c r="O479" s="12"/>
      <c r="P479" s="12"/>
      <c r="Q479" s="12"/>
      <c r="R479" s="12"/>
      <c r="S479" s="12"/>
      <c r="T479" s="12"/>
      <c r="U479" s="12"/>
      <c r="V479" s="12"/>
      <c r="W479" s="12"/>
      <c r="X479" s="12"/>
      <c r="Y479" s="11"/>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c r="CG479" s="12"/>
      <c r="CH479" s="12"/>
      <c r="CI479" s="12"/>
      <c r="CJ479" s="12"/>
      <c r="CK479" s="12"/>
      <c r="CL479" s="12"/>
      <c r="CM479" s="12"/>
      <c r="CN479" s="12"/>
      <c r="CO479" s="12"/>
      <c r="CP479" s="12"/>
      <c r="CQ479" s="12"/>
      <c r="CR479" s="12"/>
      <c r="CS479" s="12"/>
      <c r="CT479" s="12"/>
      <c r="CU479" s="12"/>
      <c r="CV479" s="12"/>
      <c r="CW479" s="12"/>
      <c r="CX479" s="12"/>
      <c r="CY479" s="12"/>
      <c r="CZ479" s="12"/>
      <c r="DA479" s="12"/>
      <c r="DB479" s="12"/>
      <c r="DC479" s="12"/>
      <c r="DD479" s="12"/>
      <c r="DE479" s="12"/>
      <c r="DF479" s="12"/>
      <c r="DG479" s="12"/>
      <c r="DH479" s="12"/>
      <c r="DI479" s="12"/>
      <c r="DJ479" s="12"/>
      <c r="DK479" s="12"/>
      <c r="DL479" s="12"/>
      <c r="DM479" s="12"/>
      <c r="DN479" s="12"/>
      <c r="DO479" s="12"/>
      <c r="DP479" s="12"/>
      <c r="DQ479" s="12"/>
      <c r="DR479" s="12"/>
      <c r="DS479" s="12"/>
      <c r="DT479" s="12"/>
      <c r="DU479" s="12"/>
      <c r="DV479" s="12"/>
      <c r="DW479" s="12"/>
      <c r="DX479" s="12"/>
      <c r="DY479" s="12"/>
      <c r="DZ479" s="12"/>
      <c r="EA479" s="12"/>
      <c r="EB479" s="12"/>
      <c r="EC479" s="12"/>
      <c r="ED479" s="12"/>
      <c r="EE479" s="12"/>
      <c r="EF479" s="12"/>
      <c r="EG479" s="12"/>
      <c r="EH479" s="12"/>
      <c r="EI479" s="12"/>
      <c r="EJ479" s="12"/>
      <c r="EK479" s="12"/>
      <c r="EL479" s="12"/>
      <c r="EM479" s="12"/>
      <c r="EN479" s="12"/>
      <c r="EO479" s="12"/>
      <c r="EP479" s="12"/>
      <c r="EQ479" s="12"/>
      <c r="ER479" s="12"/>
      <c r="ES479" s="12"/>
      <c r="ET479" s="12"/>
      <c r="EU479" s="12"/>
      <c r="EV479" s="12"/>
      <c r="EW479" s="12"/>
      <c r="EX479" s="12"/>
      <c r="EY479" s="12"/>
      <c r="EZ479" s="12"/>
      <c r="FA479" s="12"/>
      <c r="FB479" s="12"/>
      <c r="FC479" s="12"/>
      <c r="FD479" s="12"/>
      <c r="FE479" s="12"/>
      <c r="FF479" s="12"/>
      <c r="FG479" s="12"/>
      <c r="FH479" s="12"/>
      <c r="FI479" s="12"/>
      <c r="FJ479" s="12"/>
      <c r="FK479" s="12"/>
      <c r="FL479" s="12"/>
      <c r="FM479" s="12"/>
      <c r="FN479" s="12"/>
      <c r="FO479" s="12"/>
      <c r="FP479" s="12"/>
      <c r="FQ479" s="12"/>
      <c r="FR479" s="12"/>
      <c r="FS479" s="12"/>
      <c r="FT479" s="12"/>
      <c r="FU479" s="12"/>
      <c r="FV479" s="12"/>
      <c r="FW479" s="12"/>
      <c r="FX479" s="12"/>
      <c r="FY479" s="12"/>
      <c r="FZ479" s="12"/>
      <c r="GA479" s="12"/>
      <c r="GB479" s="12"/>
      <c r="GC479" s="12"/>
      <c r="GD479" s="12"/>
      <c r="GE479" s="12"/>
      <c r="GF479" s="12"/>
      <c r="GG479" s="12"/>
      <c r="GH479" s="12"/>
      <c r="GI479" s="12"/>
      <c r="GJ479" s="12"/>
      <c r="GK479" s="12"/>
      <c r="GL479" s="12"/>
      <c r="GM479" s="12"/>
      <c r="GN479" s="12"/>
    </row>
    <row r="480" spans="2:196">
      <c r="B480" s="127"/>
      <c r="C480" s="12"/>
      <c r="D480" s="12"/>
      <c r="E480" s="12"/>
      <c r="F480" s="11"/>
      <c r="G480" s="12"/>
      <c r="H480" s="12"/>
      <c r="I480" s="12"/>
      <c r="J480" s="12"/>
      <c r="K480" s="12"/>
      <c r="L480" s="12"/>
      <c r="M480" s="12"/>
      <c r="N480" s="11"/>
      <c r="O480" s="12"/>
      <c r="P480" s="12"/>
      <c r="Q480" s="12"/>
      <c r="R480" s="12"/>
      <c r="S480" s="12"/>
      <c r="T480" s="12"/>
      <c r="U480" s="12"/>
      <c r="V480" s="12"/>
      <c r="W480" s="12"/>
      <c r="X480" s="12"/>
      <c r="Y480" s="11"/>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c r="DJ480" s="12"/>
      <c r="DK480" s="12"/>
      <c r="DL480" s="12"/>
      <c r="DM480" s="12"/>
      <c r="DN480" s="12"/>
      <c r="DO480" s="12"/>
      <c r="DP480" s="12"/>
      <c r="DQ480" s="12"/>
      <c r="DR480" s="12"/>
      <c r="DS480" s="12"/>
      <c r="DT480" s="12"/>
      <c r="DU480" s="12"/>
      <c r="DV480" s="12"/>
      <c r="DW480" s="12"/>
      <c r="DX480" s="12"/>
      <c r="DY480" s="12"/>
      <c r="DZ480" s="12"/>
      <c r="EA480" s="12"/>
      <c r="EB480" s="12"/>
      <c r="EC480" s="12"/>
      <c r="ED480" s="12"/>
      <c r="EE480" s="12"/>
      <c r="EF480" s="12"/>
      <c r="EG480" s="12"/>
      <c r="EH480" s="12"/>
      <c r="EI480" s="12"/>
      <c r="EJ480" s="12"/>
      <c r="EK480" s="12"/>
      <c r="EL480" s="12"/>
      <c r="EM480" s="12"/>
      <c r="EN480" s="12"/>
      <c r="EO480" s="12"/>
      <c r="EP480" s="12"/>
      <c r="EQ480" s="12"/>
      <c r="ER480" s="12"/>
      <c r="ES480" s="12"/>
      <c r="ET480" s="12"/>
      <c r="EU480" s="12"/>
      <c r="EV480" s="12"/>
      <c r="EW480" s="12"/>
      <c r="EX480" s="12"/>
      <c r="EY480" s="12"/>
      <c r="EZ480" s="12"/>
      <c r="FA480" s="12"/>
      <c r="FB480" s="12"/>
      <c r="FC480" s="12"/>
      <c r="FD480" s="12"/>
      <c r="FE480" s="12"/>
      <c r="FF480" s="12"/>
      <c r="FG480" s="12"/>
      <c r="FH480" s="12"/>
      <c r="FI480" s="12"/>
      <c r="FJ480" s="12"/>
      <c r="FK480" s="12"/>
      <c r="FL480" s="12"/>
      <c r="FM480" s="12"/>
      <c r="FN480" s="12"/>
      <c r="FO480" s="12"/>
      <c r="FP480" s="12"/>
      <c r="FQ480" s="12"/>
      <c r="FR480" s="12"/>
      <c r="FS480" s="12"/>
      <c r="FT480" s="12"/>
      <c r="FU480" s="12"/>
      <c r="FV480" s="12"/>
      <c r="FW480" s="12"/>
      <c r="FX480" s="12"/>
      <c r="FY480" s="12"/>
      <c r="FZ480" s="12"/>
      <c r="GA480" s="12"/>
      <c r="GB480" s="12"/>
      <c r="GC480" s="12"/>
      <c r="GD480" s="12"/>
      <c r="GE480" s="12"/>
      <c r="GF480" s="12"/>
      <c r="GG480" s="12"/>
      <c r="GH480" s="12"/>
      <c r="GI480" s="12"/>
      <c r="GJ480" s="12"/>
      <c r="GK480" s="12"/>
      <c r="GL480" s="12"/>
      <c r="GM480" s="12"/>
      <c r="GN480" s="12"/>
    </row>
    <row r="481" spans="2:196">
      <c r="B481" s="127"/>
      <c r="C481" s="12"/>
      <c r="D481" s="12"/>
      <c r="E481" s="12"/>
      <c r="F481" s="11"/>
      <c r="G481" s="12"/>
      <c r="H481" s="12"/>
      <c r="I481" s="12"/>
      <c r="J481" s="12"/>
      <c r="K481" s="12"/>
      <c r="L481" s="12"/>
      <c r="M481" s="12"/>
      <c r="N481" s="11"/>
      <c r="O481" s="12"/>
      <c r="P481" s="12"/>
      <c r="Q481" s="12"/>
      <c r="R481" s="12"/>
      <c r="S481" s="12"/>
      <c r="T481" s="12"/>
      <c r="U481" s="12"/>
      <c r="V481" s="12"/>
      <c r="W481" s="12"/>
      <c r="X481" s="12"/>
      <c r="Y481" s="11"/>
      <c r="Z481" s="12"/>
      <c r="AA481" s="12"/>
      <c r="AB481" s="12"/>
      <c r="AC481" s="12"/>
      <c r="AD481" s="12"/>
      <c r="AE481" s="12"/>
      <c r="AF481" s="12"/>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c r="BQ481" s="26"/>
      <c r="BR481" s="26"/>
      <c r="BS481" s="26"/>
      <c r="BT481" s="26"/>
      <c r="BU481" s="26"/>
      <c r="BV481" s="26"/>
      <c r="BW481" s="26"/>
      <c r="BX481" s="26"/>
      <c r="BY481" s="26"/>
      <c r="BZ481" s="26"/>
      <c r="CA481" s="26"/>
      <c r="CB481" s="26"/>
      <c r="CC481" s="26"/>
      <c r="CD481" s="26"/>
      <c r="CE481" s="26"/>
      <c r="CF481" s="26"/>
      <c r="CG481" s="26"/>
      <c r="CH481" s="26"/>
      <c r="CI481" s="26"/>
      <c r="CJ481" s="26"/>
      <c r="CK481" s="26"/>
      <c r="CL481" s="26"/>
      <c r="CM481" s="26"/>
      <c r="CN481" s="26"/>
      <c r="CO481" s="26"/>
      <c r="CP481" s="26"/>
      <c r="CQ481" s="26"/>
      <c r="CR481" s="26"/>
      <c r="CS481" s="26"/>
      <c r="CT481" s="26"/>
      <c r="CU481" s="26"/>
      <c r="CV481" s="26"/>
      <c r="CW481" s="26"/>
      <c r="CX481" s="26"/>
      <c r="CY481" s="26"/>
      <c r="CZ481" s="26"/>
      <c r="DA481" s="26"/>
      <c r="DB481" s="26"/>
      <c r="DC481" s="26"/>
      <c r="DD481" s="26"/>
      <c r="DE481" s="26"/>
      <c r="DF481" s="26"/>
      <c r="DG481" s="26"/>
      <c r="DH481" s="26"/>
      <c r="DI481" s="26"/>
      <c r="DJ481" s="26"/>
      <c r="DK481" s="26"/>
      <c r="DL481" s="26"/>
      <c r="DM481" s="26"/>
      <c r="DN481" s="26"/>
      <c r="DO481" s="26"/>
      <c r="DP481" s="26"/>
      <c r="DQ481" s="26"/>
      <c r="DR481" s="26"/>
      <c r="DS481" s="26"/>
      <c r="DT481" s="26"/>
      <c r="DU481" s="26"/>
      <c r="DV481" s="26"/>
      <c r="DW481" s="26"/>
      <c r="DX481" s="26"/>
      <c r="DY481" s="26"/>
      <c r="DZ481" s="26"/>
      <c r="EA481" s="26"/>
      <c r="EB481" s="26"/>
      <c r="EC481" s="26"/>
      <c r="ED481" s="26"/>
      <c r="EE481" s="26"/>
      <c r="EF481" s="26"/>
      <c r="EG481" s="26"/>
      <c r="EH481" s="26"/>
      <c r="EI481" s="26"/>
      <c r="EJ481" s="26"/>
      <c r="EK481" s="26"/>
      <c r="EL481" s="26"/>
      <c r="EM481" s="26"/>
      <c r="EN481" s="26"/>
      <c r="EO481" s="26"/>
      <c r="EP481" s="26"/>
      <c r="EQ481" s="26"/>
      <c r="ER481" s="26"/>
      <c r="ES481" s="26"/>
      <c r="ET481" s="26"/>
      <c r="EU481" s="26"/>
      <c r="EV481" s="26"/>
      <c r="EW481" s="26"/>
      <c r="EX481" s="26"/>
      <c r="EY481" s="26"/>
      <c r="EZ481" s="26"/>
      <c r="FA481" s="26"/>
      <c r="FB481" s="26"/>
      <c r="FC481" s="26"/>
      <c r="FD481" s="26"/>
      <c r="FE481" s="26"/>
      <c r="FF481" s="26"/>
      <c r="FG481" s="26"/>
      <c r="FH481" s="26"/>
      <c r="FI481" s="26"/>
      <c r="FJ481" s="26"/>
      <c r="FK481" s="26"/>
      <c r="FL481" s="26"/>
      <c r="FM481" s="26"/>
      <c r="FN481" s="26"/>
      <c r="FO481" s="26"/>
      <c r="FP481" s="26"/>
      <c r="FQ481" s="26"/>
      <c r="FR481" s="26"/>
      <c r="FS481" s="26"/>
      <c r="FT481" s="26"/>
      <c r="FU481" s="26"/>
      <c r="FV481" s="26"/>
      <c r="FW481" s="26"/>
      <c r="FX481" s="26"/>
      <c r="FY481" s="26"/>
      <c r="FZ481" s="26"/>
      <c r="GA481" s="26"/>
      <c r="GB481" s="26"/>
      <c r="GC481" s="26"/>
      <c r="GD481" s="26"/>
      <c r="GE481" s="26"/>
      <c r="GF481" s="26"/>
      <c r="GG481" s="26"/>
      <c r="GH481" s="26"/>
      <c r="GI481" s="26"/>
      <c r="GJ481" s="26"/>
      <c r="GK481" s="26"/>
      <c r="GL481" s="26"/>
      <c r="GM481" s="26"/>
      <c r="GN481" s="26"/>
    </row>
    <row r="482" spans="2:196">
      <c r="B482" s="127"/>
      <c r="C482" s="12"/>
      <c r="D482" s="12"/>
      <c r="E482" s="12"/>
      <c r="F482" s="11"/>
      <c r="G482" s="12"/>
      <c r="H482" s="12"/>
      <c r="I482" s="12"/>
      <c r="J482" s="12"/>
      <c r="K482" s="12"/>
      <c r="L482" s="12"/>
      <c r="M482" s="12"/>
      <c r="N482" s="11"/>
      <c r="O482" s="12"/>
      <c r="P482" s="12"/>
      <c r="Q482" s="12"/>
      <c r="R482" s="12"/>
      <c r="S482" s="12"/>
      <c r="T482" s="12"/>
      <c r="U482" s="12"/>
      <c r="V482" s="12"/>
      <c r="W482" s="12"/>
      <c r="X482" s="12"/>
      <c r="Y482" s="11"/>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c r="DJ482" s="12"/>
      <c r="DK482" s="12"/>
      <c r="DL482" s="12"/>
      <c r="DM482" s="12"/>
      <c r="DN482" s="12"/>
      <c r="DO482" s="12"/>
      <c r="DP482" s="12"/>
      <c r="DQ482" s="12"/>
      <c r="DR482" s="12"/>
      <c r="DS482" s="12"/>
      <c r="DT482" s="12"/>
      <c r="DU482" s="12"/>
      <c r="DV482" s="12"/>
      <c r="DW482" s="12"/>
      <c r="DX482" s="12"/>
      <c r="DY482" s="12"/>
      <c r="DZ482" s="12"/>
      <c r="EA482" s="12"/>
      <c r="EB482" s="12"/>
      <c r="EC482" s="12"/>
      <c r="ED482" s="12"/>
      <c r="EE482" s="12"/>
      <c r="EF482" s="12"/>
      <c r="EG482" s="12"/>
      <c r="EH482" s="12"/>
      <c r="EI482" s="12"/>
      <c r="EJ482" s="12"/>
      <c r="EK482" s="12"/>
      <c r="EL482" s="12"/>
      <c r="EM482" s="12"/>
      <c r="EN482" s="12"/>
      <c r="EO482" s="12"/>
      <c r="EP482" s="12"/>
      <c r="EQ482" s="12"/>
      <c r="ER482" s="12"/>
      <c r="ES482" s="12"/>
      <c r="ET482" s="12"/>
      <c r="EU482" s="12"/>
      <c r="EV482" s="12"/>
      <c r="EW482" s="12"/>
      <c r="EX482" s="12"/>
      <c r="EY482" s="12"/>
      <c r="EZ482" s="12"/>
      <c r="FA482" s="12"/>
      <c r="FB482" s="12"/>
      <c r="FC482" s="12"/>
      <c r="FD482" s="12"/>
      <c r="FE482" s="12"/>
      <c r="FF482" s="12"/>
      <c r="FG482" s="12"/>
      <c r="FH482" s="12"/>
      <c r="FI482" s="12"/>
      <c r="FJ482" s="12"/>
      <c r="FK482" s="12"/>
      <c r="FL482" s="12"/>
      <c r="FM482" s="12"/>
      <c r="FN482" s="12"/>
      <c r="FO482" s="12"/>
      <c r="FP482" s="12"/>
      <c r="FQ482" s="12"/>
      <c r="FR482" s="12"/>
      <c r="FS482" s="12"/>
      <c r="FT482" s="12"/>
      <c r="FU482" s="12"/>
      <c r="FV482" s="12"/>
      <c r="FW482" s="12"/>
      <c r="FX482" s="12"/>
      <c r="FY482" s="12"/>
      <c r="FZ482" s="12"/>
      <c r="GA482" s="12"/>
      <c r="GB482" s="12"/>
      <c r="GC482" s="12"/>
      <c r="GD482" s="12"/>
      <c r="GE482" s="12"/>
      <c r="GF482" s="12"/>
      <c r="GG482" s="12"/>
      <c r="GH482" s="12"/>
      <c r="GI482" s="12"/>
      <c r="GJ482" s="12"/>
      <c r="GK482" s="12"/>
      <c r="GL482" s="12"/>
      <c r="GM482" s="12"/>
      <c r="GN482" s="12"/>
    </row>
    <row r="483" spans="2:196">
      <c r="B483" s="127"/>
      <c r="C483" s="12"/>
      <c r="D483" s="12"/>
      <c r="E483" s="12"/>
      <c r="F483" s="11"/>
      <c r="G483" s="12"/>
      <c r="H483" s="12"/>
      <c r="I483" s="12"/>
      <c r="J483" s="12"/>
      <c r="K483" s="12"/>
      <c r="L483" s="12"/>
      <c r="M483" s="12"/>
      <c r="N483" s="11"/>
      <c r="O483" s="12"/>
      <c r="P483" s="12"/>
      <c r="Q483" s="12"/>
      <c r="R483" s="12"/>
      <c r="S483" s="12"/>
      <c r="T483" s="12"/>
      <c r="U483" s="12"/>
      <c r="V483" s="12"/>
      <c r="W483" s="12"/>
      <c r="X483" s="12"/>
      <c r="Y483" s="11"/>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c r="DJ483" s="12"/>
      <c r="DK483" s="12"/>
      <c r="DL483" s="12"/>
      <c r="DM483" s="12"/>
      <c r="DN483" s="12"/>
      <c r="DO483" s="12"/>
      <c r="DP483" s="12"/>
      <c r="DQ483" s="12"/>
      <c r="DR483" s="12"/>
      <c r="DS483" s="12"/>
      <c r="DT483" s="12"/>
      <c r="DU483" s="12"/>
      <c r="DV483" s="12"/>
      <c r="DW483" s="12"/>
      <c r="DX483" s="12"/>
      <c r="DY483" s="12"/>
      <c r="DZ483" s="12"/>
      <c r="EA483" s="12"/>
      <c r="EB483" s="12"/>
      <c r="EC483" s="12"/>
      <c r="ED483" s="12"/>
      <c r="EE483" s="12"/>
      <c r="EF483" s="12"/>
      <c r="EG483" s="12"/>
      <c r="EH483" s="12"/>
      <c r="EI483" s="12"/>
      <c r="EJ483" s="12"/>
      <c r="EK483" s="12"/>
      <c r="EL483" s="12"/>
      <c r="EM483" s="12"/>
      <c r="EN483" s="12"/>
      <c r="EO483" s="12"/>
      <c r="EP483" s="12"/>
      <c r="EQ483" s="12"/>
      <c r="ER483" s="12"/>
      <c r="ES483" s="12"/>
      <c r="ET483" s="12"/>
      <c r="EU483" s="12"/>
      <c r="EV483" s="12"/>
      <c r="EW483" s="12"/>
      <c r="EX483" s="12"/>
      <c r="EY483" s="12"/>
      <c r="EZ483" s="12"/>
      <c r="FA483" s="12"/>
      <c r="FB483" s="12"/>
      <c r="FC483" s="12"/>
      <c r="FD483" s="12"/>
      <c r="FE483" s="12"/>
      <c r="FF483" s="12"/>
      <c r="FG483" s="12"/>
      <c r="FH483" s="12"/>
      <c r="FI483" s="12"/>
      <c r="FJ483" s="12"/>
      <c r="FK483" s="12"/>
      <c r="FL483" s="12"/>
      <c r="FM483" s="12"/>
      <c r="FN483" s="12"/>
      <c r="FO483" s="12"/>
      <c r="FP483" s="12"/>
      <c r="FQ483" s="12"/>
      <c r="FR483" s="12"/>
      <c r="FS483" s="12"/>
      <c r="FT483" s="12"/>
      <c r="FU483" s="12"/>
      <c r="FV483" s="12"/>
      <c r="FW483" s="12"/>
      <c r="FX483" s="12"/>
      <c r="FY483" s="12"/>
      <c r="FZ483" s="12"/>
      <c r="GA483" s="12"/>
      <c r="GB483" s="12"/>
      <c r="GC483" s="12"/>
      <c r="GD483" s="12"/>
      <c r="GE483" s="12"/>
      <c r="GF483" s="12"/>
      <c r="GG483" s="12"/>
      <c r="GH483" s="12"/>
      <c r="GI483" s="12"/>
      <c r="GJ483" s="12"/>
      <c r="GK483" s="12"/>
      <c r="GL483" s="12"/>
      <c r="GM483" s="12"/>
      <c r="GN483" s="12"/>
    </row>
    <row r="484" spans="2:196">
      <c r="B484" s="127"/>
      <c r="C484" s="12"/>
      <c r="D484" s="12"/>
      <c r="E484" s="12"/>
      <c r="F484" s="11"/>
      <c r="G484" s="12"/>
      <c r="H484" s="12"/>
      <c r="I484" s="12"/>
      <c r="J484" s="12"/>
      <c r="K484" s="12"/>
      <c r="L484" s="12"/>
      <c r="M484" s="12"/>
      <c r="N484" s="11"/>
      <c r="O484" s="12"/>
      <c r="P484" s="12"/>
      <c r="Q484" s="12"/>
      <c r="R484" s="12"/>
      <c r="S484" s="12"/>
      <c r="T484" s="12"/>
      <c r="U484" s="12"/>
      <c r="V484" s="12"/>
      <c r="W484" s="12"/>
      <c r="X484" s="12"/>
      <c r="Y484" s="11"/>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c r="DJ484" s="12"/>
      <c r="DK484" s="12"/>
      <c r="DL484" s="12"/>
      <c r="DM484" s="12"/>
      <c r="DN484" s="12"/>
      <c r="DO484" s="12"/>
      <c r="DP484" s="12"/>
      <c r="DQ484" s="12"/>
      <c r="DR484" s="12"/>
      <c r="DS484" s="12"/>
      <c r="DT484" s="12"/>
      <c r="DU484" s="12"/>
      <c r="DV484" s="12"/>
      <c r="DW484" s="12"/>
      <c r="DX484" s="12"/>
      <c r="DY484" s="12"/>
      <c r="DZ484" s="12"/>
      <c r="EA484" s="12"/>
      <c r="EB484" s="12"/>
      <c r="EC484" s="12"/>
      <c r="ED484" s="12"/>
      <c r="EE484" s="12"/>
      <c r="EF484" s="12"/>
      <c r="EG484" s="12"/>
      <c r="EH484" s="12"/>
      <c r="EI484" s="12"/>
      <c r="EJ484" s="12"/>
      <c r="EK484" s="12"/>
      <c r="EL484" s="12"/>
      <c r="EM484" s="12"/>
      <c r="EN484" s="12"/>
      <c r="EO484" s="12"/>
      <c r="EP484" s="12"/>
      <c r="EQ484" s="12"/>
      <c r="ER484" s="12"/>
      <c r="ES484" s="12"/>
      <c r="ET484" s="12"/>
      <c r="EU484" s="12"/>
      <c r="EV484" s="12"/>
      <c r="EW484" s="12"/>
      <c r="EX484" s="12"/>
      <c r="EY484" s="12"/>
      <c r="EZ484" s="12"/>
      <c r="FA484" s="12"/>
      <c r="FB484" s="12"/>
      <c r="FC484" s="12"/>
      <c r="FD484" s="12"/>
      <c r="FE484" s="12"/>
      <c r="FF484" s="12"/>
      <c r="FG484" s="12"/>
      <c r="FH484" s="12"/>
      <c r="FI484" s="12"/>
      <c r="FJ484" s="12"/>
      <c r="FK484" s="12"/>
      <c r="FL484" s="12"/>
      <c r="FM484" s="12"/>
      <c r="FN484" s="12"/>
      <c r="FO484" s="12"/>
      <c r="FP484" s="12"/>
      <c r="FQ484" s="12"/>
      <c r="FR484" s="12"/>
      <c r="FS484" s="12"/>
      <c r="FT484" s="12"/>
      <c r="FU484" s="12"/>
      <c r="FV484" s="12"/>
      <c r="FW484" s="12"/>
      <c r="FX484" s="12"/>
      <c r="FY484" s="12"/>
      <c r="FZ484" s="12"/>
      <c r="GA484" s="12"/>
      <c r="GB484" s="12"/>
      <c r="GC484" s="12"/>
      <c r="GD484" s="12"/>
      <c r="GE484" s="12"/>
      <c r="GF484" s="12"/>
      <c r="GG484" s="12"/>
      <c r="GH484" s="12"/>
      <c r="GI484" s="12"/>
      <c r="GJ484" s="12"/>
      <c r="GK484" s="12"/>
      <c r="GL484" s="12"/>
      <c r="GM484" s="12"/>
      <c r="GN484" s="12"/>
    </row>
    <row r="485" spans="2:196">
      <c r="B485" s="127"/>
      <c r="C485" s="12"/>
      <c r="D485" s="12"/>
      <c r="E485" s="12"/>
      <c r="F485" s="11"/>
      <c r="G485" s="12"/>
      <c r="H485" s="12"/>
      <c r="I485" s="12"/>
      <c r="J485" s="12"/>
      <c r="K485" s="12"/>
      <c r="L485" s="12"/>
      <c r="M485" s="12"/>
      <c r="N485" s="11"/>
      <c r="O485" s="12"/>
      <c r="P485" s="12"/>
      <c r="Q485" s="12"/>
      <c r="R485" s="12"/>
      <c r="S485" s="12"/>
      <c r="T485" s="12"/>
      <c r="U485" s="12"/>
      <c r="V485" s="12"/>
      <c r="W485" s="12"/>
      <c r="X485" s="12"/>
      <c r="Y485" s="11"/>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c r="CV485" s="12"/>
      <c r="CW485" s="12"/>
      <c r="CX485" s="12"/>
      <c r="CY485" s="12"/>
      <c r="CZ485" s="12"/>
      <c r="DA485" s="12"/>
      <c r="DB485" s="12"/>
      <c r="DC485" s="12"/>
      <c r="DD485" s="12"/>
      <c r="DE485" s="12"/>
      <c r="DF485" s="12"/>
      <c r="DG485" s="12"/>
      <c r="DH485" s="12"/>
      <c r="DI485" s="12"/>
      <c r="DJ485" s="12"/>
      <c r="DK485" s="12"/>
      <c r="DL485" s="12"/>
      <c r="DM485" s="12"/>
      <c r="DN485" s="12"/>
      <c r="DO485" s="12"/>
      <c r="DP485" s="12"/>
      <c r="DQ485" s="12"/>
      <c r="DR485" s="12"/>
      <c r="DS485" s="12"/>
      <c r="DT485" s="12"/>
      <c r="DU485" s="12"/>
      <c r="DV485" s="12"/>
      <c r="DW485" s="12"/>
      <c r="DX485" s="12"/>
      <c r="DY485" s="12"/>
      <c r="DZ485" s="12"/>
      <c r="EA485" s="12"/>
      <c r="EB485" s="12"/>
      <c r="EC485" s="12"/>
      <c r="ED485" s="12"/>
      <c r="EE485" s="12"/>
      <c r="EF485" s="12"/>
      <c r="EG485" s="12"/>
      <c r="EH485" s="12"/>
      <c r="EI485" s="12"/>
      <c r="EJ485" s="12"/>
      <c r="EK485" s="12"/>
      <c r="EL485" s="12"/>
      <c r="EM485" s="12"/>
      <c r="EN485" s="12"/>
      <c r="EO485" s="12"/>
      <c r="EP485" s="12"/>
      <c r="EQ485" s="12"/>
      <c r="ER485" s="12"/>
      <c r="ES485" s="12"/>
      <c r="ET485" s="12"/>
      <c r="EU485" s="12"/>
      <c r="EV485" s="12"/>
      <c r="EW485" s="12"/>
      <c r="EX485" s="12"/>
      <c r="EY485" s="12"/>
      <c r="EZ485" s="12"/>
      <c r="FA485" s="12"/>
      <c r="FB485" s="12"/>
      <c r="FC485" s="12"/>
      <c r="FD485" s="12"/>
      <c r="FE485" s="12"/>
      <c r="FF485" s="12"/>
      <c r="FG485" s="12"/>
      <c r="FH485" s="12"/>
      <c r="FI485" s="12"/>
      <c r="FJ485" s="12"/>
      <c r="FK485" s="12"/>
      <c r="FL485" s="12"/>
      <c r="FM485" s="12"/>
      <c r="FN485" s="12"/>
      <c r="FO485" s="12"/>
      <c r="FP485" s="12"/>
      <c r="FQ485" s="12"/>
      <c r="FR485" s="12"/>
      <c r="FS485" s="12"/>
      <c r="FT485" s="12"/>
      <c r="FU485" s="12"/>
      <c r="FV485" s="12"/>
      <c r="FW485" s="12"/>
      <c r="FX485" s="12"/>
      <c r="FY485" s="12"/>
      <c r="FZ485" s="12"/>
      <c r="GA485" s="12"/>
      <c r="GB485" s="12"/>
      <c r="GC485" s="12"/>
      <c r="GD485" s="12"/>
      <c r="GE485" s="12"/>
      <c r="GF485" s="12"/>
      <c r="GG485" s="12"/>
      <c r="GH485" s="12"/>
      <c r="GI485" s="12"/>
      <c r="GJ485" s="12"/>
      <c r="GK485" s="12"/>
      <c r="GL485" s="12"/>
      <c r="GM485" s="12"/>
      <c r="GN485" s="12"/>
    </row>
    <row r="486" spans="2:196">
      <c r="B486" s="127"/>
      <c r="C486" s="12"/>
      <c r="D486" s="12"/>
      <c r="E486" s="12"/>
      <c r="F486" s="11"/>
      <c r="G486" s="12"/>
      <c r="H486" s="12"/>
      <c r="I486" s="12"/>
      <c r="J486" s="12"/>
      <c r="K486" s="12"/>
      <c r="L486" s="12"/>
      <c r="M486" s="12"/>
      <c r="N486" s="11"/>
      <c r="O486" s="12"/>
      <c r="P486" s="12"/>
      <c r="Q486" s="12"/>
      <c r="R486" s="12"/>
      <c r="S486" s="12"/>
      <c r="T486" s="12"/>
      <c r="U486" s="12"/>
      <c r="V486" s="12"/>
      <c r="W486" s="12"/>
      <c r="X486" s="12"/>
      <c r="Y486" s="11"/>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2"/>
      <c r="DZ486" s="12"/>
      <c r="EA486" s="12"/>
      <c r="EB486" s="12"/>
      <c r="EC486" s="12"/>
      <c r="ED486" s="12"/>
      <c r="EE486" s="12"/>
      <c r="EF486" s="12"/>
      <c r="EG486" s="12"/>
      <c r="EH486" s="12"/>
      <c r="EI486" s="12"/>
      <c r="EJ486" s="12"/>
      <c r="EK486" s="12"/>
      <c r="EL486" s="12"/>
      <c r="EM486" s="12"/>
      <c r="EN486" s="12"/>
      <c r="EO486" s="12"/>
      <c r="EP486" s="12"/>
      <c r="EQ486" s="12"/>
      <c r="ER486" s="12"/>
      <c r="ES486" s="12"/>
      <c r="ET486" s="12"/>
      <c r="EU486" s="12"/>
      <c r="EV486" s="12"/>
      <c r="EW486" s="12"/>
      <c r="EX486" s="12"/>
      <c r="EY486" s="12"/>
      <c r="EZ486" s="12"/>
      <c r="FA486" s="12"/>
      <c r="FB486" s="12"/>
      <c r="FC486" s="12"/>
      <c r="FD486" s="12"/>
      <c r="FE486" s="12"/>
      <c r="FF486" s="12"/>
      <c r="FG486" s="12"/>
      <c r="FH486" s="12"/>
      <c r="FI486" s="12"/>
      <c r="FJ486" s="12"/>
      <c r="FK486" s="12"/>
      <c r="FL486" s="12"/>
      <c r="FM486" s="12"/>
      <c r="FN486" s="12"/>
      <c r="FO486" s="12"/>
      <c r="FP486" s="12"/>
      <c r="FQ486" s="12"/>
      <c r="FR486" s="12"/>
      <c r="FS486" s="12"/>
      <c r="FT486" s="12"/>
      <c r="FU486" s="12"/>
      <c r="FV486" s="12"/>
      <c r="FW486" s="12"/>
      <c r="FX486" s="12"/>
      <c r="FY486" s="12"/>
      <c r="FZ486" s="12"/>
      <c r="GA486" s="12"/>
      <c r="GB486" s="12"/>
      <c r="GC486" s="12"/>
      <c r="GD486" s="12"/>
      <c r="GE486" s="12"/>
      <c r="GF486" s="12"/>
      <c r="GG486" s="12"/>
      <c r="GH486" s="12"/>
      <c r="GI486" s="12"/>
      <c r="GJ486" s="12"/>
      <c r="GK486" s="12"/>
      <c r="GL486" s="12"/>
      <c r="GM486" s="12"/>
      <c r="GN486" s="12"/>
    </row>
    <row r="487" spans="2:196">
      <c r="B487" s="127"/>
      <c r="C487" s="12"/>
      <c r="D487" s="12"/>
      <c r="E487" s="12"/>
      <c r="F487" s="11"/>
      <c r="G487" s="12"/>
      <c r="H487" s="12"/>
      <c r="I487" s="12"/>
      <c r="J487" s="12"/>
      <c r="K487" s="12"/>
      <c r="L487" s="12"/>
      <c r="M487" s="12"/>
      <c r="N487" s="11"/>
      <c r="O487" s="12"/>
      <c r="P487" s="12"/>
      <c r="Q487" s="12"/>
      <c r="R487" s="12"/>
      <c r="S487" s="12"/>
      <c r="T487" s="12"/>
      <c r="U487" s="12"/>
      <c r="V487" s="12"/>
      <c r="W487" s="12"/>
      <c r="X487" s="12"/>
      <c r="Y487" s="11"/>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c r="CV487" s="12"/>
      <c r="CW487" s="12"/>
      <c r="CX487" s="12"/>
      <c r="CY487" s="12"/>
      <c r="CZ487" s="12"/>
      <c r="DA487" s="12"/>
      <c r="DB487" s="12"/>
      <c r="DC487" s="12"/>
      <c r="DD487" s="12"/>
      <c r="DE487" s="12"/>
      <c r="DF487" s="12"/>
      <c r="DG487" s="12"/>
      <c r="DH487" s="12"/>
      <c r="DI487" s="12"/>
      <c r="DJ487" s="12"/>
      <c r="DK487" s="12"/>
      <c r="DL487" s="12"/>
      <c r="DM487" s="12"/>
      <c r="DN487" s="12"/>
      <c r="DO487" s="12"/>
      <c r="DP487" s="12"/>
      <c r="DQ487" s="12"/>
      <c r="DR487" s="12"/>
      <c r="DS487" s="12"/>
      <c r="DT487" s="12"/>
      <c r="DU487" s="12"/>
      <c r="DV487" s="12"/>
      <c r="DW487" s="12"/>
      <c r="DX487" s="12"/>
      <c r="DY487" s="12"/>
      <c r="DZ487" s="12"/>
      <c r="EA487" s="12"/>
      <c r="EB487" s="12"/>
      <c r="EC487" s="12"/>
      <c r="ED487" s="12"/>
      <c r="EE487" s="12"/>
      <c r="EF487" s="12"/>
      <c r="EG487" s="12"/>
      <c r="EH487" s="12"/>
      <c r="EI487" s="12"/>
      <c r="EJ487" s="12"/>
      <c r="EK487" s="12"/>
      <c r="EL487" s="12"/>
      <c r="EM487" s="12"/>
      <c r="EN487" s="12"/>
      <c r="EO487" s="12"/>
      <c r="EP487" s="12"/>
      <c r="EQ487" s="12"/>
      <c r="ER487" s="12"/>
      <c r="ES487" s="12"/>
      <c r="ET487" s="12"/>
      <c r="EU487" s="12"/>
      <c r="EV487" s="12"/>
      <c r="EW487" s="12"/>
      <c r="EX487" s="12"/>
      <c r="EY487" s="12"/>
      <c r="EZ487" s="12"/>
      <c r="FA487" s="12"/>
      <c r="FB487" s="12"/>
      <c r="FC487" s="12"/>
      <c r="FD487" s="12"/>
      <c r="FE487" s="12"/>
      <c r="FF487" s="12"/>
      <c r="FG487" s="12"/>
      <c r="FH487" s="12"/>
      <c r="FI487" s="12"/>
      <c r="FJ487" s="12"/>
      <c r="FK487" s="12"/>
      <c r="FL487" s="12"/>
      <c r="FM487" s="12"/>
      <c r="FN487" s="12"/>
      <c r="FO487" s="12"/>
      <c r="FP487" s="12"/>
      <c r="FQ487" s="12"/>
      <c r="FR487" s="12"/>
      <c r="FS487" s="12"/>
      <c r="FT487" s="12"/>
      <c r="FU487" s="12"/>
      <c r="FV487" s="12"/>
      <c r="FW487" s="12"/>
      <c r="FX487" s="12"/>
      <c r="FY487" s="12"/>
      <c r="FZ487" s="12"/>
      <c r="GA487" s="12"/>
      <c r="GB487" s="12"/>
      <c r="GC487" s="12"/>
      <c r="GD487" s="12"/>
      <c r="GE487" s="12"/>
      <c r="GF487" s="12"/>
      <c r="GG487" s="12"/>
      <c r="GH487" s="12"/>
      <c r="GI487" s="12"/>
      <c r="GJ487" s="12"/>
      <c r="GK487" s="12"/>
      <c r="GL487" s="12"/>
      <c r="GM487" s="12"/>
      <c r="GN487" s="12"/>
    </row>
    <row r="488" spans="2:196">
      <c r="B488" s="127"/>
      <c r="C488" s="12"/>
      <c r="D488" s="12"/>
      <c r="E488" s="12"/>
      <c r="F488" s="11"/>
      <c r="G488" s="12"/>
      <c r="H488" s="12"/>
      <c r="I488" s="12"/>
      <c r="J488" s="12"/>
      <c r="K488" s="12"/>
      <c r="L488" s="12"/>
      <c r="M488" s="12"/>
      <c r="N488" s="11"/>
      <c r="O488" s="12"/>
      <c r="P488" s="12"/>
      <c r="Q488" s="12"/>
      <c r="R488" s="12"/>
      <c r="S488" s="12"/>
      <c r="T488" s="12"/>
      <c r="U488" s="12"/>
      <c r="V488" s="12"/>
      <c r="W488" s="12"/>
      <c r="X488" s="12"/>
      <c r="Y488" s="11"/>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c r="CG488" s="12"/>
      <c r="CH488" s="12"/>
      <c r="CI488" s="12"/>
      <c r="CJ488" s="12"/>
      <c r="CK488" s="12"/>
      <c r="CL488" s="12"/>
      <c r="CM488" s="12"/>
      <c r="CN488" s="12"/>
      <c r="CO488" s="12"/>
      <c r="CP488" s="12"/>
      <c r="CQ488" s="12"/>
      <c r="CR488" s="12"/>
      <c r="CS488" s="12"/>
      <c r="CT488" s="12"/>
      <c r="CU488" s="12"/>
      <c r="CV488" s="12"/>
      <c r="CW488" s="12"/>
      <c r="CX488" s="12"/>
      <c r="CY488" s="12"/>
      <c r="CZ488" s="12"/>
      <c r="DA488" s="12"/>
      <c r="DB488" s="12"/>
      <c r="DC488" s="12"/>
      <c r="DD488" s="12"/>
      <c r="DE488" s="12"/>
      <c r="DF488" s="12"/>
      <c r="DG488" s="12"/>
      <c r="DH488" s="12"/>
      <c r="DI488" s="12"/>
      <c r="DJ488" s="12"/>
      <c r="DK488" s="12"/>
      <c r="DL488" s="12"/>
      <c r="DM488" s="12"/>
      <c r="DN488" s="12"/>
      <c r="DO488" s="12"/>
      <c r="DP488" s="12"/>
      <c r="DQ488" s="12"/>
      <c r="DR488" s="12"/>
      <c r="DS488" s="12"/>
      <c r="DT488" s="12"/>
      <c r="DU488" s="12"/>
      <c r="DV488" s="12"/>
      <c r="DW488" s="12"/>
      <c r="DX488" s="12"/>
      <c r="DY488" s="12"/>
      <c r="DZ488" s="12"/>
      <c r="EA488" s="12"/>
      <c r="EB488" s="12"/>
      <c r="EC488" s="12"/>
      <c r="ED488" s="12"/>
      <c r="EE488" s="12"/>
      <c r="EF488" s="12"/>
      <c r="EG488" s="12"/>
      <c r="EH488" s="12"/>
      <c r="EI488" s="12"/>
      <c r="EJ488" s="12"/>
      <c r="EK488" s="12"/>
      <c r="EL488" s="12"/>
      <c r="EM488" s="12"/>
      <c r="EN488" s="12"/>
      <c r="EO488" s="12"/>
      <c r="EP488" s="12"/>
      <c r="EQ488" s="12"/>
      <c r="ER488" s="12"/>
      <c r="ES488" s="12"/>
      <c r="ET488" s="12"/>
      <c r="EU488" s="12"/>
      <c r="EV488" s="12"/>
      <c r="EW488" s="12"/>
      <c r="EX488" s="12"/>
      <c r="EY488" s="12"/>
      <c r="EZ488" s="12"/>
      <c r="FA488" s="12"/>
      <c r="FB488" s="12"/>
      <c r="FC488" s="12"/>
      <c r="FD488" s="12"/>
      <c r="FE488" s="12"/>
      <c r="FF488" s="12"/>
      <c r="FG488" s="12"/>
      <c r="FH488" s="12"/>
      <c r="FI488" s="12"/>
      <c r="FJ488" s="12"/>
      <c r="FK488" s="12"/>
      <c r="FL488" s="12"/>
      <c r="FM488" s="12"/>
      <c r="FN488" s="12"/>
      <c r="FO488" s="12"/>
      <c r="FP488" s="12"/>
      <c r="FQ488" s="12"/>
      <c r="FR488" s="12"/>
      <c r="FS488" s="12"/>
      <c r="FT488" s="12"/>
      <c r="FU488" s="12"/>
      <c r="FV488" s="12"/>
      <c r="FW488" s="12"/>
      <c r="FX488" s="12"/>
      <c r="FY488" s="12"/>
      <c r="FZ488" s="12"/>
      <c r="GA488" s="12"/>
      <c r="GB488" s="12"/>
      <c r="GC488" s="12"/>
      <c r="GD488" s="12"/>
      <c r="GE488" s="12"/>
      <c r="GF488" s="12"/>
      <c r="GG488" s="12"/>
      <c r="GH488" s="12"/>
      <c r="GI488" s="12"/>
      <c r="GJ488" s="12"/>
      <c r="GK488" s="12"/>
      <c r="GL488" s="12"/>
      <c r="GM488" s="12"/>
      <c r="GN488" s="12"/>
    </row>
    <row r="489" spans="2:196">
      <c r="B489" s="127"/>
      <c r="C489" s="12"/>
      <c r="D489" s="12"/>
      <c r="E489" s="12"/>
      <c r="F489" s="11"/>
      <c r="G489" s="12"/>
      <c r="H489" s="12"/>
      <c r="I489" s="12"/>
      <c r="J489" s="12"/>
      <c r="K489" s="12"/>
      <c r="L489" s="12"/>
      <c r="M489" s="12"/>
      <c r="N489" s="11"/>
      <c r="O489" s="12"/>
      <c r="P489" s="12"/>
      <c r="Q489" s="12"/>
      <c r="R489" s="12"/>
      <c r="S489" s="12"/>
      <c r="T489" s="12"/>
      <c r="U489" s="12"/>
      <c r="V489" s="12"/>
      <c r="W489" s="12"/>
      <c r="X489" s="12"/>
      <c r="Y489" s="11"/>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c r="DJ489" s="12"/>
      <c r="DK489" s="12"/>
      <c r="DL489" s="12"/>
      <c r="DM489" s="12"/>
      <c r="DN489" s="12"/>
      <c r="DO489" s="12"/>
      <c r="DP489" s="12"/>
      <c r="DQ489" s="12"/>
      <c r="DR489" s="12"/>
      <c r="DS489" s="12"/>
      <c r="DT489" s="12"/>
      <c r="DU489" s="12"/>
      <c r="DV489" s="12"/>
      <c r="DW489" s="12"/>
      <c r="DX489" s="12"/>
      <c r="DY489" s="12"/>
      <c r="DZ489" s="12"/>
      <c r="EA489" s="12"/>
      <c r="EB489" s="12"/>
      <c r="EC489" s="12"/>
      <c r="ED489" s="12"/>
      <c r="EE489" s="12"/>
      <c r="EF489" s="12"/>
      <c r="EG489" s="12"/>
      <c r="EH489" s="12"/>
      <c r="EI489" s="12"/>
      <c r="EJ489" s="12"/>
      <c r="EK489" s="12"/>
      <c r="EL489" s="12"/>
      <c r="EM489" s="12"/>
      <c r="EN489" s="12"/>
      <c r="EO489" s="12"/>
      <c r="EP489" s="12"/>
      <c r="EQ489" s="12"/>
      <c r="ER489" s="12"/>
      <c r="ES489" s="12"/>
      <c r="ET489" s="12"/>
      <c r="EU489" s="12"/>
      <c r="EV489" s="12"/>
      <c r="EW489" s="12"/>
      <c r="EX489" s="12"/>
      <c r="EY489" s="12"/>
      <c r="EZ489" s="12"/>
      <c r="FA489" s="12"/>
      <c r="FB489" s="12"/>
      <c r="FC489" s="12"/>
      <c r="FD489" s="12"/>
      <c r="FE489" s="12"/>
      <c r="FF489" s="12"/>
      <c r="FG489" s="12"/>
      <c r="FH489" s="12"/>
      <c r="FI489" s="12"/>
      <c r="FJ489" s="12"/>
      <c r="FK489" s="12"/>
      <c r="FL489" s="12"/>
      <c r="FM489" s="12"/>
      <c r="FN489" s="12"/>
      <c r="FO489" s="12"/>
      <c r="FP489" s="12"/>
      <c r="FQ489" s="12"/>
      <c r="FR489" s="12"/>
      <c r="FS489" s="12"/>
      <c r="FT489" s="12"/>
      <c r="FU489" s="12"/>
      <c r="FV489" s="12"/>
      <c r="FW489" s="12"/>
      <c r="FX489" s="12"/>
      <c r="FY489" s="12"/>
      <c r="FZ489" s="12"/>
      <c r="GA489" s="12"/>
      <c r="GB489" s="12"/>
      <c r="GC489" s="12"/>
      <c r="GD489" s="12"/>
      <c r="GE489" s="12"/>
      <c r="GF489" s="12"/>
      <c r="GG489" s="12"/>
      <c r="GH489" s="12"/>
      <c r="GI489" s="12"/>
      <c r="GJ489" s="12"/>
      <c r="GK489" s="12"/>
      <c r="GL489" s="12"/>
      <c r="GM489" s="12"/>
      <c r="GN489" s="12"/>
    </row>
    <row r="490" spans="2:196">
      <c r="B490" s="127"/>
      <c r="C490" s="12"/>
      <c r="D490" s="12"/>
      <c r="E490" s="12"/>
      <c r="F490" s="11"/>
      <c r="G490" s="12"/>
      <c r="H490" s="12"/>
      <c r="I490" s="12"/>
      <c r="J490" s="12"/>
      <c r="K490" s="12"/>
      <c r="L490" s="12"/>
      <c r="M490" s="12"/>
      <c r="N490" s="11"/>
      <c r="O490" s="12"/>
      <c r="P490" s="12"/>
      <c r="Q490" s="12"/>
      <c r="R490" s="12"/>
      <c r="S490" s="12"/>
      <c r="T490" s="12"/>
      <c r="U490" s="12"/>
      <c r="V490" s="12"/>
      <c r="W490" s="12"/>
      <c r="X490" s="12"/>
      <c r="Y490" s="11"/>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12"/>
      <c r="CH490" s="12"/>
      <c r="CI490" s="12"/>
      <c r="CJ490" s="12"/>
      <c r="CK490" s="12"/>
      <c r="CL490" s="12"/>
      <c r="CM490" s="12"/>
      <c r="CN490" s="12"/>
      <c r="CO490" s="12"/>
      <c r="CP490" s="12"/>
      <c r="CQ490" s="12"/>
      <c r="CR490" s="12"/>
      <c r="CS490" s="12"/>
      <c r="CT490" s="12"/>
      <c r="CU490" s="12"/>
      <c r="CV490" s="12"/>
      <c r="CW490" s="12"/>
      <c r="CX490" s="12"/>
      <c r="CY490" s="12"/>
      <c r="CZ490" s="12"/>
      <c r="DA490" s="12"/>
      <c r="DB490" s="12"/>
      <c r="DC490" s="12"/>
      <c r="DD490" s="12"/>
      <c r="DE490" s="12"/>
      <c r="DF490" s="12"/>
      <c r="DG490" s="12"/>
      <c r="DH490" s="12"/>
      <c r="DI490" s="12"/>
      <c r="DJ490" s="12"/>
      <c r="DK490" s="12"/>
      <c r="DL490" s="12"/>
      <c r="DM490" s="12"/>
      <c r="DN490" s="12"/>
      <c r="DO490" s="12"/>
      <c r="DP490" s="12"/>
      <c r="DQ490" s="12"/>
      <c r="DR490" s="12"/>
      <c r="DS490" s="12"/>
      <c r="DT490" s="12"/>
      <c r="DU490" s="12"/>
      <c r="DV490" s="12"/>
      <c r="DW490" s="12"/>
      <c r="DX490" s="12"/>
      <c r="DY490" s="12"/>
      <c r="DZ490" s="12"/>
      <c r="EA490" s="12"/>
      <c r="EB490" s="12"/>
      <c r="EC490" s="12"/>
      <c r="ED490" s="12"/>
      <c r="EE490" s="12"/>
      <c r="EF490" s="12"/>
      <c r="EG490" s="12"/>
      <c r="EH490" s="12"/>
      <c r="EI490" s="12"/>
      <c r="EJ490" s="12"/>
      <c r="EK490" s="12"/>
      <c r="EL490" s="12"/>
      <c r="EM490" s="12"/>
      <c r="EN490" s="12"/>
      <c r="EO490" s="12"/>
      <c r="EP490" s="12"/>
      <c r="EQ490" s="12"/>
      <c r="ER490" s="12"/>
      <c r="ES490" s="12"/>
      <c r="ET490" s="12"/>
      <c r="EU490" s="12"/>
      <c r="EV490" s="12"/>
      <c r="EW490" s="12"/>
      <c r="EX490" s="12"/>
      <c r="EY490" s="12"/>
      <c r="EZ490" s="12"/>
      <c r="FA490" s="12"/>
      <c r="FB490" s="12"/>
      <c r="FC490" s="12"/>
      <c r="FD490" s="12"/>
      <c r="FE490" s="12"/>
      <c r="FF490" s="12"/>
      <c r="FG490" s="12"/>
      <c r="FH490" s="12"/>
      <c r="FI490" s="12"/>
      <c r="FJ490" s="12"/>
      <c r="FK490" s="12"/>
      <c r="FL490" s="12"/>
      <c r="FM490" s="12"/>
      <c r="FN490" s="12"/>
      <c r="FO490" s="12"/>
      <c r="FP490" s="12"/>
      <c r="FQ490" s="12"/>
      <c r="FR490" s="12"/>
      <c r="FS490" s="12"/>
      <c r="FT490" s="12"/>
      <c r="FU490" s="12"/>
      <c r="FV490" s="12"/>
      <c r="FW490" s="12"/>
      <c r="FX490" s="12"/>
      <c r="FY490" s="12"/>
      <c r="FZ490" s="12"/>
      <c r="GA490" s="12"/>
      <c r="GB490" s="12"/>
      <c r="GC490" s="12"/>
      <c r="GD490" s="12"/>
      <c r="GE490" s="12"/>
      <c r="GF490" s="12"/>
      <c r="GG490" s="12"/>
      <c r="GH490" s="12"/>
      <c r="GI490" s="12"/>
      <c r="GJ490" s="12"/>
      <c r="GK490" s="12"/>
      <c r="GL490" s="12"/>
      <c r="GM490" s="12"/>
      <c r="GN490" s="12"/>
    </row>
    <row r="491" spans="2:196">
      <c r="B491" s="127"/>
      <c r="C491" s="12"/>
      <c r="D491" s="12"/>
      <c r="E491" s="12"/>
      <c r="F491" s="11"/>
      <c r="G491" s="12"/>
      <c r="H491" s="12"/>
      <c r="I491" s="12"/>
      <c r="J491" s="12"/>
      <c r="K491" s="12"/>
      <c r="L491" s="12"/>
      <c r="M491" s="12"/>
      <c r="N491" s="11"/>
      <c r="O491" s="12"/>
      <c r="P491" s="12"/>
      <c r="Q491" s="12"/>
      <c r="R491" s="12"/>
      <c r="S491" s="12"/>
      <c r="T491" s="12"/>
      <c r="U491" s="12"/>
      <c r="V491" s="12"/>
      <c r="W491" s="12"/>
      <c r="X491" s="12"/>
      <c r="Y491" s="11"/>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c r="DJ491" s="12"/>
      <c r="DK491" s="12"/>
      <c r="DL491" s="12"/>
      <c r="DM491" s="12"/>
      <c r="DN491" s="12"/>
      <c r="DO491" s="12"/>
      <c r="DP491" s="12"/>
      <c r="DQ491" s="12"/>
      <c r="DR491" s="12"/>
      <c r="DS491" s="12"/>
      <c r="DT491" s="12"/>
      <c r="DU491" s="12"/>
      <c r="DV491" s="12"/>
      <c r="DW491" s="12"/>
      <c r="DX491" s="12"/>
      <c r="DY491" s="12"/>
      <c r="DZ491" s="12"/>
      <c r="EA491" s="12"/>
      <c r="EB491" s="12"/>
      <c r="EC491" s="12"/>
      <c r="ED491" s="12"/>
      <c r="EE491" s="12"/>
      <c r="EF491" s="12"/>
      <c r="EG491" s="12"/>
      <c r="EH491" s="12"/>
      <c r="EI491" s="12"/>
      <c r="EJ491" s="12"/>
      <c r="EK491" s="12"/>
      <c r="EL491" s="12"/>
      <c r="EM491" s="12"/>
      <c r="EN491" s="12"/>
      <c r="EO491" s="12"/>
      <c r="EP491" s="12"/>
      <c r="EQ491" s="12"/>
      <c r="ER491" s="12"/>
      <c r="ES491" s="12"/>
      <c r="ET491" s="12"/>
      <c r="EU491" s="12"/>
      <c r="EV491" s="12"/>
      <c r="EW491" s="12"/>
      <c r="EX491" s="12"/>
      <c r="EY491" s="12"/>
      <c r="EZ491" s="12"/>
      <c r="FA491" s="12"/>
      <c r="FB491" s="12"/>
      <c r="FC491" s="12"/>
      <c r="FD491" s="12"/>
      <c r="FE491" s="12"/>
      <c r="FF491" s="12"/>
      <c r="FG491" s="12"/>
      <c r="FH491" s="12"/>
      <c r="FI491" s="12"/>
      <c r="FJ491" s="12"/>
      <c r="FK491" s="12"/>
      <c r="FL491" s="12"/>
      <c r="FM491" s="12"/>
      <c r="FN491" s="12"/>
      <c r="FO491" s="12"/>
      <c r="FP491" s="12"/>
      <c r="FQ491" s="12"/>
      <c r="FR491" s="12"/>
      <c r="FS491" s="12"/>
      <c r="FT491" s="12"/>
      <c r="FU491" s="12"/>
      <c r="FV491" s="12"/>
      <c r="FW491" s="12"/>
      <c r="FX491" s="12"/>
      <c r="FY491" s="12"/>
      <c r="FZ491" s="12"/>
      <c r="GA491" s="12"/>
      <c r="GB491" s="12"/>
      <c r="GC491" s="12"/>
      <c r="GD491" s="12"/>
      <c r="GE491" s="12"/>
      <c r="GF491" s="12"/>
      <c r="GG491" s="12"/>
      <c r="GH491" s="12"/>
      <c r="GI491" s="12"/>
      <c r="GJ491" s="12"/>
      <c r="GK491" s="12"/>
      <c r="GL491" s="12"/>
      <c r="GM491" s="12"/>
      <c r="GN491" s="12"/>
    </row>
    <row r="492" spans="2:196">
      <c r="B492" s="127"/>
      <c r="C492" s="12"/>
      <c r="D492" s="12"/>
      <c r="E492" s="12"/>
      <c r="F492" s="11"/>
      <c r="G492" s="12"/>
      <c r="H492" s="12"/>
      <c r="I492" s="12"/>
      <c r="J492" s="12"/>
      <c r="K492" s="12"/>
      <c r="L492" s="12"/>
      <c r="M492" s="12"/>
      <c r="N492" s="11"/>
      <c r="O492" s="12"/>
      <c r="P492" s="12"/>
      <c r="Q492" s="12"/>
      <c r="R492" s="12"/>
      <c r="S492" s="12"/>
      <c r="T492" s="12"/>
      <c r="U492" s="12"/>
      <c r="V492" s="12"/>
      <c r="W492" s="12"/>
      <c r="X492" s="12"/>
      <c r="Y492" s="11"/>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c r="CG492" s="12"/>
      <c r="CH492" s="12"/>
      <c r="CI492" s="12"/>
      <c r="CJ492" s="12"/>
      <c r="CK492" s="12"/>
      <c r="CL492" s="12"/>
      <c r="CM492" s="12"/>
      <c r="CN492" s="12"/>
      <c r="CO492" s="12"/>
      <c r="CP492" s="12"/>
      <c r="CQ492" s="12"/>
      <c r="CR492" s="12"/>
      <c r="CS492" s="12"/>
      <c r="CT492" s="12"/>
      <c r="CU492" s="12"/>
      <c r="CV492" s="12"/>
      <c r="CW492" s="12"/>
      <c r="CX492" s="12"/>
      <c r="CY492" s="12"/>
      <c r="CZ492" s="12"/>
      <c r="DA492" s="12"/>
      <c r="DB492" s="12"/>
      <c r="DC492" s="12"/>
      <c r="DD492" s="12"/>
      <c r="DE492" s="12"/>
      <c r="DF492" s="12"/>
      <c r="DG492" s="12"/>
      <c r="DH492" s="12"/>
      <c r="DI492" s="12"/>
      <c r="DJ492" s="12"/>
      <c r="DK492" s="12"/>
      <c r="DL492" s="12"/>
      <c r="DM492" s="12"/>
      <c r="DN492" s="12"/>
      <c r="DO492" s="12"/>
      <c r="DP492" s="12"/>
      <c r="DQ492" s="12"/>
      <c r="DR492" s="12"/>
      <c r="DS492" s="12"/>
      <c r="DT492" s="12"/>
      <c r="DU492" s="12"/>
      <c r="DV492" s="12"/>
      <c r="DW492" s="12"/>
      <c r="DX492" s="12"/>
      <c r="DY492" s="12"/>
      <c r="DZ492" s="12"/>
      <c r="EA492" s="12"/>
      <c r="EB492" s="12"/>
      <c r="EC492" s="12"/>
      <c r="ED492" s="12"/>
      <c r="EE492" s="12"/>
      <c r="EF492" s="12"/>
      <c r="EG492" s="12"/>
      <c r="EH492" s="12"/>
      <c r="EI492" s="12"/>
      <c r="EJ492" s="12"/>
      <c r="EK492" s="12"/>
      <c r="EL492" s="12"/>
      <c r="EM492" s="12"/>
      <c r="EN492" s="12"/>
      <c r="EO492" s="12"/>
      <c r="EP492" s="12"/>
      <c r="EQ492" s="12"/>
      <c r="ER492" s="12"/>
      <c r="ES492" s="12"/>
      <c r="ET492" s="12"/>
      <c r="EU492" s="12"/>
      <c r="EV492" s="12"/>
      <c r="EW492" s="12"/>
      <c r="EX492" s="12"/>
      <c r="EY492" s="12"/>
      <c r="EZ492" s="12"/>
      <c r="FA492" s="12"/>
      <c r="FB492" s="12"/>
      <c r="FC492" s="12"/>
      <c r="FD492" s="12"/>
      <c r="FE492" s="12"/>
      <c r="FF492" s="12"/>
      <c r="FG492" s="12"/>
      <c r="FH492" s="12"/>
      <c r="FI492" s="12"/>
      <c r="FJ492" s="12"/>
      <c r="FK492" s="12"/>
      <c r="FL492" s="12"/>
      <c r="FM492" s="12"/>
      <c r="FN492" s="12"/>
      <c r="FO492" s="12"/>
      <c r="FP492" s="12"/>
      <c r="FQ492" s="12"/>
      <c r="FR492" s="12"/>
      <c r="FS492" s="12"/>
      <c r="FT492" s="12"/>
      <c r="FU492" s="12"/>
      <c r="FV492" s="12"/>
      <c r="FW492" s="12"/>
      <c r="FX492" s="12"/>
      <c r="FY492" s="12"/>
      <c r="FZ492" s="12"/>
      <c r="GA492" s="12"/>
      <c r="GB492" s="12"/>
      <c r="GC492" s="12"/>
      <c r="GD492" s="12"/>
      <c r="GE492" s="12"/>
      <c r="GF492" s="12"/>
      <c r="GG492" s="12"/>
      <c r="GH492" s="12"/>
      <c r="GI492" s="12"/>
      <c r="GJ492" s="12"/>
      <c r="GK492" s="12"/>
      <c r="GL492" s="12"/>
      <c r="GM492" s="12"/>
      <c r="GN492" s="12"/>
    </row>
    <row r="493" spans="2:196">
      <c r="B493" s="127"/>
      <c r="C493" s="12"/>
      <c r="D493" s="12"/>
      <c r="E493" s="12"/>
      <c r="F493" s="11"/>
      <c r="G493" s="12"/>
      <c r="H493" s="12"/>
      <c r="I493" s="12"/>
      <c r="J493" s="12"/>
      <c r="K493" s="12"/>
      <c r="L493" s="12"/>
      <c r="M493" s="12"/>
      <c r="N493" s="11"/>
      <c r="O493" s="12"/>
      <c r="P493" s="12"/>
      <c r="Q493" s="12"/>
      <c r="R493" s="12"/>
      <c r="S493" s="12"/>
      <c r="T493" s="12"/>
      <c r="U493" s="12"/>
      <c r="V493" s="12"/>
      <c r="W493" s="12"/>
      <c r="X493" s="12"/>
      <c r="Y493" s="11"/>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c r="DJ493" s="12"/>
      <c r="DK493" s="12"/>
      <c r="DL493" s="12"/>
      <c r="DM493" s="12"/>
      <c r="DN493" s="12"/>
      <c r="DO493" s="12"/>
      <c r="DP493" s="12"/>
      <c r="DQ493" s="12"/>
      <c r="DR493" s="12"/>
      <c r="DS493" s="12"/>
      <c r="DT493" s="12"/>
      <c r="DU493" s="12"/>
      <c r="DV493" s="12"/>
      <c r="DW493" s="12"/>
      <c r="DX493" s="12"/>
      <c r="DY493" s="12"/>
      <c r="DZ493" s="12"/>
      <c r="EA493" s="12"/>
      <c r="EB493" s="12"/>
      <c r="EC493" s="12"/>
      <c r="ED493" s="12"/>
      <c r="EE493" s="12"/>
      <c r="EF493" s="12"/>
      <c r="EG493" s="12"/>
      <c r="EH493" s="12"/>
      <c r="EI493" s="12"/>
      <c r="EJ493" s="12"/>
      <c r="EK493" s="12"/>
      <c r="EL493" s="12"/>
      <c r="EM493" s="12"/>
      <c r="EN493" s="12"/>
      <c r="EO493" s="12"/>
      <c r="EP493" s="12"/>
      <c r="EQ493" s="12"/>
      <c r="ER493" s="12"/>
      <c r="ES493" s="12"/>
      <c r="ET493" s="12"/>
      <c r="EU493" s="12"/>
      <c r="EV493" s="12"/>
      <c r="EW493" s="12"/>
      <c r="EX493" s="12"/>
      <c r="EY493" s="12"/>
      <c r="EZ493" s="12"/>
      <c r="FA493" s="12"/>
      <c r="FB493" s="12"/>
      <c r="FC493" s="12"/>
      <c r="FD493" s="12"/>
      <c r="FE493" s="12"/>
      <c r="FF493" s="12"/>
      <c r="FG493" s="12"/>
      <c r="FH493" s="12"/>
      <c r="FI493" s="12"/>
      <c r="FJ493" s="12"/>
      <c r="FK493" s="12"/>
      <c r="FL493" s="12"/>
      <c r="FM493" s="12"/>
      <c r="FN493" s="12"/>
      <c r="FO493" s="12"/>
      <c r="FP493" s="12"/>
      <c r="FQ493" s="12"/>
      <c r="FR493" s="12"/>
      <c r="FS493" s="12"/>
      <c r="FT493" s="12"/>
      <c r="FU493" s="12"/>
      <c r="FV493" s="12"/>
      <c r="FW493" s="12"/>
      <c r="FX493" s="12"/>
      <c r="FY493" s="12"/>
      <c r="FZ493" s="12"/>
      <c r="GA493" s="12"/>
      <c r="GB493" s="12"/>
      <c r="GC493" s="12"/>
      <c r="GD493" s="12"/>
      <c r="GE493" s="12"/>
      <c r="GF493" s="12"/>
      <c r="GG493" s="12"/>
      <c r="GH493" s="12"/>
      <c r="GI493" s="12"/>
      <c r="GJ493" s="12"/>
      <c r="GK493" s="12"/>
      <c r="GL493" s="12"/>
      <c r="GM493" s="12"/>
      <c r="GN493" s="12"/>
    </row>
    <row r="494" spans="2:196">
      <c r="B494" s="127"/>
      <c r="C494" s="12"/>
      <c r="D494" s="12"/>
      <c r="E494" s="12"/>
      <c r="F494" s="11"/>
      <c r="G494" s="12"/>
      <c r="H494" s="12"/>
      <c r="I494" s="12"/>
      <c r="J494" s="12"/>
      <c r="K494" s="12"/>
      <c r="L494" s="12"/>
      <c r="M494" s="12"/>
      <c r="N494" s="11"/>
      <c r="O494" s="12"/>
      <c r="P494" s="12"/>
      <c r="Q494" s="12"/>
      <c r="R494" s="12"/>
      <c r="S494" s="12"/>
      <c r="T494" s="12"/>
      <c r="U494" s="12"/>
      <c r="V494" s="12"/>
      <c r="W494" s="12"/>
      <c r="X494" s="12"/>
      <c r="Y494" s="11"/>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c r="DJ494" s="12"/>
      <c r="DK494" s="12"/>
      <c r="DL494" s="12"/>
      <c r="DM494" s="12"/>
      <c r="DN494" s="12"/>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ET494" s="12"/>
      <c r="EU494" s="12"/>
      <c r="EV494" s="12"/>
      <c r="EW494" s="12"/>
      <c r="EX494" s="12"/>
      <c r="EY494" s="12"/>
      <c r="EZ494" s="12"/>
      <c r="FA494" s="12"/>
      <c r="FB494" s="12"/>
      <c r="FC494" s="12"/>
      <c r="FD494" s="12"/>
      <c r="FE494" s="12"/>
      <c r="FF494" s="12"/>
      <c r="FG494" s="12"/>
      <c r="FH494" s="12"/>
      <c r="FI494" s="12"/>
      <c r="FJ494" s="12"/>
      <c r="FK494" s="12"/>
      <c r="FL494" s="12"/>
      <c r="FM494" s="12"/>
      <c r="FN494" s="12"/>
      <c r="FO494" s="12"/>
      <c r="FP494" s="12"/>
      <c r="FQ494" s="12"/>
      <c r="FR494" s="12"/>
      <c r="FS494" s="12"/>
      <c r="FT494" s="12"/>
      <c r="FU494" s="12"/>
      <c r="FV494" s="12"/>
      <c r="FW494" s="12"/>
      <c r="FX494" s="12"/>
      <c r="FY494" s="12"/>
      <c r="FZ494" s="12"/>
      <c r="GA494" s="12"/>
      <c r="GB494" s="12"/>
      <c r="GC494" s="12"/>
      <c r="GD494" s="12"/>
      <c r="GE494" s="12"/>
      <c r="GF494" s="12"/>
      <c r="GG494" s="12"/>
      <c r="GH494" s="12"/>
      <c r="GI494" s="12"/>
      <c r="GJ494" s="12"/>
      <c r="GK494" s="12"/>
      <c r="GL494" s="12"/>
      <c r="GM494" s="12"/>
      <c r="GN494" s="12"/>
    </row>
    <row r="495" spans="2:196">
      <c r="B495" s="127"/>
      <c r="C495" s="12"/>
      <c r="D495" s="12"/>
      <c r="E495" s="12"/>
      <c r="F495" s="11"/>
      <c r="G495" s="12"/>
      <c r="H495" s="12"/>
      <c r="I495" s="12"/>
      <c r="J495" s="12"/>
      <c r="K495" s="12"/>
      <c r="L495" s="12"/>
      <c r="M495" s="12"/>
      <c r="N495" s="11"/>
      <c r="O495" s="12"/>
      <c r="P495" s="12"/>
      <c r="Q495" s="12"/>
      <c r="R495" s="12"/>
      <c r="S495" s="12"/>
      <c r="T495" s="12"/>
      <c r="U495" s="12"/>
      <c r="V495" s="12"/>
      <c r="W495" s="12"/>
      <c r="X495" s="12"/>
      <c r="Y495" s="11"/>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c r="DJ495" s="12"/>
      <c r="DK495" s="12"/>
      <c r="DL495" s="12"/>
      <c r="DM495" s="12"/>
      <c r="DN495" s="12"/>
      <c r="DO495" s="12"/>
      <c r="DP495" s="12"/>
      <c r="DQ495" s="12"/>
      <c r="DR495" s="12"/>
      <c r="DS495" s="12"/>
      <c r="DT495" s="12"/>
      <c r="DU495" s="12"/>
      <c r="DV495" s="12"/>
      <c r="DW495" s="12"/>
      <c r="DX495" s="12"/>
      <c r="DY495" s="12"/>
      <c r="DZ495" s="12"/>
      <c r="EA495" s="12"/>
      <c r="EB495" s="12"/>
      <c r="EC495" s="12"/>
      <c r="ED495" s="12"/>
      <c r="EE495" s="12"/>
      <c r="EF495" s="12"/>
      <c r="EG495" s="12"/>
      <c r="EH495" s="12"/>
      <c r="EI495" s="12"/>
      <c r="EJ495" s="12"/>
      <c r="EK495" s="12"/>
      <c r="EL495" s="12"/>
      <c r="EM495" s="12"/>
      <c r="EN495" s="12"/>
      <c r="EO495" s="12"/>
      <c r="EP495" s="12"/>
      <c r="EQ495" s="12"/>
      <c r="ER495" s="12"/>
      <c r="ES495" s="12"/>
      <c r="ET495" s="12"/>
      <c r="EU495" s="12"/>
      <c r="EV495" s="12"/>
      <c r="EW495" s="12"/>
      <c r="EX495" s="12"/>
      <c r="EY495" s="12"/>
      <c r="EZ495" s="12"/>
      <c r="FA495" s="12"/>
      <c r="FB495" s="12"/>
      <c r="FC495" s="12"/>
      <c r="FD495" s="12"/>
      <c r="FE495" s="12"/>
      <c r="FF495" s="12"/>
      <c r="FG495" s="12"/>
      <c r="FH495" s="12"/>
      <c r="FI495" s="12"/>
      <c r="FJ495" s="12"/>
      <c r="FK495" s="12"/>
      <c r="FL495" s="12"/>
      <c r="FM495" s="12"/>
      <c r="FN495" s="12"/>
      <c r="FO495" s="12"/>
      <c r="FP495" s="12"/>
      <c r="FQ495" s="12"/>
      <c r="FR495" s="12"/>
      <c r="FS495" s="12"/>
      <c r="FT495" s="12"/>
      <c r="FU495" s="12"/>
      <c r="FV495" s="12"/>
      <c r="FW495" s="12"/>
      <c r="FX495" s="12"/>
      <c r="FY495" s="12"/>
      <c r="FZ495" s="12"/>
      <c r="GA495" s="12"/>
      <c r="GB495" s="12"/>
      <c r="GC495" s="12"/>
      <c r="GD495" s="12"/>
      <c r="GE495" s="12"/>
      <c r="GF495" s="12"/>
      <c r="GG495" s="12"/>
      <c r="GH495" s="12"/>
      <c r="GI495" s="12"/>
      <c r="GJ495" s="12"/>
      <c r="GK495" s="12"/>
      <c r="GL495" s="12"/>
      <c r="GM495" s="12"/>
      <c r="GN495" s="12"/>
    </row>
    <row r="496" spans="2:196">
      <c r="B496" s="127"/>
      <c r="C496" s="12"/>
      <c r="D496" s="12"/>
      <c r="E496" s="12"/>
      <c r="F496" s="11"/>
      <c r="G496" s="12"/>
      <c r="H496" s="12"/>
      <c r="I496" s="12"/>
      <c r="J496" s="12"/>
      <c r="K496" s="12"/>
      <c r="L496" s="12"/>
      <c r="M496" s="12"/>
      <c r="N496" s="11"/>
      <c r="O496" s="12"/>
      <c r="P496" s="12"/>
      <c r="Q496" s="12"/>
      <c r="R496" s="12"/>
      <c r="S496" s="12"/>
      <c r="T496" s="12"/>
      <c r="U496" s="12"/>
      <c r="V496" s="12"/>
      <c r="W496" s="12"/>
      <c r="X496" s="12"/>
      <c r="Y496" s="11"/>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c r="CV496" s="12"/>
      <c r="CW496" s="12"/>
      <c r="CX496" s="12"/>
      <c r="CY496" s="12"/>
      <c r="CZ496" s="12"/>
      <c r="DA496" s="12"/>
      <c r="DB496" s="12"/>
      <c r="DC496" s="12"/>
      <c r="DD496" s="12"/>
      <c r="DE496" s="12"/>
      <c r="DF496" s="12"/>
      <c r="DG496" s="12"/>
      <c r="DH496" s="12"/>
      <c r="DI496" s="12"/>
      <c r="DJ496" s="12"/>
      <c r="DK496" s="12"/>
      <c r="DL496" s="12"/>
      <c r="DM496" s="12"/>
      <c r="DN496" s="12"/>
      <c r="DO496" s="12"/>
      <c r="DP496" s="12"/>
      <c r="DQ496" s="12"/>
      <c r="DR496" s="12"/>
      <c r="DS496" s="12"/>
      <c r="DT496" s="12"/>
      <c r="DU496" s="12"/>
      <c r="DV496" s="12"/>
      <c r="DW496" s="12"/>
      <c r="DX496" s="12"/>
      <c r="DY496" s="12"/>
      <c r="DZ496" s="12"/>
      <c r="EA496" s="12"/>
      <c r="EB496" s="12"/>
      <c r="EC496" s="12"/>
      <c r="ED496" s="12"/>
      <c r="EE496" s="12"/>
      <c r="EF496" s="12"/>
      <c r="EG496" s="12"/>
      <c r="EH496" s="12"/>
      <c r="EI496" s="12"/>
      <c r="EJ496" s="12"/>
      <c r="EK496" s="12"/>
      <c r="EL496" s="12"/>
      <c r="EM496" s="12"/>
      <c r="EN496" s="12"/>
      <c r="EO496" s="12"/>
      <c r="EP496" s="12"/>
      <c r="EQ496" s="12"/>
      <c r="ER496" s="12"/>
      <c r="ES496" s="12"/>
      <c r="ET496" s="12"/>
      <c r="EU496" s="12"/>
      <c r="EV496" s="12"/>
      <c r="EW496" s="12"/>
      <c r="EX496" s="12"/>
      <c r="EY496" s="12"/>
      <c r="EZ496" s="12"/>
      <c r="FA496" s="12"/>
      <c r="FB496" s="12"/>
      <c r="FC496" s="12"/>
      <c r="FD496" s="12"/>
      <c r="FE496" s="12"/>
      <c r="FF496" s="12"/>
      <c r="FG496" s="12"/>
      <c r="FH496" s="12"/>
      <c r="FI496" s="12"/>
      <c r="FJ496" s="12"/>
      <c r="FK496" s="12"/>
      <c r="FL496" s="12"/>
      <c r="FM496" s="12"/>
      <c r="FN496" s="12"/>
      <c r="FO496" s="12"/>
      <c r="FP496" s="12"/>
      <c r="FQ496" s="12"/>
      <c r="FR496" s="12"/>
      <c r="FS496" s="12"/>
      <c r="FT496" s="12"/>
      <c r="FU496" s="12"/>
      <c r="FV496" s="12"/>
      <c r="FW496" s="12"/>
      <c r="FX496" s="12"/>
      <c r="FY496" s="12"/>
      <c r="FZ496" s="12"/>
      <c r="GA496" s="12"/>
      <c r="GB496" s="12"/>
      <c r="GC496" s="12"/>
      <c r="GD496" s="12"/>
      <c r="GE496" s="12"/>
      <c r="GF496" s="12"/>
      <c r="GG496" s="12"/>
      <c r="GH496" s="12"/>
      <c r="GI496" s="12"/>
      <c r="GJ496" s="12"/>
      <c r="GK496" s="12"/>
      <c r="GL496" s="12"/>
      <c r="GM496" s="12"/>
      <c r="GN496" s="12"/>
    </row>
    <row r="497" spans="2:196">
      <c r="B497" s="127"/>
      <c r="C497" s="12"/>
      <c r="D497" s="12"/>
      <c r="E497" s="12"/>
      <c r="F497" s="11"/>
      <c r="G497" s="12"/>
      <c r="H497" s="12"/>
      <c r="I497" s="12"/>
      <c r="J497" s="12"/>
      <c r="K497" s="12"/>
      <c r="L497" s="12"/>
      <c r="M497" s="12"/>
      <c r="N497" s="11"/>
      <c r="O497" s="12"/>
      <c r="P497" s="12"/>
      <c r="Q497" s="12"/>
      <c r="R497" s="12"/>
      <c r="S497" s="12"/>
      <c r="T497" s="12"/>
      <c r="U497" s="12"/>
      <c r="V497" s="12"/>
      <c r="W497" s="12"/>
      <c r="X497" s="12"/>
      <c r="Y497" s="11"/>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c r="DD497" s="12"/>
      <c r="DE497" s="12"/>
      <c r="DF497" s="12"/>
      <c r="DG497" s="12"/>
      <c r="DH497" s="12"/>
      <c r="DI497" s="12"/>
      <c r="DJ497" s="12"/>
      <c r="DK497" s="12"/>
      <c r="DL497" s="12"/>
      <c r="DM497" s="12"/>
      <c r="DN497" s="12"/>
      <c r="DO497" s="12"/>
      <c r="DP497" s="12"/>
      <c r="DQ497" s="12"/>
      <c r="DR497" s="12"/>
      <c r="DS497" s="12"/>
      <c r="DT497" s="12"/>
      <c r="DU497" s="12"/>
      <c r="DV497" s="12"/>
      <c r="DW497" s="12"/>
      <c r="DX497" s="12"/>
      <c r="DY497" s="12"/>
      <c r="DZ497" s="12"/>
      <c r="EA497" s="12"/>
      <c r="EB497" s="12"/>
      <c r="EC497" s="12"/>
      <c r="ED497" s="12"/>
      <c r="EE497" s="12"/>
      <c r="EF497" s="12"/>
      <c r="EG497" s="12"/>
      <c r="EH497" s="12"/>
      <c r="EI497" s="12"/>
      <c r="EJ497" s="12"/>
      <c r="EK497" s="12"/>
      <c r="EL497" s="12"/>
      <c r="EM497" s="12"/>
      <c r="EN497" s="12"/>
      <c r="EO497" s="12"/>
      <c r="EP497" s="12"/>
      <c r="EQ497" s="12"/>
      <c r="ER497" s="12"/>
      <c r="ES497" s="12"/>
      <c r="ET497" s="12"/>
      <c r="EU497" s="12"/>
      <c r="EV497" s="12"/>
      <c r="EW497" s="12"/>
      <c r="EX497" s="12"/>
      <c r="EY497" s="12"/>
      <c r="EZ497" s="12"/>
      <c r="FA497" s="12"/>
      <c r="FB497" s="12"/>
      <c r="FC497" s="12"/>
      <c r="FD497" s="12"/>
      <c r="FE497" s="12"/>
      <c r="FF497" s="12"/>
      <c r="FG497" s="12"/>
      <c r="FH497" s="12"/>
      <c r="FI497" s="12"/>
      <c r="FJ497" s="12"/>
      <c r="FK497" s="12"/>
      <c r="FL497" s="12"/>
      <c r="FM497" s="12"/>
      <c r="FN497" s="12"/>
      <c r="FO497" s="12"/>
      <c r="FP497" s="12"/>
      <c r="FQ497" s="12"/>
      <c r="FR497" s="12"/>
      <c r="FS497" s="12"/>
      <c r="FT497" s="12"/>
      <c r="FU497" s="12"/>
      <c r="FV497" s="12"/>
      <c r="FW497" s="12"/>
      <c r="FX497" s="12"/>
      <c r="FY497" s="12"/>
      <c r="FZ497" s="12"/>
      <c r="GA497" s="12"/>
      <c r="GB497" s="12"/>
      <c r="GC497" s="12"/>
      <c r="GD497" s="12"/>
      <c r="GE497" s="12"/>
      <c r="GF497" s="12"/>
      <c r="GG497" s="12"/>
      <c r="GH497" s="12"/>
      <c r="GI497" s="12"/>
      <c r="GJ497" s="12"/>
      <c r="GK497" s="12"/>
      <c r="GL497" s="12"/>
      <c r="GM497" s="12"/>
      <c r="GN497" s="12"/>
    </row>
    <row r="498" spans="2:196">
      <c r="B498" s="127"/>
      <c r="C498" s="12"/>
      <c r="D498" s="12"/>
      <c r="E498" s="12"/>
      <c r="F498" s="11"/>
      <c r="G498" s="12"/>
      <c r="H498" s="12"/>
      <c r="I498" s="12"/>
      <c r="J498" s="12"/>
      <c r="K498" s="12"/>
      <c r="L498" s="12"/>
      <c r="M498" s="12"/>
      <c r="N498" s="11"/>
      <c r="O498" s="12"/>
      <c r="P498" s="12"/>
      <c r="Q498" s="12"/>
      <c r="R498" s="12"/>
      <c r="S498" s="12"/>
      <c r="T498" s="12"/>
      <c r="U498" s="12"/>
      <c r="V498" s="12"/>
      <c r="W498" s="12"/>
      <c r="X498" s="12"/>
      <c r="Y498" s="11"/>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12"/>
      <c r="CH498" s="12"/>
      <c r="CI498" s="12"/>
      <c r="CJ498" s="12"/>
      <c r="CK498" s="12"/>
      <c r="CL498" s="12"/>
      <c r="CM498" s="12"/>
      <c r="CN498" s="12"/>
      <c r="CO498" s="12"/>
      <c r="CP498" s="12"/>
      <c r="CQ498" s="12"/>
      <c r="CR498" s="12"/>
      <c r="CS498" s="12"/>
      <c r="CT498" s="12"/>
      <c r="CU498" s="12"/>
      <c r="CV498" s="12"/>
      <c r="CW498" s="12"/>
      <c r="CX498" s="12"/>
      <c r="CY498" s="12"/>
      <c r="CZ498" s="12"/>
      <c r="DA498" s="12"/>
      <c r="DB498" s="12"/>
      <c r="DC498" s="12"/>
      <c r="DD498" s="12"/>
      <c r="DE498" s="12"/>
      <c r="DF498" s="12"/>
      <c r="DG498" s="12"/>
      <c r="DH498" s="12"/>
      <c r="DI498" s="12"/>
      <c r="DJ498" s="12"/>
      <c r="DK498" s="12"/>
      <c r="DL498" s="12"/>
      <c r="DM498" s="12"/>
      <c r="DN498" s="12"/>
      <c r="DO498" s="12"/>
      <c r="DP498" s="12"/>
      <c r="DQ498" s="12"/>
      <c r="DR498" s="12"/>
      <c r="DS498" s="12"/>
      <c r="DT498" s="12"/>
      <c r="DU498" s="12"/>
      <c r="DV498" s="12"/>
      <c r="DW498" s="12"/>
      <c r="DX498" s="12"/>
      <c r="DY498" s="12"/>
      <c r="DZ498" s="12"/>
      <c r="EA498" s="12"/>
      <c r="EB498" s="12"/>
      <c r="EC498" s="12"/>
      <c r="ED498" s="12"/>
      <c r="EE498" s="12"/>
      <c r="EF498" s="12"/>
      <c r="EG498" s="12"/>
      <c r="EH498" s="12"/>
      <c r="EI498" s="12"/>
      <c r="EJ498" s="12"/>
      <c r="EK498" s="12"/>
      <c r="EL498" s="12"/>
      <c r="EM498" s="12"/>
      <c r="EN498" s="12"/>
      <c r="EO498" s="12"/>
      <c r="EP498" s="12"/>
      <c r="EQ498" s="12"/>
      <c r="ER498" s="12"/>
      <c r="ES498" s="12"/>
      <c r="ET498" s="12"/>
      <c r="EU498" s="12"/>
      <c r="EV498" s="12"/>
      <c r="EW498" s="12"/>
      <c r="EX498" s="12"/>
      <c r="EY498" s="12"/>
      <c r="EZ498" s="12"/>
      <c r="FA498" s="12"/>
      <c r="FB498" s="12"/>
      <c r="FC498" s="12"/>
      <c r="FD498" s="12"/>
      <c r="FE498" s="12"/>
      <c r="FF498" s="12"/>
      <c r="FG498" s="12"/>
      <c r="FH498" s="12"/>
      <c r="FI498" s="12"/>
      <c r="FJ498" s="12"/>
      <c r="FK498" s="12"/>
      <c r="FL498" s="12"/>
      <c r="FM498" s="12"/>
      <c r="FN498" s="12"/>
      <c r="FO498" s="12"/>
      <c r="FP498" s="12"/>
      <c r="FQ498" s="12"/>
      <c r="FR498" s="12"/>
      <c r="FS498" s="12"/>
      <c r="FT498" s="12"/>
      <c r="FU498" s="12"/>
      <c r="FV498" s="12"/>
      <c r="FW498" s="12"/>
      <c r="FX498" s="12"/>
      <c r="FY498" s="12"/>
      <c r="FZ498" s="12"/>
      <c r="GA498" s="12"/>
      <c r="GB498" s="12"/>
      <c r="GC498" s="12"/>
      <c r="GD498" s="12"/>
      <c r="GE498" s="12"/>
      <c r="GF498" s="12"/>
      <c r="GG498" s="12"/>
      <c r="GH498" s="12"/>
      <c r="GI498" s="12"/>
      <c r="GJ498" s="12"/>
      <c r="GK498" s="12"/>
      <c r="GL498" s="12"/>
      <c r="GM498" s="12"/>
      <c r="GN498" s="12"/>
    </row>
    <row r="499" spans="2:196">
      <c r="B499" s="127"/>
      <c r="C499" s="12"/>
      <c r="D499" s="12"/>
      <c r="E499" s="12"/>
      <c r="F499" s="11"/>
      <c r="G499" s="12"/>
      <c r="H499" s="12"/>
      <c r="I499" s="12"/>
      <c r="J499" s="12"/>
      <c r="K499" s="12"/>
      <c r="L499" s="12"/>
      <c r="M499" s="12"/>
      <c r="N499" s="11"/>
      <c r="O499" s="12"/>
      <c r="P499" s="12"/>
      <c r="Q499" s="12"/>
      <c r="R499" s="12"/>
      <c r="S499" s="12"/>
      <c r="T499" s="12"/>
      <c r="U499" s="12"/>
      <c r="V499" s="12"/>
      <c r="W499" s="12"/>
      <c r="X499" s="12"/>
      <c r="Y499" s="11"/>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c r="DJ499" s="12"/>
      <c r="DK499" s="12"/>
      <c r="DL499" s="12"/>
      <c r="DM499" s="12"/>
      <c r="DN499" s="12"/>
      <c r="DO499" s="12"/>
      <c r="DP499" s="12"/>
      <c r="DQ499" s="12"/>
      <c r="DR499" s="12"/>
      <c r="DS499" s="12"/>
      <c r="DT499" s="12"/>
      <c r="DU499" s="12"/>
      <c r="DV499" s="12"/>
      <c r="DW499" s="12"/>
      <c r="DX499" s="12"/>
      <c r="DY499" s="12"/>
      <c r="DZ499" s="12"/>
      <c r="EA499" s="12"/>
      <c r="EB499" s="12"/>
      <c r="EC499" s="12"/>
      <c r="ED499" s="12"/>
      <c r="EE499" s="12"/>
      <c r="EF499" s="12"/>
      <c r="EG499" s="12"/>
      <c r="EH499" s="12"/>
      <c r="EI499" s="12"/>
      <c r="EJ499" s="12"/>
      <c r="EK499" s="12"/>
      <c r="EL499" s="12"/>
      <c r="EM499" s="12"/>
      <c r="EN499" s="12"/>
      <c r="EO499" s="12"/>
      <c r="EP499" s="12"/>
      <c r="EQ499" s="12"/>
      <c r="ER499" s="12"/>
      <c r="ES499" s="12"/>
      <c r="ET499" s="12"/>
      <c r="EU499" s="12"/>
      <c r="EV499" s="12"/>
      <c r="EW499" s="12"/>
      <c r="EX499" s="12"/>
      <c r="EY499" s="12"/>
      <c r="EZ499" s="12"/>
      <c r="FA499" s="12"/>
      <c r="FB499" s="12"/>
      <c r="FC499" s="12"/>
      <c r="FD499" s="12"/>
      <c r="FE499" s="12"/>
      <c r="FF499" s="12"/>
      <c r="FG499" s="12"/>
      <c r="FH499" s="12"/>
      <c r="FI499" s="12"/>
      <c r="FJ499" s="12"/>
      <c r="FK499" s="12"/>
      <c r="FL499" s="12"/>
      <c r="FM499" s="12"/>
      <c r="FN499" s="12"/>
      <c r="FO499" s="12"/>
      <c r="FP499" s="12"/>
      <c r="FQ499" s="12"/>
      <c r="FR499" s="12"/>
      <c r="FS499" s="12"/>
      <c r="FT499" s="12"/>
      <c r="FU499" s="12"/>
      <c r="FV499" s="12"/>
      <c r="FW499" s="12"/>
      <c r="FX499" s="12"/>
      <c r="FY499" s="12"/>
      <c r="FZ499" s="12"/>
      <c r="GA499" s="12"/>
      <c r="GB499" s="12"/>
      <c r="GC499" s="12"/>
      <c r="GD499" s="12"/>
      <c r="GE499" s="12"/>
      <c r="GF499" s="12"/>
      <c r="GG499" s="12"/>
      <c r="GH499" s="12"/>
      <c r="GI499" s="12"/>
      <c r="GJ499" s="12"/>
      <c r="GK499" s="12"/>
      <c r="GL499" s="12"/>
      <c r="GM499" s="12"/>
      <c r="GN499" s="12"/>
    </row>
    <row r="500" spans="2:196">
      <c r="B500" s="127"/>
      <c r="C500" s="12"/>
      <c r="D500" s="12"/>
      <c r="E500" s="12"/>
      <c r="F500" s="11"/>
      <c r="G500" s="12"/>
      <c r="H500" s="12"/>
      <c r="I500" s="12"/>
      <c r="J500" s="12"/>
      <c r="K500" s="12"/>
      <c r="L500" s="12"/>
      <c r="M500" s="12"/>
      <c r="N500" s="11"/>
      <c r="O500" s="12"/>
      <c r="P500" s="12"/>
      <c r="Q500" s="12"/>
      <c r="R500" s="12"/>
      <c r="S500" s="12"/>
      <c r="T500" s="12"/>
      <c r="U500" s="12"/>
      <c r="V500" s="12"/>
      <c r="W500" s="12"/>
      <c r="X500" s="12"/>
      <c r="Y500" s="11"/>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c r="DD500" s="12"/>
      <c r="DE500" s="12"/>
      <c r="DF500" s="12"/>
      <c r="DG500" s="12"/>
      <c r="DH500" s="12"/>
      <c r="DI500" s="12"/>
      <c r="DJ500" s="12"/>
      <c r="DK500" s="12"/>
      <c r="DL500" s="12"/>
      <c r="DM500" s="12"/>
      <c r="DN500" s="12"/>
      <c r="DO500" s="12"/>
      <c r="DP500" s="12"/>
      <c r="DQ500" s="12"/>
      <c r="DR500" s="12"/>
      <c r="DS500" s="12"/>
      <c r="DT500" s="12"/>
      <c r="DU500" s="12"/>
      <c r="DV500" s="12"/>
      <c r="DW500" s="12"/>
      <c r="DX500" s="12"/>
      <c r="DY500" s="12"/>
      <c r="DZ500" s="12"/>
      <c r="EA500" s="12"/>
      <c r="EB500" s="12"/>
      <c r="EC500" s="12"/>
      <c r="ED500" s="12"/>
      <c r="EE500" s="12"/>
      <c r="EF500" s="12"/>
      <c r="EG500" s="12"/>
      <c r="EH500" s="12"/>
      <c r="EI500" s="12"/>
      <c r="EJ500" s="12"/>
      <c r="EK500" s="12"/>
      <c r="EL500" s="12"/>
      <c r="EM500" s="12"/>
      <c r="EN500" s="12"/>
      <c r="EO500" s="12"/>
      <c r="EP500" s="12"/>
      <c r="EQ500" s="12"/>
      <c r="ER500" s="12"/>
      <c r="ES500" s="12"/>
      <c r="ET500" s="12"/>
      <c r="EU500" s="12"/>
      <c r="EV500" s="12"/>
      <c r="EW500" s="12"/>
      <c r="EX500" s="12"/>
      <c r="EY500" s="12"/>
      <c r="EZ500" s="12"/>
      <c r="FA500" s="12"/>
      <c r="FB500" s="12"/>
      <c r="FC500" s="12"/>
      <c r="FD500" s="12"/>
      <c r="FE500" s="12"/>
      <c r="FF500" s="12"/>
      <c r="FG500" s="12"/>
      <c r="FH500" s="12"/>
      <c r="FI500" s="12"/>
      <c r="FJ500" s="12"/>
      <c r="FK500" s="12"/>
      <c r="FL500" s="12"/>
      <c r="FM500" s="12"/>
      <c r="FN500" s="12"/>
      <c r="FO500" s="12"/>
      <c r="FP500" s="12"/>
      <c r="FQ500" s="12"/>
      <c r="FR500" s="12"/>
      <c r="FS500" s="12"/>
      <c r="FT500" s="12"/>
      <c r="FU500" s="12"/>
      <c r="FV500" s="12"/>
      <c r="FW500" s="12"/>
      <c r="FX500" s="12"/>
      <c r="FY500" s="12"/>
      <c r="FZ500" s="12"/>
      <c r="GA500" s="12"/>
      <c r="GB500" s="12"/>
      <c r="GC500" s="12"/>
      <c r="GD500" s="12"/>
      <c r="GE500" s="12"/>
      <c r="GF500" s="12"/>
      <c r="GG500" s="12"/>
      <c r="GH500" s="12"/>
      <c r="GI500" s="12"/>
      <c r="GJ500" s="12"/>
      <c r="GK500" s="12"/>
      <c r="GL500" s="12"/>
      <c r="GM500" s="12"/>
      <c r="GN500" s="12"/>
    </row>
    <row r="501" spans="2:196">
      <c r="B501" s="127"/>
      <c r="C501" s="12"/>
      <c r="D501" s="12"/>
      <c r="E501" s="12"/>
      <c r="F501" s="11"/>
      <c r="G501" s="12"/>
      <c r="H501" s="12"/>
      <c r="I501" s="12"/>
      <c r="J501" s="12"/>
      <c r="K501" s="12"/>
      <c r="L501" s="12"/>
      <c r="M501" s="12"/>
      <c r="N501" s="11"/>
      <c r="O501" s="12"/>
      <c r="P501" s="12"/>
      <c r="Q501" s="12"/>
      <c r="R501" s="12"/>
      <c r="S501" s="12"/>
      <c r="T501" s="12"/>
      <c r="U501" s="12"/>
      <c r="V501" s="12"/>
      <c r="W501" s="12"/>
      <c r="X501" s="12"/>
      <c r="Y501" s="11"/>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c r="DJ501" s="12"/>
      <c r="DK501" s="12"/>
      <c r="DL501" s="12"/>
      <c r="DM501" s="12"/>
      <c r="DN501" s="12"/>
      <c r="DO501" s="12"/>
      <c r="DP501" s="12"/>
      <c r="DQ501" s="12"/>
      <c r="DR501" s="12"/>
      <c r="DS501" s="12"/>
      <c r="DT501" s="12"/>
      <c r="DU501" s="12"/>
      <c r="DV501" s="12"/>
      <c r="DW501" s="12"/>
      <c r="DX501" s="12"/>
      <c r="DY501" s="12"/>
      <c r="DZ501" s="12"/>
      <c r="EA501" s="12"/>
      <c r="EB501" s="12"/>
      <c r="EC501" s="12"/>
      <c r="ED501" s="12"/>
      <c r="EE501" s="12"/>
      <c r="EF501" s="12"/>
      <c r="EG501" s="12"/>
      <c r="EH501" s="12"/>
      <c r="EI501" s="12"/>
      <c r="EJ501" s="12"/>
      <c r="EK501" s="12"/>
      <c r="EL501" s="12"/>
      <c r="EM501" s="12"/>
      <c r="EN501" s="12"/>
      <c r="EO501" s="12"/>
      <c r="EP501" s="12"/>
      <c r="EQ501" s="12"/>
      <c r="ER501" s="12"/>
      <c r="ES501" s="12"/>
      <c r="ET501" s="12"/>
      <c r="EU501" s="12"/>
      <c r="EV501" s="12"/>
      <c r="EW501" s="12"/>
      <c r="EX501" s="12"/>
      <c r="EY501" s="12"/>
      <c r="EZ501" s="12"/>
      <c r="FA501" s="12"/>
      <c r="FB501" s="12"/>
      <c r="FC501" s="12"/>
      <c r="FD501" s="12"/>
      <c r="FE501" s="12"/>
      <c r="FF501" s="12"/>
      <c r="FG501" s="12"/>
      <c r="FH501" s="12"/>
      <c r="FI501" s="12"/>
      <c r="FJ501" s="12"/>
      <c r="FK501" s="12"/>
      <c r="FL501" s="12"/>
      <c r="FM501" s="12"/>
      <c r="FN501" s="12"/>
      <c r="FO501" s="12"/>
      <c r="FP501" s="12"/>
      <c r="FQ501" s="12"/>
      <c r="FR501" s="12"/>
      <c r="FS501" s="12"/>
      <c r="FT501" s="12"/>
      <c r="FU501" s="12"/>
      <c r="FV501" s="12"/>
      <c r="FW501" s="12"/>
      <c r="FX501" s="12"/>
      <c r="FY501" s="12"/>
      <c r="FZ501" s="12"/>
      <c r="GA501" s="12"/>
      <c r="GB501" s="12"/>
      <c r="GC501" s="12"/>
      <c r="GD501" s="12"/>
      <c r="GE501" s="12"/>
      <c r="GF501" s="12"/>
      <c r="GG501" s="12"/>
      <c r="GH501" s="12"/>
      <c r="GI501" s="12"/>
      <c r="GJ501" s="12"/>
      <c r="GK501" s="12"/>
      <c r="GL501" s="12"/>
      <c r="GM501" s="12"/>
      <c r="GN501" s="12"/>
    </row>
    <row r="502" spans="2:196">
      <c r="B502" s="127"/>
      <c r="C502" s="12"/>
      <c r="D502" s="12"/>
      <c r="E502" s="12"/>
      <c r="F502" s="11"/>
      <c r="G502" s="12"/>
      <c r="H502" s="12"/>
      <c r="I502" s="12"/>
      <c r="J502" s="12"/>
      <c r="K502" s="12"/>
      <c r="L502" s="12"/>
      <c r="M502" s="12"/>
      <c r="N502" s="11"/>
      <c r="O502" s="12"/>
      <c r="P502" s="12"/>
      <c r="Q502" s="12"/>
      <c r="R502" s="12"/>
      <c r="S502" s="12"/>
      <c r="T502" s="12"/>
      <c r="U502" s="12"/>
      <c r="V502" s="12"/>
      <c r="W502" s="12"/>
      <c r="X502" s="12"/>
      <c r="Y502" s="11"/>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c r="ED502" s="12"/>
      <c r="EE502" s="12"/>
      <c r="EF502" s="12"/>
      <c r="EG502" s="12"/>
      <c r="EH502" s="12"/>
      <c r="EI502" s="12"/>
      <c r="EJ502" s="12"/>
      <c r="EK502" s="12"/>
      <c r="EL502" s="12"/>
      <c r="EM502" s="12"/>
      <c r="EN502" s="12"/>
      <c r="EO502" s="12"/>
      <c r="EP502" s="12"/>
      <c r="EQ502" s="12"/>
      <c r="ER502" s="12"/>
      <c r="ES502" s="12"/>
      <c r="ET502" s="12"/>
      <c r="EU502" s="12"/>
      <c r="EV502" s="12"/>
      <c r="EW502" s="12"/>
      <c r="EX502" s="12"/>
      <c r="EY502" s="12"/>
      <c r="EZ502" s="12"/>
      <c r="FA502" s="12"/>
      <c r="FB502" s="12"/>
      <c r="FC502" s="12"/>
      <c r="FD502" s="12"/>
      <c r="FE502" s="12"/>
      <c r="FF502" s="12"/>
      <c r="FG502" s="12"/>
      <c r="FH502" s="12"/>
      <c r="FI502" s="12"/>
      <c r="FJ502" s="12"/>
      <c r="FK502" s="12"/>
      <c r="FL502" s="12"/>
      <c r="FM502" s="12"/>
      <c r="FN502" s="12"/>
      <c r="FO502" s="12"/>
      <c r="FP502" s="12"/>
      <c r="FQ502" s="12"/>
      <c r="FR502" s="12"/>
      <c r="FS502" s="12"/>
      <c r="FT502" s="12"/>
      <c r="FU502" s="12"/>
      <c r="FV502" s="12"/>
      <c r="FW502" s="12"/>
      <c r="FX502" s="12"/>
      <c r="FY502" s="12"/>
      <c r="FZ502" s="12"/>
      <c r="GA502" s="12"/>
      <c r="GB502" s="12"/>
      <c r="GC502" s="12"/>
      <c r="GD502" s="12"/>
      <c r="GE502" s="12"/>
      <c r="GF502" s="12"/>
      <c r="GG502" s="12"/>
      <c r="GH502" s="12"/>
      <c r="GI502" s="12"/>
      <c r="GJ502" s="12"/>
      <c r="GK502" s="12"/>
      <c r="GL502" s="12"/>
      <c r="GM502" s="12"/>
      <c r="GN502" s="12"/>
    </row>
    <row r="503" spans="2:196">
      <c r="B503" s="127"/>
      <c r="C503" s="12"/>
      <c r="D503" s="12"/>
      <c r="E503" s="12"/>
      <c r="F503" s="11"/>
      <c r="G503" s="12"/>
      <c r="H503" s="12"/>
      <c r="I503" s="12"/>
      <c r="J503" s="12"/>
      <c r="K503" s="12"/>
      <c r="L503" s="12"/>
      <c r="M503" s="12"/>
      <c r="N503" s="11"/>
      <c r="O503" s="12"/>
      <c r="P503" s="12"/>
      <c r="Q503" s="12"/>
      <c r="R503" s="12"/>
      <c r="S503" s="12"/>
      <c r="T503" s="12"/>
      <c r="U503" s="12"/>
      <c r="V503" s="12"/>
      <c r="W503" s="12"/>
      <c r="X503" s="12"/>
      <c r="Y503" s="11"/>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c r="DJ503" s="12"/>
      <c r="DK503" s="12"/>
      <c r="DL503" s="12"/>
      <c r="DM503" s="12"/>
      <c r="DN503" s="12"/>
      <c r="DO503" s="12"/>
      <c r="DP503" s="12"/>
      <c r="DQ503" s="12"/>
      <c r="DR503" s="12"/>
      <c r="DS503" s="12"/>
      <c r="DT503" s="12"/>
      <c r="DU503" s="12"/>
      <c r="DV503" s="12"/>
      <c r="DW503" s="12"/>
      <c r="DX503" s="12"/>
      <c r="DY503" s="12"/>
      <c r="DZ503" s="12"/>
      <c r="EA503" s="12"/>
      <c r="EB503" s="12"/>
      <c r="EC503" s="12"/>
      <c r="ED503" s="12"/>
      <c r="EE503" s="12"/>
      <c r="EF503" s="12"/>
      <c r="EG503" s="12"/>
      <c r="EH503" s="12"/>
      <c r="EI503" s="12"/>
      <c r="EJ503" s="12"/>
      <c r="EK503" s="12"/>
      <c r="EL503" s="12"/>
      <c r="EM503" s="12"/>
      <c r="EN503" s="12"/>
      <c r="EO503" s="12"/>
      <c r="EP503" s="12"/>
      <c r="EQ503" s="12"/>
      <c r="ER503" s="12"/>
      <c r="ES503" s="12"/>
      <c r="ET503" s="12"/>
      <c r="EU503" s="12"/>
      <c r="EV503" s="12"/>
      <c r="EW503" s="12"/>
      <c r="EX503" s="12"/>
      <c r="EY503" s="12"/>
      <c r="EZ503" s="12"/>
      <c r="FA503" s="12"/>
      <c r="FB503" s="12"/>
      <c r="FC503" s="12"/>
      <c r="FD503" s="12"/>
      <c r="FE503" s="12"/>
      <c r="FF503" s="12"/>
      <c r="FG503" s="12"/>
      <c r="FH503" s="12"/>
      <c r="FI503" s="12"/>
      <c r="FJ503" s="12"/>
      <c r="FK503" s="12"/>
      <c r="FL503" s="12"/>
      <c r="FM503" s="12"/>
      <c r="FN503" s="12"/>
      <c r="FO503" s="12"/>
      <c r="FP503" s="12"/>
      <c r="FQ503" s="12"/>
      <c r="FR503" s="12"/>
      <c r="FS503" s="12"/>
      <c r="FT503" s="12"/>
      <c r="FU503" s="12"/>
      <c r="FV503" s="12"/>
      <c r="FW503" s="12"/>
      <c r="FX503" s="12"/>
      <c r="FY503" s="12"/>
      <c r="FZ503" s="12"/>
      <c r="GA503" s="12"/>
      <c r="GB503" s="12"/>
      <c r="GC503" s="12"/>
      <c r="GD503" s="12"/>
      <c r="GE503" s="12"/>
      <c r="GF503" s="12"/>
      <c r="GG503" s="12"/>
      <c r="GH503" s="12"/>
      <c r="GI503" s="12"/>
      <c r="GJ503" s="12"/>
      <c r="GK503" s="12"/>
      <c r="GL503" s="12"/>
      <c r="GM503" s="12"/>
      <c r="GN503" s="12"/>
    </row>
    <row r="504" spans="2:196">
      <c r="B504" s="127"/>
      <c r="C504" s="12"/>
      <c r="D504" s="12"/>
      <c r="E504" s="12"/>
      <c r="F504" s="11"/>
      <c r="G504" s="12"/>
      <c r="H504" s="12"/>
      <c r="I504" s="12"/>
      <c r="J504" s="12"/>
      <c r="K504" s="12"/>
      <c r="L504" s="12"/>
      <c r="M504" s="12"/>
      <c r="N504" s="11"/>
      <c r="O504" s="12"/>
      <c r="P504" s="12"/>
      <c r="Q504" s="12"/>
      <c r="R504" s="12"/>
      <c r="S504" s="12"/>
      <c r="T504" s="12"/>
      <c r="U504" s="12"/>
      <c r="V504" s="12"/>
      <c r="W504" s="12"/>
      <c r="X504" s="12"/>
      <c r="Y504" s="11"/>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c r="DD504" s="12"/>
      <c r="DE504" s="12"/>
      <c r="DF504" s="12"/>
      <c r="DG504" s="12"/>
      <c r="DH504" s="12"/>
      <c r="DI504" s="12"/>
      <c r="DJ504" s="12"/>
      <c r="DK504" s="12"/>
      <c r="DL504" s="12"/>
      <c r="DM504" s="12"/>
      <c r="DN504" s="12"/>
      <c r="DO504" s="12"/>
      <c r="DP504" s="12"/>
      <c r="DQ504" s="12"/>
      <c r="DR504" s="12"/>
      <c r="DS504" s="12"/>
      <c r="DT504" s="12"/>
      <c r="DU504" s="12"/>
      <c r="DV504" s="12"/>
      <c r="DW504" s="12"/>
      <c r="DX504" s="12"/>
      <c r="DY504" s="12"/>
      <c r="DZ504" s="12"/>
      <c r="EA504" s="12"/>
      <c r="EB504" s="12"/>
      <c r="EC504" s="12"/>
      <c r="ED504" s="12"/>
      <c r="EE504" s="12"/>
      <c r="EF504" s="12"/>
      <c r="EG504" s="12"/>
      <c r="EH504" s="12"/>
      <c r="EI504" s="12"/>
      <c r="EJ504" s="12"/>
      <c r="EK504" s="12"/>
      <c r="EL504" s="12"/>
      <c r="EM504" s="12"/>
      <c r="EN504" s="12"/>
      <c r="EO504" s="12"/>
      <c r="EP504" s="12"/>
      <c r="EQ504" s="12"/>
      <c r="ER504" s="12"/>
      <c r="ES504" s="12"/>
      <c r="ET504" s="12"/>
      <c r="EU504" s="12"/>
      <c r="EV504" s="12"/>
      <c r="EW504" s="12"/>
      <c r="EX504" s="12"/>
      <c r="EY504" s="12"/>
      <c r="EZ504" s="12"/>
      <c r="FA504" s="12"/>
      <c r="FB504" s="12"/>
      <c r="FC504" s="12"/>
      <c r="FD504" s="12"/>
      <c r="FE504" s="12"/>
      <c r="FF504" s="12"/>
      <c r="FG504" s="12"/>
      <c r="FH504" s="12"/>
      <c r="FI504" s="12"/>
      <c r="FJ504" s="12"/>
      <c r="FK504" s="12"/>
      <c r="FL504" s="12"/>
      <c r="FM504" s="12"/>
      <c r="FN504" s="12"/>
      <c r="FO504" s="12"/>
      <c r="FP504" s="12"/>
      <c r="FQ504" s="12"/>
      <c r="FR504" s="12"/>
      <c r="FS504" s="12"/>
      <c r="FT504" s="12"/>
      <c r="FU504" s="12"/>
      <c r="FV504" s="12"/>
      <c r="FW504" s="12"/>
      <c r="FX504" s="12"/>
      <c r="FY504" s="12"/>
      <c r="FZ504" s="12"/>
      <c r="GA504" s="12"/>
      <c r="GB504" s="12"/>
      <c r="GC504" s="12"/>
      <c r="GD504" s="12"/>
      <c r="GE504" s="12"/>
      <c r="GF504" s="12"/>
      <c r="GG504" s="12"/>
      <c r="GH504" s="12"/>
      <c r="GI504" s="12"/>
      <c r="GJ504" s="12"/>
      <c r="GK504" s="12"/>
      <c r="GL504" s="12"/>
      <c r="GM504" s="12"/>
      <c r="GN504" s="12"/>
    </row>
    <row r="505" spans="2:196">
      <c r="B505" s="127"/>
      <c r="C505" s="12"/>
      <c r="D505" s="12"/>
      <c r="E505" s="12"/>
      <c r="F505" s="11"/>
      <c r="G505" s="12"/>
      <c r="H505" s="12"/>
      <c r="I505" s="12"/>
      <c r="J505" s="12"/>
      <c r="K505" s="12"/>
      <c r="L505" s="12"/>
      <c r="M505" s="12"/>
      <c r="N505" s="11"/>
      <c r="O505" s="12"/>
      <c r="P505" s="12"/>
      <c r="Q505" s="12"/>
      <c r="R505" s="12"/>
      <c r="S505" s="12"/>
      <c r="T505" s="12"/>
      <c r="U505" s="12"/>
      <c r="V505" s="12"/>
      <c r="W505" s="12"/>
      <c r="X505" s="12"/>
      <c r="Y505" s="11"/>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c r="DJ505" s="12"/>
      <c r="DK505" s="12"/>
      <c r="DL505" s="12"/>
      <c r="DM505" s="12"/>
      <c r="DN505" s="12"/>
      <c r="DO505" s="12"/>
      <c r="DP505" s="12"/>
      <c r="DQ505" s="12"/>
      <c r="DR505" s="12"/>
      <c r="DS505" s="12"/>
      <c r="DT505" s="12"/>
      <c r="DU505" s="12"/>
      <c r="DV505" s="12"/>
      <c r="DW505" s="12"/>
      <c r="DX505" s="12"/>
      <c r="DY505" s="12"/>
      <c r="DZ505" s="12"/>
      <c r="EA505" s="12"/>
      <c r="EB505" s="12"/>
      <c r="EC505" s="12"/>
      <c r="ED505" s="12"/>
      <c r="EE505" s="12"/>
      <c r="EF505" s="12"/>
      <c r="EG505" s="12"/>
      <c r="EH505" s="12"/>
      <c r="EI505" s="12"/>
      <c r="EJ505" s="12"/>
      <c r="EK505" s="12"/>
      <c r="EL505" s="12"/>
      <c r="EM505" s="12"/>
      <c r="EN505" s="12"/>
      <c r="EO505" s="12"/>
      <c r="EP505" s="12"/>
      <c r="EQ505" s="12"/>
      <c r="ER505" s="12"/>
      <c r="ES505" s="12"/>
      <c r="ET505" s="12"/>
      <c r="EU505" s="12"/>
      <c r="EV505" s="12"/>
      <c r="EW505" s="12"/>
      <c r="EX505" s="12"/>
      <c r="EY505" s="12"/>
      <c r="EZ505" s="12"/>
      <c r="FA505" s="12"/>
      <c r="FB505" s="12"/>
      <c r="FC505" s="12"/>
      <c r="FD505" s="12"/>
      <c r="FE505" s="12"/>
      <c r="FF505" s="12"/>
      <c r="FG505" s="12"/>
      <c r="FH505" s="12"/>
      <c r="FI505" s="12"/>
      <c r="FJ505" s="12"/>
      <c r="FK505" s="12"/>
      <c r="FL505" s="12"/>
      <c r="FM505" s="12"/>
      <c r="FN505" s="12"/>
      <c r="FO505" s="12"/>
      <c r="FP505" s="12"/>
      <c r="FQ505" s="12"/>
      <c r="FR505" s="12"/>
      <c r="FS505" s="12"/>
      <c r="FT505" s="12"/>
      <c r="FU505" s="12"/>
      <c r="FV505" s="12"/>
      <c r="FW505" s="12"/>
      <c r="FX505" s="12"/>
      <c r="FY505" s="12"/>
      <c r="FZ505" s="12"/>
      <c r="GA505" s="12"/>
      <c r="GB505" s="12"/>
      <c r="GC505" s="12"/>
      <c r="GD505" s="12"/>
      <c r="GE505" s="12"/>
      <c r="GF505" s="12"/>
      <c r="GG505" s="12"/>
      <c r="GH505" s="12"/>
      <c r="GI505" s="12"/>
      <c r="GJ505" s="12"/>
      <c r="GK505" s="12"/>
      <c r="GL505" s="12"/>
      <c r="GM505" s="12"/>
      <c r="GN505" s="12"/>
    </row>
    <row r="506" spans="2:196">
      <c r="B506" s="127"/>
      <c r="C506" s="12"/>
      <c r="D506" s="12"/>
      <c r="E506" s="12"/>
      <c r="F506" s="11"/>
      <c r="G506" s="12"/>
      <c r="H506" s="12"/>
      <c r="I506" s="12"/>
      <c r="J506" s="12"/>
      <c r="K506" s="12"/>
      <c r="L506" s="12"/>
      <c r="M506" s="12"/>
      <c r="N506" s="11"/>
      <c r="O506" s="12"/>
      <c r="P506" s="12"/>
      <c r="Q506" s="12"/>
      <c r="R506" s="12"/>
      <c r="S506" s="12"/>
      <c r="T506" s="12"/>
      <c r="U506" s="12"/>
      <c r="V506" s="12"/>
      <c r="W506" s="12"/>
      <c r="X506" s="12"/>
      <c r="Y506" s="11"/>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c r="DD506" s="12"/>
      <c r="DE506" s="12"/>
      <c r="DF506" s="12"/>
      <c r="DG506" s="12"/>
      <c r="DH506" s="12"/>
      <c r="DI506" s="12"/>
      <c r="DJ506" s="12"/>
      <c r="DK506" s="12"/>
      <c r="DL506" s="12"/>
      <c r="DM506" s="12"/>
      <c r="DN506" s="12"/>
      <c r="DO506" s="12"/>
      <c r="DP506" s="12"/>
      <c r="DQ506" s="12"/>
      <c r="DR506" s="12"/>
      <c r="DS506" s="12"/>
      <c r="DT506" s="12"/>
      <c r="DU506" s="12"/>
      <c r="DV506" s="12"/>
      <c r="DW506" s="12"/>
      <c r="DX506" s="12"/>
      <c r="DY506" s="12"/>
      <c r="DZ506" s="12"/>
      <c r="EA506" s="12"/>
      <c r="EB506" s="12"/>
      <c r="EC506" s="12"/>
      <c r="ED506" s="12"/>
      <c r="EE506" s="12"/>
      <c r="EF506" s="12"/>
      <c r="EG506" s="12"/>
      <c r="EH506" s="12"/>
      <c r="EI506" s="12"/>
      <c r="EJ506" s="12"/>
      <c r="EK506" s="12"/>
      <c r="EL506" s="12"/>
      <c r="EM506" s="12"/>
      <c r="EN506" s="12"/>
      <c r="EO506" s="12"/>
      <c r="EP506" s="12"/>
      <c r="EQ506" s="12"/>
      <c r="ER506" s="12"/>
      <c r="ES506" s="12"/>
      <c r="ET506" s="12"/>
      <c r="EU506" s="12"/>
      <c r="EV506" s="12"/>
      <c r="EW506" s="12"/>
      <c r="EX506" s="12"/>
      <c r="EY506" s="12"/>
      <c r="EZ506" s="12"/>
      <c r="FA506" s="12"/>
      <c r="FB506" s="12"/>
      <c r="FC506" s="12"/>
      <c r="FD506" s="12"/>
      <c r="FE506" s="12"/>
      <c r="FF506" s="12"/>
      <c r="FG506" s="12"/>
      <c r="FH506" s="12"/>
      <c r="FI506" s="12"/>
      <c r="FJ506" s="12"/>
      <c r="FK506" s="12"/>
      <c r="FL506" s="12"/>
      <c r="FM506" s="12"/>
      <c r="FN506" s="12"/>
      <c r="FO506" s="12"/>
      <c r="FP506" s="12"/>
      <c r="FQ506" s="12"/>
      <c r="FR506" s="12"/>
      <c r="FS506" s="12"/>
      <c r="FT506" s="12"/>
      <c r="FU506" s="12"/>
      <c r="FV506" s="12"/>
      <c r="FW506" s="12"/>
      <c r="FX506" s="12"/>
      <c r="FY506" s="12"/>
      <c r="FZ506" s="12"/>
      <c r="GA506" s="12"/>
      <c r="GB506" s="12"/>
      <c r="GC506" s="12"/>
      <c r="GD506" s="12"/>
      <c r="GE506" s="12"/>
      <c r="GF506" s="12"/>
      <c r="GG506" s="12"/>
      <c r="GH506" s="12"/>
      <c r="GI506" s="12"/>
      <c r="GJ506" s="12"/>
      <c r="GK506" s="12"/>
      <c r="GL506" s="12"/>
      <c r="GM506" s="12"/>
      <c r="GN506" s="12"/>
    </row>
    <row r="507" spans="2:196">
      <c r="B507" s="127"/>
      <c r="C507" s="12"/>
      <c r="D507" s="12"/>
      <c r="E507" s="12"/>
      <c r="F507" s="11"/>
      <c r="G507" s="12"/>
      <c r="H507" s="12"/>
      <c r="I507" s="12"/>
      <c r="J507" s="12"/>
      <c r="K507" s="12"/>
      <c r="L507" s="12"/>
      <c r="M507" s="12"/>
      <c r="N507" s="11"/>
      <c r="O507" s="12"/>
      <c r="P507" s="12"/>
      <c r="Q507" s="12"/>
      <c r="R507" s="12"/>
      <c r="S507" s="12"/>
      <c r="T507" s="12"/>
      <c r="U507" s="12"/>
      <c r="V507" s="12"/>
      <c r="W507" s="12"/>
      <c r="X507" s="12"/>
      <c r="Y507" s="11"/>
      <c r="Z507" s="12"/>
      <c r="AA507" s="12"/>
      <c r="AB507" s="12"/>
      <c r="AC507" s="12"/>
      <c r="AD507" s="12"/>
      <c r="AE507" s="12"/>
      <c r="AF507" s="12"/>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c r="BR507" s="26"/>
      <c r="BS507" s="26"/>
      <c r="BT507" s="26"/>
      <c r="BU507" s="26"/>
      <c r="BV507" s="26"/>
      <c r="BW507" s="26"/>
      <c r="BX507" s="26"/>
      <c r="BY507" s="26"/>
      <c r="BZ507" s="26"/>
      <c r="CA507" s="26"/>
      <c r="CB507" s="26"/>
      <c r="CC507" s="26"/>
      <c r="CD507" s="26"/>
      <c r="CE507" s="26"/>
      <c r="CF507" s="26"/>
      <c r="CG507" s="26"/>
      <c r="CH507" s="26"/>
      <c r="CI507" s="26"/>
      <c r="CJ507" s="26"/>
      <c r="CK507" s="26"/>
      <c r="CL507" s="26"/>
      <c r="CM507" s="26"/>
      <c r="CN507" s="26"/>
      <c r="CO507" s="26"/>
      <c r="CP507" s="26"/>
      <c r="CQ507" s="26"/>
      <c r="CR507" s="26"/>
      <c r="CS507" s="26"/>
      <c r="CT507" s="26"/>
      <c r="CU507" s="26"/>
      <c r="CV507" s="26"/>
      <c r="CW507" s="26"/>
      <c r="CX507" s="26"/>
      <c r="CY507" s="26"/>
      <c r="CZ507" s="26"/>
      <c r="DA507" s="26"/>
      <c r="DB507" s="26"/>
      <c r="DC507" s="26"/>
      <c r="DD507" s="26"/>
      <c r="DE507" s="26"/>
      <c r="DF507" s="26"/>
      <c r="DG507" s="26"/>
      <c r="DH507" s="26"/>
      <c r="DI507" s="26"/>
      <c r="DJ507" s="26"/>
      <c r="DK507" s="26"/>
      <c r="DL507" s="26"/>
      <c r="DM507" s="26"/>
      <c r="DN507" s="26"/>
      <c r="DO507" s="26"/>
      <c r="DP507" s="26"/>
      <c r="DQ507" s="26"/>
      <c r="DR507" s="26"/>
      <c r="DS507" s="26"/>
      <c r="DT507" s="26"/>
      <c r="DU507" s="26"/>
      <c r="DV507" s="26"/>
      <c r="DW507" s="26"/>
      <c r="DX507" s="26"/>
      <c r="DY507" s="26"/>
      <c r="DZ507" s="26"/>
      <c r="EA507" s="26"/>
      <c r="EB507" s="26"/>
      <c r="EC507" s="26"/>
      <c r="ED507" s="26"/>
      <c r="EE507" s="26"/>
      <c r="EF507" s="26"/>
      <c r="EG507" s="26"/>
      <c r="EH507" s="26"/>
      <c r="EI507" s="26"/>
      <c r="EJ507" s="26"/>
      <c r="EK507" s="26"/>
      <c r="EL507" s="26"/>
      <c r="EM507" s="26"/>
      <c r="EN507" s="26"/>
      <c r="EO507" s="26"/>
      <c r="EP507" s="26"/>
      <c r="EQ507" s="26"/>
      <c r="ER507" s="26"/>
      <c r="ES507" s="26"/>
      <c r="ET507" s="26"/>
      <c r="EU507" s="26"/>
      <c r="EV507" s="26"/>
      <c r="EW507" s="26"/>
      <c r="EX507" s="26"/>
      <c r="EY507" s="26"/>
      <c r="EZ507" s="26"/>
      <c r="FA507" s="26"/>
      <c r="FB507" s="26"/>
      <c r="FC507" s="26"/>
      <c r="FD507" s="26"/>
      <c r="FE507" s="26"/>
      <c r="FF507" s="26"/>
      <c r="FG507" s="26"/>
      <c r="FH507" s="26"/>
      <c r="FI507" s="26"/>
      <c r="FJ507" s="26"/>
      <c r="FK507" s="26"/>
      <c r="FL507" s="26"/>
      <c r="FM507" s="26"/>
      <c r="FN507" s="26"/>
      <c r="FO507" s="26"/>
      <c r="FP507" s="26"/>
      <c r="FQ507" s="26"/>
      <c r="FR507" s="26"/>
      <c r="FS507" s="26"/>
      <c r="FT507" s="26"/>
      <c r="FU507" s="26"/>
      <c r="FV507" s="26"/>
      <c r="FW507" s="26"/>
      <c r="FX507" s="26"/>
      <c r="FY507" s="26"/>
      <c r="FZ507" s="26"/>
      <c r="GA507" s="26"/>
      <c r="GB507" s="26"/>
      <c r="GC507" s="26"/>
      <c r="GD507" s="26"/>
      <c r="GE507" s="26"/>
      <c r="GF507" s="26"/>
      <c r="GG507" s="26"/>
      <c r="GH507" s="26"/>
      <c r="GI507" s="26"/>
      <c r="GJ507" s="26"/>
      <c r="GK507" s="26"/>
      <c r="GL507" s="26"/>
      <c r="GM507" s="26"/>
      <c r="GN507" s="26"/>
    </row>
    <row r="508" spans="2:196">
      <c r="B508" s="127"/>
      <c r="C508" s="12"/>
      <c r="D508" s="12"/>
      <c r="E508" s="12"/>
      <c r="F508" s="11"/>
      <c r="G508" s="12"/>
      <c r="H508" s="12"/>
      <c r="I508" s="12"/>
      <c r="J508" s="12"/>
      <c r="K508" s="12"/>
      <c r="L508" s="12"/>
      <c r="M508" s="12"/>
      <c r="N508" s="11"/>
      <c r="O508" s="12"/>
      <c r="P508" s="12"/>
      <c r="Q508" s="12"/>
      <c r="R508" s="12"/>
      <c r="S508" s="12"/>
      <c r="T508" s="12"/>
      <c r="U508" s="12"/>
      <c r="V508" s="12"/>
      <c r="W508" s="12"/>
      <c r="X508" s="12"/>
      <c r="Y508" s="11"/>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c r="CG508" s="12"/>
      <c r="CH508" s="12"/>
      <c r="CI508" s="12"/>
      <c r="CJ508" s="12"/>
      <c r="CK508" s="12"/>
      <c r="CL508" s="12"/>
      <c r="CM508" s="12"/>
      <c r="CN508" s="12"/>
      <c r="CO508" s="12"/>
      <c r="CP508" s="12"/>
      <c r="CQ508" s="12"/>
      <c r="CR508" s="12"/>
      <c r="CS508" s="12"/>
      <c r="CT508" s="12"/>
      <c r="CU508" s="12"/>
      <c r="CV508" s="12"/>
      <c r="CW508" s="12"/>
      <c r="CX508" s="12"/>
      <c r="CY508" s="12"/>
      <c r="CZ508" s="12"/>
      <c r="DA508" s="12"/>
      <c r="DB508" s="12"/>
      <c r="DC508" s="12"/>
      <c r="DD508" s="12"/>
      <c r="DE508" s="12"/>
      <c r="DF508" s="12"/>
      <c r="DG508" s="12"/>
      <c r="DH508" s="12"/>
      <c r="DI508" s="12"/>
      <c r="DJ508" s="12"/>
      <c r="DK508" s="12"/>
      <c r="DL508" s="12"/>
      <c r="DM508" s="12"/>
      <c r="DN508" s="12"/>
      <c r="DO508" s="12"/>
      <c r="DP508" s="12"/>
      <c r="DQ508" s="12"/>
      <c r="DR508" s="12"/>
      <c r="DS508" s="12"/>
      <c r="DT508" s="12"/>
      <c r="DU508" s="12"/>
      <c r="DV508" s="12"/>
      <c r="DW508" s="12"/>
      <c r="DX508" s="12"/>
      <c r="DY508" s="12"/>
      <c r="DZ508" s="12"/>
      <c r="EA508" s="12"/>
      <c r="EB508" s="12"/>
      <c r="EC508" s="12"/>
      <c r="ED508" s="12"/>
      <c r="EE508" s="12"/>
      <c r="EF508" s="12"/>
      <c r="EG508" s="12"/>
      <c r="EH508" s="12"/>
      <c r="EI508" s="12"/>
      <c r="EJ508" s="12"/>
      <c r="EK508" s="12"/>
      <c r="EL508" s="12"/>
      <c r="EM508" s="12"/>
      <c r="EN508" s="12"/>
      <c r="EO508" s="12"/>
      <c r="EP508" s="12"/>
      <c r="EQ508" s="12"/>
      <c r="ER508" s="12"/>
      <c r="ES508" s="12"/>
      <c r="ET508" s="12"/>
      <c r="EU508" s="12"/>
      <c r="EV508" s="12"/>
      <c r="EW508" s="12"/>
      <c r="EX508" s="12"/>
      <c r="EY508" s="12"/>
      <c r="EZ508" s="12"/>
      <c r="FA508" s="12"/>
      <c r="FB508" s="12"/>
      <c r="FC508" s="12"/>
      <c r="FD508" s="12"/>
      <c r="FE508" s="12"/>
      <c r="FF508" s="12"/>
      <c r="FG508" s="12"/>
      <c r="FH508" s="12"/>
      <c r="FI508" s="12"/>
      <c r="FJ508" s="12"/>
      <c r="FK508" s="12"/>
      <c r="FL508" s="12"/>
      <c r="FM508" s="12"/>
      <c r="FN508" s="12"/>
      <c r="FO508" s="12"/>
      <c r="FP508" s="12"/>
      <c r="FQ508" s="12"/>
      <c r="FR508" s="12"/>
      <c r="FS508" s="12"/>
      <c r="FT508" s="12"/>
      <c r="FU508" s="12"/>
      <c r="FV508" s="12"/>
      <c r="FW508" s="12"/>
      <c r="FX508" s="12"/>
      <c r="FY508" s="12"/>
      <c r="FZ508" s="12"/>
      <c r="GA508" s="12"/>
      <c r="GB508" s="12"/>
      <c r="GC508" s="12"/>
      <c r="GD508" s="12"/>
      <c r="GE508" s="12"/>
      <c r="GF508" s="12"/>
      <c r="GG508" s="12"/>
      <c r="GH508" s="12"/>
      <c r="GI508" s="12"/>
      <c r="GJ508" s="12"/>
      <c r="GK508" s="12"/>
      <c r="GL508" s="12"/>
      <c r="GM508" s="12"/>
      <c r="GN508" s="12"/>
    </row>
    <row r="509" spans="2:196">
      <c r="B509" s="127"/>
      <c r="C509" s="12"/>
      <c r="D509" s="12"/>
      <c r="E509" s="12"/>
      <c r="F509" s="11"/>
      <c r="G509" s="12"/>
      <c r="H509" s="12"/>
      <c r="I509" s="12"/>
      <c r="J509" s="12"/>
      <c r="K509" s="12"/>
      <c r="L509" s="12"/>
      <c r="M509" s="12"/>
      <c r="N509" s="11"/>
      <c r="O509" s="12"/>
      <c r="P509" s="12"/>
      <c r="Q509" s="12"/>
      <c r="R509" s="12"/>
      <c r="S509" s="12"/>
      <c r="T509" s="12"/>
      <c r="U509" s="12"/>
      <c r="V509" s="12"/>
      <c r="W509" s="12"/>
      <c r="X509" s="12"/>
      <c r="Y509" s="11"/>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2"/>
      <c r="DO509" s="12"/>
      <c r="DP509" s="12"/>
      <c r="DQ509" s="12"/>
      <c r="DR509" s="12"/>
      <c r="DS509" s="12"/>
      <c r="DT509" s="12"/>
      <c r="DU509" s="12"/>
      <c r="DV509" s="12"/>
      <c r="DW509" s="12"/>
      <c r="DX509" s="12"/>
      <c r="DY509" s="12"/>
      <c r="DZ509" s="12"/>
      <c r="EA509" s="12"/>
      <c r="EB509" s="12"/>
      <c r="EC509" s="12"/>
      <c r="ED509" s="12"/>
      <c r="EE509" s="12"/>
      <c r="EF509" s="12"/>
      <c r="EG509" s="12"/>
      <c r="EH509" s="12"/>
      <c r="EI509" s="12"/>
      <c r="EJ509" s="12"/>
      <c r="EK509" s="12"/>
      <c r="EL509" s="12"/>
      <c r="EM509" s="12"/>
      <c r="EN509" s="12"/>
      <c r="EO509" s="12"/>
      <c r="EP509" s="12"/>
      <c r="EQ509" s="12"/>
      <c r="ER509" s="12"/>
      <c r="ES509" s="12"/>
      <c r="ET509" s="12"/>
      <c r="EU509" s="12"/>
      <c r="EV509" s="12"/>
      <c r="EW509" s="12"/>
      <c r="EX509" s="12"/>
      <c r="EY509" s="12"/>
      <c r="EZ509" s="12"/>
      <c r="FA509" s="12"/>
      <c r="FB509" s="12"/>
      <c r="FC509" s="12"/>
      <c r="FD509" s="12"/>
      <c r="FE509" s="12"/>
      <c r="FF509" s="12"/>
      <c r="FG509" s="12"/>
      <c r="FH509" s="12"/>
      <c r="FI509" s="12"/>
      <c r="FJ509" s="12"/>
      <c r="FK509" s="12"/>
      <c r="FL509" s="12"/>
      <c r="FM509" s="12"/>
      <c r="FN509" s="12"/>
      <c r="FO509" s="12"/>
      <c r="FP509" s="12"/>
      <c r="FQ509" s="12"/>
      <c r="FR509" s="12"/>
      <c r="FS509" s="12"/>
      <c r="FT509" s="12"/>
      <c r="FU509" s="12"/>
      <c r="FV509" s="12"/>
      <c r="FW509" s="12"/>
      <c r="FX509" s="12"/>
      <c r="FY509" s="12"/>
      <c r="FZ509" s="12"/>
      <c r="GA509" s="12"/>
      <c r="GB509" s="12"/>
      <c r="GC509" s="12"/>
      <c r="GD509" s="12"/>
      <c r="GE509" s="12"/>
      <c r="GF509" s="12"/>
      <c r="GG509" s="12"/>
      <c r="GH509" s="12"/>
      <c r="GI509" s="12"/>
      <c r="GJ509" s="12"/>
      <c r="GK509" s="12"/>
      <c r="GL509" s="12"/>
      <c r="GM509" s="12"/>
      <c r="GN509" s="12"/>
    </row>
    <row r="510" spans="2:196">
      <c r="B510" s="127"/>
      <c r="C510" s="12"/>
      <c r="D510" s="12"/>
      <c r="E510" s="12"/>
      <c r="F510" s="11"/>
      <c r="G510" s="12"/>
      <c r="H510" s="12"/>
      <c r="I510" s="12"/>
      <c r="J510" s="12"/>
      <c r="K510" s="12"/>
      <c r="L510" s="12"/>
      <c r="M510" s="12"/>
      <c r="N510" s="11"/>
      <c r="O510" s="12"/>
      <c r="P510" s="12"/>
      <c r="Q510" s="12"/>
      <c r="R510" s="12"/>
      <c r="S510" s="12"/>
      <c r="T510" s="12"/>
      <c r="U510" s="12"/>
      <c r="V510" s="12"/>
      <c r="W510" s="12"/>
      <c r="X510" s="12"/>
      <c r="Y510" s="11"/>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2"/>
      <c r="EV510" s="12"/>
      <c r="EW510" s="12"/>
      <c r="EX510" s="12"/>
      <c r="EY510" s="12"/>
      <c r="EZ510" s="12"/>
      <c r="FA510" s="12"/>
      <c r="FB510" s="12"/>
      <c r="FC510" s="12"/>
      <c r="FD510" s="12"/>
      <c r="FE510" s="12"/>
      <c r="FF510" s="12"/>
      <c r="FG510" s="12"/>
      <c r="FH510" s="12"/>
      <c r="FI510" s="12"/>
      <c r="FJ510" s="12"/>
      <c r="FK510" s="12"/>
      <c r="FL510" s="12"/>
      <c r="FM510" s="12"/>
      <c r="FN510" s="12"/>
      <c r="FO510" s="12"/>
      <c r="FP510" s="12"/>
      <c r="FQ510" s="12"/>
      <c r="FR510" s="12"/>
      <c r="FS510" s="12"/>
      <c r="FT510" s="12"/>
      <c r="FU510" s="12"/>
      <c r="FV510" s="12"/>
      <c r="FW510" s="12"/>
      <c r="FX510" s="12"/>
      <c r="FY510" s="12"/>
      <c r="FZ510" s="12"/>
      <c r="GA510" s="12"/>
      <c r="GB510" s="12"/>
      <c r="GC510" s="12"/>
      <c r="GD510" s="12"/>
      <c r="GE510" s="12"/>
      <c r="GF510" s="12"/>
      <c r="GG510" s="12"/>
      <c r="GH510" s="12"/>
      <c r="GI510" s="12"/>
      <c r="GJ510" s="12"/>
      <c r="GK510" s="12"/>
      <c r="GL510" s="12"/>
      <c r="GM510" s="12"/>
      <c r="GN510" s="12"/>
    </row>
    <row r="511" spans="2:196">
      <c r="B511" s="127"/>
      <c r="C511" s="12"/>
      <c r="D511" s="12"/>
      <c r="E511" s="12"/>
      <c r="F511" s="11"/>
      <c r="G511" s="12"/>
      <c r="H511" s="12"/>
      <c r="I511" s="12"/>
      <c r="J511" s="12"/>
      <c r="K511" s="12"/>
      <c r="L511" s="12"/>
      <c r="M511" s="12"/>
      <c r="N511" s="11"/>
      <c r="O511" s="12"/>
      <c r="P511" s="12"/>
      <c r="Q511" s="12"/>
      <c r="R511" s="12"/>
      <c r="S511" s="12"/>
      <c r="T511" s="12"/>
      <c r="U511" s="12"/>
      <c r="V511" s="12"/>
      <c r="W511" s="12"/>
      <c r="X511" s="12"/>
      <c r="Y511" s="11"/>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c r="DJ511" s="12"/>
      <c r="DK511" s="12"/>
      <c r="DL511" s="12"/>
      <c r="DM511" s="12"/>
      <c r="DN511" s="12"/>
      <c r="DO511" s="12"/>
      <c r="DP511" s="12"/>
      <c r="DQ511" s="12"/>
      <c r="DR511" s="12"/>
      <c r="DS511" s="12"/>
      <c r="DT511" s="12"/>
      <c r="DU511" s="12"/>
      <c r="DV511" s="12"/>
      <c r="DW511" s="12"/>
      <c r="DX511" s="12"/>
      <c r="DY511" s="12"/>
      <c r="DZ511" s="12"/>
      <c r="EA511" s="12"/>
      <c r="EB511" s="12"/>
      <c r="EC511" s="12"/>
      <c r="ED511" s="12"/>
      <c r="EE511" s="12"/>
      <c r="EF511" s="12"/>
      <c r="EG511" s="12"/>
      <c r="EH511" s="12"/>
      <c r="EI511" s="12"/>
      <c r="EJ511" s="12"/>
      <c r="EK511" s="12"/>
      <c r="EL511" s="12"/>
      <c r="EM511" s="12"/>
      <c r="EN511" s="12"/>
      <c r="EO511" s="12"/>
      <c r="EP511" s="12"/>
      <c r="EQ511" s="12"/>
      <c r="ER511" s="12"/>
      <c r="ES511" s="12"/>
      <c r="ET511" s="12"/>
      <c r="EU511" s="12"/>
      <c r="EV511" s="12"/>
      <c r="EW511" s="12"/>
      <c r="EX511" s="12"/>
      <c r="EY511" s="12"/>
      <c r="EZ511" s="12"/>
      <c r="FA511" s="12"/>
      <c r="FB511" s="12"/>
      <c r="FC511" s="12"/>
      <c r="FD511" s="12"/>
      <c r="FE511" s="12"/>
      <c r="FF511" s="12"/>
      <c r="FG511" s="12"/>
      <c r="FH511" s="12"/>
      <c r="FI511" s="12"/>
      <c r="FJ511" s="12"/>
      <c r="FK511" s="12"/>
      <c r="FL511" s="12"/>
      <c r="FM511" s="12"/>
      <c r="FN511" s="12"/>
      <c r="FO511" s="12"/>
      <c r="FP511" s="12"/>
      <c r="FQ511" s="12"/>
      <c r="FR511" s="12"/>
      <c r="FS511" s="12"/>
      <c r="FT511" s="12"/>
      <c r="FU511" s="12"/>
      <c r="FV511" s="12"/>
      <c r="FW511" s="12"/>
      <c r="FX511" s="12"/>
      <c r="FY511" s="12"/>
      <c r="FZ511" s="12"/>
      <c r="GA511" s="12"/>
      <c r="GB511" s="12"/>
      <c r="GC511" s="12"/>
      <c r="GD511" s="12"/>
      <c r="GE511" s="12"/>
      <c r="GF511" s="12"/>
      <c r="GG511" s="12"/>
      <c r="GH511" s="12"/>
      <c r="GI511" s="12"/>
      <c r="GJ511" s="12"/>
      <c r="GK511" s="12"/>
      <c r="GL511" s="12"/>
      <c r="GM511" s="12"/>
      <c r="GN511" s="12"/>
    </row>
    <row r="512" spans="2:196">
      <c r="B512" s="127"/>
      <c r="C512" s="12"/>
      <c r="D512" s="12"/>
      <c r="E512" s="12"/>
      <c r="F512" s="11"/>
      <c r="G512" s="12"/>
      <c r="H512" s="12"/>
      <c r="I512" s="12"/>
      <c r="J512" s="12"/>
      <c r="K512" s="12"/>
      <c r="L512" s="12"/>
      <c r="M512" s="12"/>
      <c r="N512" s="11"/>
      <c r="O512" s="12"/>
      <c r="P512" s="12"/>
      <c r="Q512" s="12"/>
      <c r="R512" s="12"/>
      <c r="S512" s="12"/>
      <c r="T512" s="12"/>
      <c r="U512" s="12"/>
      <c r="V512" s="12"/>
      <c r="W512" s="12"/>
      <c r="X512" s="12"/>
      <c r="Y512" s="11"/>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c r="DD512" s="12"/>
      <c r="DE512" s="12"/>
      <c r="DF512" s="12"/>
      <c r="DG512" s="12"/>
      <c r="DH512" s="12"/>
      <c r="DI512" s="12"/>
      <c r="DJ512" s="12"/>
      <c r="DK512" s="12"/>
      <c r="DL512" s="12"/>
      <c r="DM512" s="12"/>
      <c r="DN512" s="12"/>
      <c r="DO512" s="12"/>
      <c r="DP512" s="12"/>
      <c r="DQ512" s="12"/>
      <c r="DR512" s="12"/>
      <c r="DS512" s="12"/>
      <c r="DT512" s="12"/>
      <c r="DU512" s="12"/>
      <c r="DV512" s="12"/>
      <c r="DW512" s="12"/>
      <c r="DX512" s="12"/>
      <c r="DY512" s="12"/>
      <c r="DZ512" s="12"/>
      <c r="EA512" s="12"/>
      <c r="EB512" s="12"/>
      <c r="EC512" s="12"/>
      <c r="ED512" s="12"/>
      <c r="EE512" s="12"/>
      <c r="EF512" s="12"/>
      <c r="EG512" s="12"/>
      <c r="EH512" s="12"/>
      <c r="EI512" s="12"/>
      <c r="EJ512" s="12"/>
      <c r="EK512" s="12"/>
      <c r="EL512" s="12"/>
      <c r="EM512" s="12"/>
      <c r="EN512" s="12"/>
      <c r="EO512" s="12"/>
      <c r="EP512" s="12"/>
      <c r="EQ512" s="12"/>
      <c r="ER512" s="12"/>
      <c r="ES512" s="12"/>
      <c r="ET512" s="12"/>
      <c r="EU512" s="12"/>
      <c r="EV512" s="12"/>
      <c r="EW512" s="12"/>
      <c r="EX512" s="12"/>
      <c r="EY512" s="12"/>
      <c r="EZ512" s="12"/>
      <c r="FA512" s="12"/>
      <c r="FB512" s="12"/>
      <c r="FC512" s="12"/>
      <c r="FD512" s="12"/>
      <c r="FE512" s="12"/>
      <c r="FF512" s="12"/>
      <c r="FG512" s="12"/>
      <c r="FH512" s="12"/>
      <c r="FI512" s="12"/>
      <c r="FJ512" s="12"/>
      <c r="FK512" s="12"/>
      <c r="FL512" s="12"/>
      <c r="FM512" s="12"/>
      <c r="FN512" s="12"/>
      <c r="FO512" s="12"/>
      <c r="FP512" s="12"/>
      <c r="FQ512" s="12"/>
      <c r="FR512" s="12"/>
      <c r="FS512" s="12"/>
      <c r="FT512" s="12"/>
      <c r="FU512" s="12"/>
      <c r="FV512" s="12"/>
      <c r="FW512" s="12"/>
      <c r="FX512" s="12"/>
      <c r="FY512" s="12"/>
      <c r="FZ512" s="12"/>
      <c r="GA512" s="12"/>
      <c r="GB512" s="12"/>
      <c r="GC512" s="12"/>
      <c r="GD512" s="12"/>
      <c r="GE512" s="12"/>
      <c r="GF512" s="12"/>
      <c r="GG512" s="12"/>
      <c r="GH512" s="12"/>
      <c r="GI512" s="12"/>
      <c r="GJ512" s="12"/>
      <c r="GK512" s="12"/>
      <c r="GL512" s="12"/>
      <c r="GM512" s="12"/>
      <c r="GN512" s="12"/>
    </row>
    <row r="513" spans="2:196">
      <c r="B513" s="127"/>
      <c r="C513" s="12"/>
      <c r="D513" s="12"/>
      <c r="E513" s="12"/>
      <c r="F513" s="11"/>
      <c r="G513" s="12"/>
      <c r="H513" s="12"/>
      <c r="I513" s="12"/>
      <c r="J513" s="12"/>
      <c r="K513" s="12"/>
      <c r="L513" s="12"/>
      <c r="M513" s="12"/>
      <c r="N513" s="11"/>
      <c r="O513" s="12"/>
      <c r="P513" s="12"/>
      <c r="Q513" s="12"/>
      <c r="R513" s="12"/>
      <c r="S513" s="12"/>
      <c r="T513" s="12"/>
      <c r="U513" s="12"/>
      <c r="V513" s="12"/>
      <c r="W513" s="12"/>
      <c r="X513" s="12"/>
      <c r="Y513" s="11"/>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c r="DJ513" s="12"/>
      <c r="DK513" s="12"/>
      <c r="DL513" s="12"/>
      <c r="DM513" s="12"/>
      <c r="DN513" s="12"/>
      <c r="DO513" s="12"/>
      <c r="DP513" s="12"/>
      <c r="DQ513" s="12"/>
      <c r="DR513" s="12"/>
      <c r="DS513" s="12"/>
      <c r="DT513" s="12"/>
      <c r="DU513" s="12"/>
      <c r="DV513" s="12"/>
      <c r="DW513" s="12"/>
      <c r="DX513" s="12"/>
      <c r="DY513" s="12"/>
      <c r="DZ513" s="12"/>
      <c r="EA513" s="12"/>
      <c r="EB513" s="12"/>
      <c r="EC513" s="12"/>
      <c r="ED513" s="12"/>
      <c r="EE513" s="12"/>
      <c r="EF513" s="12"/>
      <c r="EG513" s="12"/>
      <c r="EH513" s="12"/>
      <c r="EI513" s="12"/>
      <c r="EJ513" s="12"/>
      <c r="EK513" s="12"/>
      <c r="EL513" s="12"/>
      <c r="EM513" s="12"/>
      <c r="EN513" s="12"/>
      <c r="EO513" s="12"/>
      <c r="EP513" s="12"/>
      <c r="EQ513" s="12"/>
      <c r="ER513" s="12"/>
      <c r="ES513" s="12"/>
      <c r="ET513" s="12"/>
      <c r="EU513" s="12"/>
      <c r="EV513" s="12"/>
      <c r="EW513" s="12"/>
      <c r="EX513" s="12"/>
      <c r="EY513" s="12"/>
      <c r="EZ513" s="12"/>
      <c r="FA513" s="12"/>
      <c r="FB513" s="12"/>
      <c r="FC513" s="12"/>
      <c r="FD513" s="12"/>
      <c r="FE513" s="12"/>
      <c r="FF513" s="12"/>
      <c r="FG513" s="12"/>
      <c r="FH513" s="12"/>
      <c r="FI513" s="12"/>
      <c r="FJ513" s="12"/>
      <c r="FK513" s="12"/>
      <c r="FL513" s="12"/>
      <c r="FM513" s="12"/>
      <c r="FN513" s="12"/>
      <c r="FO513" s="12"/>
      <c r="FP513" s="12"/>
      <c r="FQ513" s="12"/>
      <c r="FR513" s="12"/>
      <c r="FS513" s="12"/>
      <c r="FT513" s="12"/>
      <c r="FU513" s="12"/>
      <c r="FV513" s="12"/>
      <c r="FW513" s="12"/>
      <c r="FX513" s="12"/>
      <c r="FY513" s="12"/>
      <c r="FZ513" s="12"/>
      <c r="GA513" s="12"/>
      <c r="GB513" s="12"/>
      <c r="GC513" s="12"/>
      <c r="GD513" s="12"/>
      <c r="GE513" s="12"/>
      <c r="GF513" s="12"/>
      <c r="GG513" s="12"/>
      <c r="GH513" s="12"/>
      <c r="GI513" s="12"/>
      <c r="GJ513" s="12"/>
      <c r="GK513" s="12"/>
      <c r="GL513" s="12"/>
      <c r="GM513" s="12"/>
      <c r="GN513" s="12"/>
    </row>
    <row r="514" spans="2:196">
      <c r="B514" s="127"/>
      <c r="C514" s="12"/>
      <c r="D514" s="12"/>
      <c r="E514" s="12"/>
      <c r="F514" s="11"/>
      <c r="G514" s="12"/>
      <c r="H514" s="12"/>
      <c r="I514" s="12"/>
      <c r="J514" s="12"/>
      <c r="K514" s="12"/>
      <c r="L514" s="12"/>
      <c r="M514" s="12"/>
      <c r="N514" s="11"/>
      <c r="O514" s="12"/>
      <c r="P514" s="12"/>
      <c r="Q514" s="12"/>
      <c r="R514" s="12"/>
      <c r="S514" s="12"/>
      <c r="T514" s="12"/>
      <c r="U514" s="12"/>
      <c r="V514" s="12"/>
      <c r="W514" s="12"/>
      <c r="X514" s="12"/>
      <c r="Y514" s="11"/>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c r="DD514" s="12"/>
      <c r="DE514" s="12"/>
      <c r="DF514" s="12"/>
      <c r="DG514" s="12"/>
      <c r="DH514" s="12"/>
      <c r="DI514" s="12"/>
      <c r="DJ514" s="12"/>
      <c r="DK514" s="12"/>
      <c r="DL514" s="12"/>
      <c r="DM514" s="12"/>
      <c r="DN514" s="12"/>
      <c r="DO514" s="12"/>
      <c r="DP514" s="12"/>
      <c r="DQ514" s="12"/>
      <c r="DR514" s="12"/>
      <c r="DS514" s="12"/>
      <c r="DT514" s="12"/>
      <c r="DU514" s="12"/>
      <c r="DV514" s="12"/>
      <c r="DW514" s="12"/>
      <c r="DX514" s="12"/>
      <c r="DY514" s="12"/>
      <c r="DZ514" s="12"/>
      <c r="EA514" s="12"/>
      <c r="EB514" s="12"/>
      <c r="EC514" s="12"/>
      <c r="ED514" s="12"/>
      <c r="EE514" s="12"/>
      <c r="EF514" s="12"/>
      <c r="EG514" s="12"/>
      <c r="EH514" s="12"/>
      <c r="EI514" s="12"/>
      <c r="EJ514" s="12"/>
      <c r="EK514" s="12"/>
      <c r="EL514" s="12"/>
      <c r="EM514" s="12"/>
      <c r="EN514" s="12"/>
      <c r="EO514" s="12"/>
      <c r="EP514" s="12"/>
      <c r="EQ514" s="12"/>
      <c r="ER514" s="12"/>
      <c r="ES514" s="12"/>
      <c r="ET514" s="12"/>
      <c r="EU514" s="12"/>
      <c r="EV514" s="12"/>
      <c r="EW514" s="12"/>
      <c r="EX514" s="12"/>
      <c r="EY514" s="12"/>
      <c r="EZ514" s="12"/>
      <c r="FA514" s="12"/>
      <c r="FB514" s="12"/>
      <c r="FC514" s="12"/>
      <c r="FD514" s="12"/>
      <c r="FE514" s="12"/>
      <c r="FF514" s="12"/>
      <c r="FG514" s="12"/>
      <c r="FH514" s="12"/>
      <c r="FI514" s="12"/>
      <c r="FJ514" s="12"/>
      <c r="FK514" s="12"/>
      <c r="FL514" s="12"/>
      <c r="FM514" s="12"/>
      <c r="FN514" s="12"/>
      <c r="FO514" s="12"/>
      <c r="FP514" s="12"/>
      <c r="FQ514" s="12"/>
      <c r="FR514" s="12"/>
      <c r="FS514" s="12"/>
      <c r="FT514" s="12"/>
      <c r="FU514" s="12"/>
      <c r="FV514" s="12"/>
      <c r="FW514" s="12"/>
      <c r="FX514" s="12"/>
      <c r="FY514" s="12"/>
      <c r="FZ514" s="12"/>
      <c r="GA514" s="12"/>
      <c r="GB514" s="12"/>
      <c r="GC514" s="12"/>
      <c r="GD514" s="12"/>
      <c r="GE514" s="12"/>
      <c r="GF514" s="12"/>
      <c r="GG514" s="12"/>
      <c r="GH514" s="12"/>
      <c r="GI514" s="12"/>
      <c r="GJ514" s="12"/>
      <c r="GK514" s="12"/>
      <c r="GL514" s="12"/>
      <c r="GM514" s="12"/>
      <c r="GN514" s="12"/>
    </row>
    <row r="515" spans="2:196">
      <c r="B515" s="127"/>
      <c r="C515" s="12"/>
      <c r="D515" s="12"/>
      <c r="E515" s="12"/>
      <c r="F515" s="11"/>
      <c r="G515" s="12"/>
      <c r="H515" s="12"/>
      <c r="I515" s="12"/>
      <c r="J515" s="12"/>
      <c r="K515" s="12"/>
      <c r="L515" s="12"/>
      <c r="M515" s="12"/>
      <c r="N515" s="11"/>
      <c r="O515" s="12"/>
      <c r="P515" s="12"/>
      <c r="Q515" s="12"/>
      <c r="R515" s="12"/>
      <c r="S515" s="12"/>
      <c r="T515" s="12"/>
      <c r="U515" s="12"/>
      <c r="V515" s="12"/>
      <c r="W515" s="12"/>
      <c r="X515" s="12"/>
      <c r="Y515" s="11"/>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c r="DJ515" s="12"/>
      <c r="DK515" s="12"/>
      <c r="DL515" s="12"/>
      <c r="DM515" s="12"/>
      <c r="DN515" s="12"/>
      <c r="DO515" s="12"/>
      <c r="DP515" s="12"/>
      <c r="DQ515" s="12"/>
      <c r="DR515" s="12"/>
      <c r="DS515" s="12"/>
      <c r="DT515" s="12"/>
      <c r="DU515" s="12"/>
      <c r="DV515" s="12"/>
      <c r="DW515" s="12"/>
      <c r="DX515" s="12"/>
      <c r="DY515" s="12"/>
      <c r="DZ515" s="12"/>
      <c r="EA515" s="12"/>
      <c r="EB515" s="12"/>
      <c r="EC515" s="12"/>
      <c r="ED515" s="12"/>
      <c r="EE515" s="12"/>
      <c r="EF515" s="12"/>
      <c r="EG515" s="12"/>
      <c r="EH515" s="12"/>
      <c r="EI515" s="12"/>
      <c r="EJ515" s="12"/>
      <c r="EK515" s="12"/>
      <c r="EL515" s="12"/>
      <c r="EM515" s="12"/>
      <c r="EN515" s="12"/>
      <c r="EO515" s="12"/>
      <c r="EP515" s="12"/>
      <c r="EQ515" s="12"/>
      <c r="ER515" s="12"/>
      <c r="ES515" s="12"/>
      <c r="ET515" s="12"/>
      <c r="EU515" s="12"/>
      <c r="EV515" s="12"/>
      <c r="EW515" s="12"/>
      <c r="EX515" s="12"/>
      <c r="EY515" s="12"/>
      <c r="EZ515" s="12"/>
      <c r="FA515" s="12"/>
      <c r="FB515" s="12"/>
      <c r="FC515" s="12"/>
      <c r="FD515" s="12"/>
      <c r="FE515" s="12"/>
      <c r="FF515" s="12"/>
      <c r="FG515" s="12"/>
      <c r="FH515" s="12"/>
      <c r="FI515" s="12"/>
      <c r="FJ515" s="12"/>
      <c r="FK515" s="12"/>
      <c r="FL515" s="12"/>
      <c r="FM515" s="12"/>
      <c r="FN515" s="12"/>
      <c r="FO515" s="12"/>
      <c r="FP515" s="12"/>
      <c r="FQ515" s="12"/>
      <c r="FR515" s="12"/>
      <c r="FS515" s="12"/>
      <c r="FT515" s="12"/>
      <c r="FU515" s="12"/>
      <c r="FV515" s="12"/>
      <c r="FW515" s="12"/>
      <c r="FX515" s="12"/>
      <c r="FY515" s="12"/>
      <c r="FZ515" s="12"/>
      <c r="GA515" s="12"/>
      <c r="GB515" s="12"/>
      <c r="GC515" s="12"/>
      <c r="GD515" s="12"/>
      <c r="GE515" s="12"/>
      <c r="GF515" s="12"/>
      <c r="GG515" s="12"/>
      <c r="GH515" s="12"/>
      <c r="GI515" s="12"/>
      <c r="GJ515" s="12"/>
      <c r="GK515" s="12"/>
      <c r="GL515" s="12"/>
      <c r="GM515" s="12"/>
      <c r="GN515" s="12"/>
    </row>
    <row r="516" spans="2:196">
      <c r="B516" s="127"/>
      <c r="C516" s="12"/>
      <c r="D516" s="12"/>
      <c r="E516" s="12"/>
      <c r="F516" s="11"/>
      <c r="G516" s="12"/>
      <c r="H516" s="12"/>
      <c r="I516" s="12"/>
      <c r="J516" s="12"/>
      <c r="K516" s="12"/>
      <c r="L516" s="12"/>
      <c r="M516" s="12"/>
      <c r="N516" s="11"/>
      <c r="O516" s="12"/>
      <c r="P516" s="12"/>
      <c r="Q516" s="12"/>
      <c r="R516" s="12"/>
      <c r="S516" s="12"/>
      <c r="T516" s="12"/>
      <c r="U516" s="12"/>
      <c r="V516" s="12"/>
      <c r="W516" s="12"/>
      <c r="X516" s="12"/>
      <c r="Y516" s="11"/>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c r="DJ516" s="12"/>
      <c r="DK516" s="12"/>
      <c r="DL516" s="12"/>
      <c r="DM516" s="12"/>
      <c r="DN516" s="12"/>
      <c r="DO516" s="12"/>
      <c r="DP516" s="12"/>
      <c r="DQ516" s="12"/>
      <c r="DR516" s="12"/>
      <c r="DS516" s="12"/>
      <c r="DT516" s="12"/>
      <c r="DU516" s="12"/>
      <c r="DV516" s="12"/>
      <c r="DW516" s="12"/>
      <c r="DX516" s="12"/>
      <c r="DY516" s="12"/>
      <c r="DZ516" s="12"/>
      <c r="EA516" s="12"/>
      <c r="EB516" s="12"/>
      <c r="EC516" s="12"/>
      <c r="ED516" s="12"/>
      <c r="EE516" s="12"/>
      <c r="EF516" s="12"/>
      <c r="EG516" s="12"/>
      <c r="EH516" s="12"/>
      <c r="EI516" s="12"/>
      <c r="EJ516" s="12"/>
      <c r="EK516" s="12"/>
      <c r="EL516" s="12"/>
      <c r="EM516" s="12"/>
      <c r="EN516" s="12"/>
      <c r="EO516" s="12"/>
      <c r="EP516" s="12"/>
      <c r="EQ516" s="12"/>
      <c r="ER516" s="12"/>
      <c r="ES516" s="12"/>
      <c r="ET516" s="12"/>
      <c r="EU516" s="12"/>
      <c r="EV516" s="12"/>
      <c r="EW516" s="12"/>
      <c r="EX516" s="12"/>
      <c r="EY516" s="12"/>
      <c r="EZ516" s="12"/>
      <c r="FA516" s="12"/>
      <c r="FB516" s="12"/>
      <c r="FC516" s="12"/>
      <c r="FD516" s="12"/>
      <c r="FE516" s="12"/>
      <c r="FF516" s="12"/>
      <c r="FG516" s="12"/>
      <c r="FH516" s="12"/>
      <c r="FI516" s="12"/>
      <c r="FJ516" s="12"/>
      <c r="FK516" s="12"/>
      <c r="FL516" s="12"/>
      <c r="FM516" s="12"/>
      <c r="FN516" s="12"/>
      <c r="FO516" s="12"/>
      <c r="FP516" s="12"/>
      <c r="FQ516" s="12"/>
      <c r="FR516" s="12"/>
      <c r="FS516" s="12"/>
      <c r="FT516" s="12"/>
      <c r="FU516" s="12"/>
      <c r="FV516" s="12"/>
      <c r="FW516" s="12"/>
      <c r="FX516" s="12"/>
      <c r="FY516" s="12"/>
      <c r="FZ516" s="12"/>
      <c r="GA516" s="12"/>
      <c r="GB516" s="12"/>
      <c r="GC516" s="12"/>
      <c r="GD516" s="12"/>
      <c r="GE516" s="12"/>
      <c r="GF516" s="12"/>
      <c r="GG516" s="12"/>
      <c r="GH516" s="12"/>
      <c r="GI516" s="12"/>
      <c r="GJ516" s="12"/>
      <c r="GK516" s="12"/>
      <c r="GL516" s="12"/>
      <c r="GM516" s="12"/>
      <c r="GN516" s="12"/>
    </row>
    <row r="517" spans="2:196">
      <c r="B517" s="127"/>
      <c r="C517" s="12"/>
      <c r="D517" s="12"/>
      <c r="E517" s="12"/>
      <c r="F517" s="11"/>
      <c r="G517" s="12"/>
      <c r="H517" s="12"/>
      <c r="I517" s="12"/>
      <c r="J517" s="12"/>
      <c r="K517" s="12"/>
      <c r="L517" s="12"/>
      <c r="M517" s="12"/>
      <c r="N517" s="11"/>
      <c r="O517" s="12"/>
      <c r="P517" s="12"/>
      <c r="Q517" s="12"/>
      <c r="R517" s="12"/>
      <c r="S517" s="12"/>
      <c r="T517" s="12"/>
      <c r="U517" s="12"/>
      <c r="V517" s="12"/>
      <c r="W517" s="12"/>
      <c r="X517" s="12"/>
      <c r="Y517" s="11"/>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c r="DD517" s="12"/>
      <c r="DE517" s="12"/>
      <c r="DF517" s="12"/>
      <c r="DG517" s="12"/>
      <c r="DH517" s="12"/>
      <c r="DI517" s="12"/>
      <c r="DJ517" s="12"/>
      <c r="DK517" s="12"/>
      <c r="DL517" s="12"/>
      <c r="DM517" s="12"/>
      <c r="DN517" s="12"/>
      <c r="DO517" s="12"/>
      <c r="DP517" s="12"/>
      <c r="DQ517" s="12"/>
      <c r="DR517" s="12"/>
      <c r="DS517" s="12"/>
      <c r="DT517" s="12"/>
      <c r="DU517" s="12"/>
      <c r="DV517" s="12"/>
      <c r="DW517" s="12"/>
      <c r="DX517" s="12"/>
      <c r="DY517" s="12"/>
      <c r="DZ517" s="12"/>
      <c r="EA517" s="12"/>
      <c r="EB517" s="12"/>
      <c r="EC517" s="12"/>
      <c r="ED517" s="12"/>
      <c r="EE517" s="12"/>
      <c r="EF517" s="12"/>
      <c r="EG517" s="12"/>
      <c r="EH517" s="12"/>
      <c r="EI517" s="12"/>
      <c r="EJ517" s="12"/>
      <c r="EK517" s="12"/>
      <c r="EL517" s="12"/>
      <c r="EM517" s="12"/>
      <c r="EN517" s="12"/>
      <c r="EO517" s="12"/>
      <c r="EP517" s="12"/>
      <c r="EQ517" s="12"/>
      <c r="ER517" s="12"/>
      <c r="ES517" s="12"/>
      <c r="ET517" s="12"/>
      <c r="EU517" s="12"/>
      <c r="EV517" s="12"/>
      <c r="EW517" s="12"/>
      <c r="EX517" s="12"/>
      <c r="EY517" s="12"/>
      <c r="EZ517" s="12"/>
      <c r="FA517" s="12"/>
      <c r="FB517" s="12"/>
      <c r="FC517" s="12"/>
      <c r="FD517" s="12"/>
      <c r="FE517" s="12"/>
      <c r="FF517" s="12"/>
      <c r="FG517" s="12"/>
      <c r="FH517" s="12"/>
      <c r="FI517" s="12"/>
      <c r="FJ517" s="12"/>
      <c r="FK517" s="12"/>
      <c r="FL517" s="12"/>
      <c r="FM517" s="12"/>
      <c r="FN517" s="12"/>
      <c r="FO517" s="12"/>
      <c r="FP517" s="12"/>
      <c r="FQ517" s="12"/>
      <c r="FR517" s="12"/>
      <c r="FS517" s="12"/>
      <c r="FT517" s="12"/>
      <c r="FU517" s="12"/>
      <c r="FV517" s="12"/>
      <c r="FW517" s="12"/>
      <c r="FX517" s="12"/>
      <c r="FY517" s="12"/>
      <c r="FZ517" s="12"/>
      <c r="GA517" s="12"/>
      <c r="GB517" s="12"/>
      <c r="GC517" s="12"/>
      <c r="GD517" s="12"/>
      <c r="GE517" s="12"/>
      <c r="GF517" s="12"/>
      <c r="GG517" s="12"/>
      <c r="GH517" s="12"/>
      <c r="GI517" s="12"/>
      <c r="GJ517" s="12"/>
      <c r="GK517" s="12"/>
      <c r="GL517" s="12"/>
      <c r="GM517" s="12"/>
      <c r="GN517" s="12"/>
    </row>
    <row r="518" spans="2:196">
      <c r="B518" s="127"/>
      <c r="C518" s="12"/>
      <c r="D518" s="12"/>
      <c r="E518" s="12"/>
      <c r="F518" s="11"/>
      <c r="G518" s="12"/>
      <c r="H518" s="12"/>
      <c r="I518" s="12"/>
      <c r="J518" s="12"/>
      <c r="K518" s="12"/>
      <c r="L518" s="12"/>
      <c r="M518" s="12"/>
      <c r="N518" s="11"/>
      <c r="O518" s="12"/>
      <c r="P518" s="12"/>
      <c r="Q518" s="12"/>
      <c r="R518" s="12"/>
      <c r="S518" s="12"/>
      <c r="T518" s="12"/>
      <c r="U518" s="12"/>
      <c r="V518" s="12"/>
      <c r="W518" s="12"/>
      <c r="X518" s="12"/>
      <c r="Y518" s="11"/>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2"/>
      <c r="EV518" s="12"/>
      <c r="EW518" s="12"/>
      <c r="EX518" s="12"/>
      <c r="EY518" s="12"/>
      <c r="EZ518" s="12"/>
      <c r="FA518" s="12"/>
      <c r="FB518" s="12"/>
      <c r="FC518" s="12"/>
      <c r="FD518" s="12"/>
      <c r="FE518" s="12"/>
      <c r="FF518" s="12"/>
      <c r="FG518" s="12"/>
      <c r="FH518" s="12"/>
      <c r="FI518" s="12"/>
      <c r="FJ518" s="12"/>
      <c r="FK518" s="12"/>
      <c r="FL518" s="12"/>
      <c r="FM518" s="12"/>
      <c r="FN518" s="12"/>
      <c r="FO518" s="12"/>
      <c r="FP518" s="12"/>
      <c r="FQ518" s="12"/>
      <c r="FR518" s="12"/>
      <c r="FS518" s="12"/>
      <c r="FT518" s="12"/>
      <c r="FU518" s="12"/>
      <c r="FV518" s="12"/>
      <c r="FW518" s="12"/>
      <c r="FX518" s="12"/>
      <c r="FY518" s="12"/>
      <c r="FZ518" s="12"/>
      <c r="GA518" s="12"/>
      <c r="GB518" s="12"/>
      <c r="GC518" s="12"/>
      <c r="GD518" s="12"/>
      <c r="GE518" s="12"/>
      <c r="GF518" s="12"/>
      <c r="GG518" s="12"/>
      <c r="GH518" s="12"/>
      <c r="GI518" s="12"/>
      <c r="GJ518" s="12"/>
      <c r="GK518" s="12"/>
      <c r="GL518" s="12"/>
      <c r="GM518" s="12"/>
      <c r="GN518" s="12"/>
    </row>
    <row r="519" spans="2:196">
      <c r="B519" s="127"/>
      <c r="C519" s="12"/>
      <c r="D519" s="12"/>
      <c r="E519" s="12"/>
      <c r="F519" s="11"/>
      <c r="G519" s="12"/>
      <c r="H519" s="12"/>
      <c r="I519" s="12"/>
      <c r="J519" s="12"/>
      <c r="K519" s="12"/>
      <c r="L519" s="12"/>
      <c r="M519" s="12"/>
      <c r="N519" s="11"/>
      <c r="O519" s="12"/>
      <c r="P519" s="12"/>
      <c r="Q519" s="12"/>
      <c r="R519" s="12"/>
      <c r="S519" s="12"/>
      <c r="T519" s="12"/>
      <c r="U519" s="12"/>
      <c r="V519" s="12"/>
      <c r="W519" s="12"/>
      <c r="X519" s="12"/>
      <c r="Y519" s="11"/>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c r="DD519" s="12"/>
      <c r="DE519" s="12"/>
      <c r="DF519" s="12"/>
      <c r="DG519" s="12"/>
      <c r="DH519" s="12"/>
      <c r="DI519" s="12"/>
      <c r="DJ519" s="12"/>
      <c r="DK519" s="12"/>
      <c r="DL519" s="12"/>
      <c r="DM519" s="12"/>
      <c r="DN519" s="12"/>
      <c r="DO519" s="12"/>
      <c r="DP519" s="12"/>
      <c r="DQ519" s="12"/>
      <c r="DR519" s="12"/>
      <c r="DS519" s="12"/>
      <c r="DT519" s="12"/>
      <c r="DU519" s="12"/>
      <c r="DV519" s="12"/>
      <c r="DW519" s="12"/>
      <c r="DX519" s="12"/>
      <c r="DY519" s="12"/>
      <c r="DZ519" s="12"/>
      <c r="EA519" s="12"/>
      <c r="EB519" s="12"/>
      <c r="EC519" s="12"/>
      <c r="ED519" s="12"/>
      <c r="EE519" s="12"/>
      <c r="EF519" s="12"/>
      <c r="EG519" s="12"/>
      <c r="EH519" s="12"/>
      <c r="EI519" s="12"/>
      <c r="EJ519" s="12"/>
      <c r="EK519" s="12"/>
      <c r="EL519" s="12"/>
      <c r="EM519" s="12"/>
      <c r="EN519" s="12"/>
      <c r="EO519" s="12"/>
      <c r="EP519" s="12"/>
      <c r="EQ519" s="12"/>
      <c r="ER519" s="12"/>
      <c r="ES519" s="12"/>
      <c r="ET519" s="12"/>
      <c r="EU519" s="12"/>
      <c r="EV519" s="12"/>
      <c r="EW519" s="12"/>
      <c r="EX519" s="12"/>
      <c r="EY519" s="12"/>
      <c r="EZ519" s="12"/>
      <c r="FA519" s="12"/>
      <c r="FB519" s="12"/>
      <c r="FC519" s="12"/>
      <c r="FD519" s="12"/>
      <c r="FE519" s="12"/>
      <c r="FF519" s="12"/>
      <c r="FG519" s="12"/>
      <c r="FH519" s="12"/>
      <c r="FI519" s="12"/>
      <c r="FJ519" s="12"/>
      <c r="FK519" s="12"/>
      <c r="FL519" s="12"/>
      <c r="FM519" s="12"/>
      <c r="FN519" s="12"/>
      <c r="FO519" s="12"/>
      <c r="FP519" s="12"/>
      <c r="FQ519" s="12"/>
      <c r="FR519" s="12"/>
      <c r="FS519" s="12"/>
      <c r="FT519" s="12"/>
      <c r="FU519" s="12"/>
      <c r="FV519" s="12"/>
      <c r="FW519" s="12"/>
      <c r="FX519" s="12"/>
      <c r="FY519" s="12"/>
      <c r="FZ519" s="12"/>
      <c r="GA519" s="12"/>
      <c r="GB519" s="12"/>
      <c r="GC519" s="12"/>
      <c r="GD519" s="12"/>
      <c r="GE519" s="12"/>
      <c r="GF519" s="12"/>
      <c r="GG519" s="12"/>
      <c r="GH519" s="12"/>
      <c r="GI519" s="12"/>
      <c r="GJ519" s="12"/>
      <c r="GK519" s="12"/>
      <c r="GL519" s="12"/>
      <c r="GM519" s="12"/>
      <c r="GN519" s="12"/>
    </row>
    <row r="520" spans="2:196">
      <c r="B520" s="127"/>
      <c r="C520" s="12"/>
      <c r="D520" s="12"/>
      <c r="E520" s="12"/>
      <c r="F520" s="11"/>
      <c r="G520" s="12"/>
      <c r="H520" s="12"/>
      <c r="I520" s="12"/>
      <c r="J520" s="12"/>
      <c r="K520" s="12"/>
      <c r="L520" s="12"/>
      <c r="M520" s="12"/>
      <c r="N520" s="11"/>
      <c r="O520" s="12"/>
      <c r="P520" s="12"/>
      <c r="Q520" s="12"/>
      <c r="R520" s="12"/>
      <c r="S520" s="12"/>
      <c r="T520" s="12"/>
      <c r="U520" s="12"/>
      <c r="V520" s="12"/>
      <c r="W520" s="12"/>
      <c r="X520" s="12"/>
      <c r="Y520" s="11"/>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c r="DJ520" s="12"/>
      <c r="DK520" s="12"/>
      <c r="DL520" s="12"/>
      <c r="DM520" s="12"/>
      <c r="DN520" s="12"/>
      <c r="DO520" s="12"/>
      <c r="DP520" s="12"/>
      <c r="DQ520" s="12"/>
      <c r="DR520" s="12"/>
      <c r="DS520" s="12"/>
      <c r="DT520" s="12"/>
      <c r="DU520" s="12"/>
      <c r="DV520" s="12"/>
      <c r="DW520" s="12"/>
      <c r="DX520" s="12"/>
      <c r="DY520" s="12"/>
      <c r="DZ520" s="12"/>
      <c r="EA520" s="12"/>
      <c r="EB520" s="12"/>
      <c r="EC520" s="12"/>
      <c r="ED520" s="12"/>
      <c r="EE520" s="12"/>
      <c r="EF520" s="12"/>
      <c r="EG520" s="12"/>
      <c r="EH520" s="12"/>
      <c r="EI520" s="12"/>
      <c r="EJ520" s="12"/>
      <c r="EK520" s="12"/>
      <c r="EL520" s="12"/>
      <c r="EM520" s="12"/>
      <c r="EN520" s="12"/>
      <c r="EO520" s="12"/>
      <c r="EP520" s="12"/>
      <c r="EQ520" s="12"/>
      <c r="ER520" s="12"/>
      <c r="ES520" s="12"/>
      <c r="ET520" s="12"/>
      <c r="EU520" s="12"/>
      <c r="EV520" s="12"/>
      <c r="EW520" s="12"/>
      <c r="EX520" s="12"/>
      <c r="EY520" s="12"/>
      <c r="EZ520" s="12"/>
      <c r="FA520" s="12"/>
      <c r="FB520" s="12"/>
      <c r="FC520" s="12"/>
      <c r="FD520" s="12"/>
      <c r="FE520" s="12"/>
      <c r="FF520" s="12"/>
      <c r="FG520" s="12"/>
      <c r="FH520" s="12"/>
      <c r="FI520" s="12"/>
      <c r="FJ520" s="12"/>
      <c r="FK520" s="12"/>
      <c r="FL520" s="12"/>
      <c r="FM520" s="12"/>
      <c r="FN520" s="12"/>
      <c r="FO520" s="12"/>
      <c r="FP520" s="12"/>
      <c r="FQ520" s="12"/>
      <c r="FR520" s="12"/>
      <c r="FS520" s="12"/>
      <c r="FT520" s="12"/>
      <c r="FU520" s="12"/>
      <c r="FV520" s="12"/>
      <c r="FW520" s="12"/>
      <c r="FX520" s="12"/>
      <c r="FY520" s="12"/>
      <c r="FZ520" s="12"/>
      <c r="GA520" s="12"/>
      <c r="GB520" s="12"/>
      <c r="GC520" s="12"/>
      <c r="GD520" s="12"/>
      <c r="GE520" s="12"/>
      <c r="GF520" s="12"/>
      <c r="GG520" s="12"/>
      <c r="GH520" s="12"/>
      <c r="GI520" s="12"/>
      <c r="GJ520" s="12"/>
      <c r="GK520" s="12"/>
      <c r="GL520" s="12"/>
      <c r="GM520" s="12"/>
      <c r="GN520" s="12"/>
    </row>
    <row r="521" spans="2:196">
      <c r="B521" s="127"/>
      <c r="C521" s="12"/>
      <c r="D521" s="12"/>
      <c r="E521" s="12"/>
      <c r="F521" s="11"/>
      <c r="G521" s="12"/>
      <c r="H521" s="12"/>
      <c r="I521" s="12"/>
      <c r="J521" s="12"/>
      <c r="K521" s="12"/>
      <c r="L521" s="12"/>
      <c r="M521" s="12"/>
      <c r="N521" s="11"/>
      <c r="O521" s="12"/>
      <c r="P521" s="12"/>
      <c r="Q521" s="12"/>
      <c r="R521" s="12"/>
      <c r="S521" s="12"/>
      <c r="T521" s="12"/>
      <c r="U521" s="12"/>
      <c r="V521" s="12"/>
      <c r="W521" s="12"/>
      <c r="X521" s="12"/>
      <c r="Y521" s="11"/>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c r="CG521" s="12"/>
      <c r="CH521" s="12"/>
      <c r="CI521" s="12"/>
      <c r="CJ521" s="12"/>
      <c r="CK521" s="12"/>
      <c r="CL521" s="12"/>
      <c r="CM521" s="12"/>
      <c r="CN521" s="12"/>
      <c r="CO521" s="12"/>
      <c r="CP521" s="12"/>
      <c r="CQ521" s="12"/>
      <c r="CR521" s="12"/>
      <c r="CS521" s="12"/>
      <c r="CT521" s="12"/>
      <c r="CU521" s="12"/>
      <c r="CV521" s="12"/>
      <c r="CW521" s="12"/>
      <c r="CX521" s="12"/>
      <c r="CY521" s="12"/>
      <c r="CZ521" s="12"/>
      <c r="DA521" s="12"/>
      <c r="DB521" s="12"/>
      <c r="DC521" s="12"/>
      <c r="DD521" s="12"/>
      <c r="DE521" s="12"/>
      <c r="DF521" s="12"/>
      <c r="DG521" s="12"/>
      <c r="DH521" s="12"/>
      <c r="DI521" s="12"/>
      <c r="DJ521" s="12"/>
      <c r="DK521" s="12"/>
      <c r="DL521" s="12"/>
      <c r="DM521" s="12"/>
      <c r="DN521" s="12"/>
      <c r="DO521" s="12"/>
      <c r="DP521" s="12"/>
      <c r="DQ521" s="12"/>
      <c r="DR521" s="12"/>
      <c r="DS521" s="12"/>
      <c r="DT521" s="12"/>
      <c r="DU521" s="12"/>
      <c r="DV521" s="12"/>
      <c r="DW521" s="12"/>
      <c r="DX521" s="12"/>
      <c r="DY521" s="12"/>
      <c r="DZ521" s="12"/>
      <c r="EA521" s="12"/>
      <c r="EB521" s="12"/>
      <c r="EC521" s="12"/>
      <c r="ED521" s="12"/>
      <c r="EE521" s="12"/>
      <c r="EF521" s="12"/>
      <c r="EG521" s="12"/>
      <c r="EH521" s="12"/>
      <c r="EI521" s="12"/>
      <c r="EJ521" s="12"/>
      <c r="EK521" s="12"/>
      <c r="EL521" s="12"/>
      <c r="EM521" s="12"/>
      <c r="EN521" s="12"/>
      <c r="EO521" s="12"/>
      <c r="EP521" s="12"/>
      <c r="EQ521" s="12"/>
      <c r="ER521" s="12"/>
      <c r="ES521" s="12"/>
      <c r="ET521" s="12"/>
      <c r="EU521" s="12"/>
      <c r="EV521" s="12"/>
      <c r="EW521" s="12"/>
      <c r="EX521" s="12"/>
      <c r="EY521" s="12"/>
      <c r="EZ521" s="12"/>
      <c r="FA521" s="12"/>
      <c r="FB521" s="12"/>
      <c r="FC521" s="12"/>
      <c r="FD521" s="12"/>
      <c r="FE521" s="12"/>
      <c r="FF521" s="12"/>
      <c r="FG521" s="12"/>
      <c r="FH521" s="12"/>
      <c r="FI521" s="12"/>
      <c r="FJ521" s="12"/>
      <c r="FK521" s="12"/>
      <c r="FL521" s="12"/>
      <c r="FM521" s="12"/>
      <c r="FN521" s="12"/>
      <c r="FO521" s="12"/>
      <c r="FP521" s="12"/>
      <c r="FQ521" s="12"/>
      <c r="FR521" s="12"/>
      <c r="FS521" s="12"/>
      <c r="FT521" s="12"/>
      <c r="FU521" s="12"/>
      <c r="FV521" s="12"/>
      <c r="FW521" s="12"/>
      <c r="FX521" s="12"/>
      <c r="FY521" s="12"/>
      <c r="FZ521" s="12"/>
      <c r="GA521" s="12"/>
      <c r="GB521" s="12"/>
      <c r="GC521" s="12"/>
      <c r="GD521" s="12"/>
      <c r="GE521" s="12"/>
      <c r="GF521" s="12"/>
      <c r="GG521" s="12"/>
      <c r="GH521" s="12"/>
      <c r="GI521" s="12"/>
      <c r="GJ521" s="12"/>
      <c r="GK521" s="12"/>
      <c r="GL521" s="12"/>
      <c r="GM521" s="12"/>
      <c r="GN521" s="12"/>
    </row>
    <row r="522" spans="2:196">
      <c r="B522" s="127"/>
      <c r="C522" s="12"/>
      <c r="D522" s="12"/>
      <c r="E522" s="12"/>
      <c r="F522" s="11"/>
      <c r="G522" s="12"/>
      <c r="H522" s="12"/>
      <c r="I522" s="12"/>
      <c r="J522" s="12"/>
      <c r="K522" s="12"/>
      <c r="L522" s="12"/>
      <c r="M522" s="12"/>
      <c r="N522" s="11"/>
      <c r="O522" s="12"/>
      <c r="P522" s="12"/>
      <c r="Q522" s="12"/>
      <c r="R522" s="12"/>
      <c r="S522" s="12"/>
      <c r="T522" s="12"/>
      <c r="U522" s="12"/>
      <c r="V522" s="12"/>
      <c r="W522" s="12"/>
      <c r="X522" s="12"/>
      <c r="Y522" s="11"/>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c r="DJ522" s="12"/>
      <c r="DK522" s="12"/>
      <c r="DL522" s="12"/>
      <c r="DM522" s="12"/>
      <c r="DN522" s="12"/>
      <c r="DO522" s="12"/>
      <c r="DP522" s="12"/>
      <c r="DQ522" s="12"/>
      <c r="DR522" s="12"/>
      <c r="DS522" s="12"/>
      <c r="DT522" s="12"/>
      <c r="DU522" s="12"/>
      <c r="DV522" s="12"/>
      <c r="DW522" s="12"/>
      <c r="DX522" s="12"/>
      <c r="DY522" s="12"/>
      <c r="DZ522" s="12"/>
      <c r="EA522" s="12"/>
      <c r="EB522" s="12"/>
      <c r="EC522" s="12"/>
      <c r="ED522" s="12"/>
      <c r="EE522" s="12"/>
      <c r="EF522" s="12"/>
      <c r="EG522" s="12"/>
      <c r="EH522" s="12"/>
      <c r="EI522" s="12"/>
      <c r="EJ522" s="12"/>
      <c r="EK522" s="12"/>
      <c r="EL522" s="12"/>
      <c r="EM522" s="12"/>
      <c r="EN522" s="12"/>
      <c r="EO522" s="12"/>
      <c r="EP522" s="12"/>
      <c r="EQ522" s="12"/>
      <c r="ER522" s="12"/>
      <c r="ES522" s="12"/>
      <c r="ET522" s="12"/>
      <c r="EU522" s="12"/>
      <c r="EV522" s="12"/>
      <c r="EW522" s="12"/>
      <c r="EX522" s="12"/>
      <c r="EY522" s="12"/>
      <c r="EZ522" s="12"/>
      <c r="FA522" s="12"/>
      <c r="FB522" s="12"/>
      <c r="FC522" s="12"/>
      <c r="FD522" s="12"/>
      <c r="FE522" s="12"/>
      <c r="FF522" s="12"/>
      <c r="FG522" s="12"/>
      <c r="FH522" s="12"/>
      <c r="FI522" s="12"/>
      <c r="FJ522" s="12"/>
      <c r="FK522" s="12"/>
      <c r="FL522" s="12"/>
      <c r="FM522" s="12"/>
      <c r="FN522" s="12"/>
      <c r="FO522" s="12"/>
      <c r="FP522" s="12"/>
      <c r="FQ522" s="12"/>
      <c r="FR522" s="12"/>
      <c r="FS522" s="12"/>
      <c r="FT522" s="12"/>
      <c r="FU522" s="12"/>
      <c r="FV522" s="12"/>
      <c r="FW522" s="12"/>
      <c r="FX522" s="12"/>
      <c r="FY522" s="12"/>
      <c r="FZ522" s="12"/>
      <c r="GA522" s="12"/>
      <c r="GB522" s="12"/>
      <c r="GC522" s="12"/>
      <c r="GD522" s="12"/>
      <c r="GE522" s="12"/>
      <c r="GF522" s="12"/>
      <c r="GG522" s="12"/>
      <c r="GH522" s="12"/>
      <c r="GI522" s="12"/>
      <c r="GJ522" s="12"/>
      <c r="GK522" s="12"/>
      <c r="GL522" s="12"/>
      <c r="GM522" s="12"/>
      <c r="GN522" s="12"/>
    </row>
    <row r="523" spans="2:196">
      <c r="B523" s="127"/>
      <c r="C523" s="12"/>
      <c r="D523" s="12"/>
      <c r="E523" s="12"/>
      <c r="F523" s="11"/>
      <c r="G523" s="12"/>
      <c r="H523" s="12"/>
      <c r="I523" s="12"/>
      <c r="J523" s="12"/>
      <c r="K523" s="12"/>
      <c r="L523" s="12"/>
      <c r="M523" s="12"/>
      <c r="N523" s="11"/>
      <c r="O523" s="12"/>
      <c r="P523" s="12"/>
      <c r="Q523" s="12"/>
      <c r="R523" s="12"/>
      <c r="S523" s="12"/>
      <c r="T523" s="12"/>
      <c r="U523" s="12"/>
      <c r="V523" s="12"/>
      <c r="W523" s="12"/>
      <c r="X523" s="12"/>
      <c r="Y523" s="11"/>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c r="DD523" s="12"/>
      <c r="DE523" s="12"/>
      <c r="DF523" s="12"/>
      <c r="DG523" s="12"/>
      <c r="DH523" s="12"/>
      <c r="DI523" s="12"/>
      <c r="DJ523" s="12"/>
      <c r="DK523" s="12"/>
      <c r="DL523" s="12"/>
      <c r="DM523" s="12"/>
      <c r="DN523" s="12"/>
      <c r="DO523" s="12"/>
      <c r="DP523" s="12"/>
      <c r="DQ523" s="12"/>
      <c r="DR523" s="12"/>
      <c r="DS523" s="12"/>
      <c r="DT523" s="12"/>
      <c r="DU523" s="12"/>
      <c r="DV523" s="12"/>
      <c r="DW523" s="12"/>
      <c r="DX523" s="12"/>
      <c r="DY523" s="12"/>
      <c r="DZ523" s="12"/>
      <c r="EA523" s="12"/>
      <c r="EB523" s="12"/>
      <c r="EC523" s="12"/>
      <c r="ED523" s="12"/>
      <c r="EE523" s="12"/>
      <c r="EF523" s="12"/>
      <c r="EG523" s="12"/>
      <c r="EH523" s="12"/>
      <c r="EI523" s="12"/>
      <c r="EJ523" s="12"/>
      <c r="EK523" s="12"/>
      <c r="EL523" s="12"/>
      <c r="EM523" s="12"/>
      <c r="EN523" s="12"/>
      <c r="EO523" s="12"/>
      <c r="EP523" s="12"/>
      <c r="EQ523" s="12"/>
      <c r="ER523" s="12"/>
      <c r="ES523" s="12"/>
      <c r="ET523" s="12"/>
      <c r="EU523" s="12"/>
      <c r="EV523" s="12"/>
      <c r="EW523" s="12"/>
      <c r="EX523" s="12"/>
      <c r="EY523" s="12"/>
      <c r="EZ523" s="12"/>
      <c r="FA523" s="12"/>
      <c r="FB523" s="12"/>
      <c r="FC523" s="12"/>
      <c r="FD523" s="12"/>
      <c r="FE523" s="12"/>
      <c r="FF523" s="12"/>
      <c r="FG523" s="12"/>
      <c r="FH523" s="12"/>
      <c r="FI523" s="12"/>
      <c r="FJ523" s="12"/>
      <c r="FK523" s="12"/>
      <c r="FL523" s="12"/>
      <c r="FM523" s="12"/>
      <c r="FN523" s="12"/>
      <c r="FO523" s="12"/>
      <c r="FP523" s="12"/>
      <c r="FQ523" s="12"/>
      <c r="FR523" s="12"/>
      <c r="FS523" s="12"/>
      <c r="FT523" s="12"/>
      <c r="FU523" s="12"/>
      <c r="FV523" s="12"/>
      <c r="FW523" s="12"/>
      <c r="FX523" s="12"/>
      <c r="FY523" s="12"/>
      <c r="FZ523" s="12"/>
      <c r="GA523" s="12"/>
      <c r="GB523" s="12"/>
      <c r="GC523" s="12"/>
      <c r="GD523" s="12"/>
      <c r="GE523" s="12"/>
      <c r="GF523" s="12"/>
      <c r="GG523" s="12"/>
      <c r="GH523" s="12"/>
      <c r="GI523" s="12"/>
      <c r="GJ523" s="12"/>
      <c r="GK523" s="12"/>
      <c r="GL523" s="12"/>
      <c r="GM523" s="12"/>
      <c r="GN523" s="12"/>
    </row>
    <row r="524" spans="2:196">
      <c r="B524" s="127"/>
      <c r="C524" s="12"/>
      <c r="D524" s="12"/>
      <c r="E524" s="12"/>
      <c r="F524" s="11"/>
      <c r="G524" s="12"/>
      <c r="H524" s="12"/>
      <c r="I524" s="12"/>
      <c r="J524" s="12"/>
      <c r="K524" s="12"/>
      <c r="L524" s="12"/>
      <c r="M524" s="12"/>
      <c r="N524" s="11"/>
      <c r="O524" s="12"/>
      <c r="P524" s="12"/>
      <c r="Q524" s="12"/>
      <c r="R524" s="12"/>
      <c r="S524" s="12"/>
      <c r="T524" s="12"/>
      <c r="U524" s="12"/>
      <c r="V524" s="12"/>
      <c r="W524" s="12"/>
      <c r="X524" s="12"/>
      <c r="Y524" s="11"/>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c r="DJ524" s="12"/>
      <c r="DK524" s="12"/>
      <c r="DL524" s="12"/>
      <c r="DM524" s="12"/>
      <c r="DN524" s="12"/>
      <c r="DO524" s="12"/>
      <c r="DP524" s="12"/>
      <c r="DQ524" s="12"/>
      <c r="DR524" s="12"/>
      <c r="DS524" s="12"/>
      <c r="DT524" s="12"/>
      <c r="DU524" s="12"/>
      <c r="DV524" s="12"/>
      <c r="DW524" s="12"/>
      <c r="DX524" s="12"/>
      <c r="DY524" s="12"/>
      <c r="DZ524" s="12"/>
      <c r="EA524" s="12"/>
      <c r="EB524" s="12"/>
      <c r="EC524" s="12"/>
      <c r="ED524" s="12"/>
      <c r="EE524" s="12"/>
      <c r="EF524" s="12"/>
      <c r="EG524" s="12"/>
      <c r="EH524" s="12"/>
      <c r="EI524" s="12"/>
      <c r="EJ524" s="12"/>
      <c r="EK524" s="12"/>
      <c r="EL524" s="12"/>
      <c r="EM524" s="12"/>
      <c r="EN524" s="12"/>
      <c r="EO524" s="12"/>
      <c r="EP524" s="12"/>
      <c r="EQ524" s="12"/>
      <c r="ER524" s="12"/>
      <c r="ES524" s="12"/>
      <c r="ET524" s="12"/>
      <c r="EU524" s="12"/>
      <c r="EV524" s="12"/>
      <c r="EW524" s="12"/>
      <c r="EX524" s="12"/>
      <c r="EY524" s="12"/>
      <c r="EZ524" s="12"/>
      <c r="FA524" s="12"/>
      <c r="FB524" s="12"/>
      <c r="FC524" s="12"/>
      <c r="FD524" s="12"/>
      <c r="FE524" s="12"/>
      <c r="FF524" s="12"/>
      <c r="FG524" s="12"/>
      <c r="FH524" s="12"/>
      <c r="FI524" s="12"/>
      <c r="FJ524" s="12"/>
      <c r="FK524" s="12"/>
      <c r="FL524" s="12"/>
      <c r="FM524" s="12"/>
      <c r="FN524" s="12"/>
      <c r="FO524" s="12"/>
      <c r="FP524" s="12"/>
      <c r="FQ524" s="12"/>
      <c r="FR524" s="12"/>
      <c r="FS524" s="12"/>
      <c r="FT524" s="12"/>
      <c r="FU524" s="12"/>
      <c r="FV524" s="12"/>
      <c r="FW524" s="12"/>
      <c r="FX524" s="12"/>
      <c r="FY524" s="12"/>
      <c r="FZ524" s="12"/>
      <c r="GA524" s="12"/>
      <c r="GB524" s="12"/>
      <c r="GC524" s="12"/>
      <c r="GD524" s="12"/>
      <c r="GE524" s="12"/>
      <c r="GF524" s="12"/>
      <c r="GG524" s="12"/>
      <c r="GH524" s="12"/>
      <c r="GI524" s="12"/>
      <c r="GJ524" s="12"/>
      <c r="GK524" s="12"/>
      <c r="GL524" s="12"/>
      <c r="GM524" s="12"/>
      <c r="GN524" s="12"/>
    </row>
    <row r="525" spans="2:196">
      <c r="B525" s="127"/>
      <c r="C525" s="12"/>
      <c r="D525" s="12"/>
      <c r="E525" s="12"/>
      <c r="F525" s="11"/>
      <c r="G525" s="12"/>
      <c r="H525" s="12"/>
      <c r="I525" s="12"/>
      <c r="J525" s="12"/>
      <c r="K525" s="12"/>
      <c r="L525" s="12"/>
      <c r="M525" s="12"/>
      <c r="N525" s="11"/>
      <c r="O525" s="12"/>
      <c r="P525" s="12"/>
      <c r="Q525" s="12"/>
      <c r="R525" s="12"/>
      <c r="S525" s="12"/>
      <c r="T525" s="12"/>
      <c r="U525" s="12"/>
      <c r="V525" s="12"/>
      <c r="W525" s="12"/>
      <c r="X525" s="12"/>
      <c r="Y525" s="11"/>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12"/>
      <c r="CH525" s="12"/>
      <c r="CI525" s="12"/>
      <c r="CJ525" s="12"/>
      <c r="CK525" s="12"/>
      <c r="CL525" s="12"/>
      <c r="CM525" s="12"/>
      <c r="CN525" s="12"/>
      <c r="CO525" s="12"/>
      <c r="CP525" s="12"/>
      <c r="CQ525" s="12"/>
      <c r="CR525" s="12"/>
      <c r="CS525" s="12"/>
      <c r="CT525" s="12"/>
      <c r="CU525" s="12"/>
      <c r="CV525" s="12"/>
      <c r="CW525" s="12"/>
      <c r="CX525" s="12"/>
      <c r="CY525" s="12"/>
      <c r="CZ525" s="12"/>
      <c r="DA525" s="12"/>
      <c r="DB525" s="12"/>
      <c r="DC525" s="12"/>
      <c r="DD525" s="12"/>
      <c r="DE525" s="12"/>
      <c r="DF525" s="12"/>
      <c r="DG525" s="12"/>
      <c r="DH525" s="12"/>
      <c r="DI525" s="12"/>
      <c r="DJ525" s="12"/>
      <c r="DK525" s="12"/>
      <c r="DL525" s="12"/>
      <c r="DM525" s="12"/>
      <c r="DN525" s="12"/>
      <c r="DO525" s="12"/>
      <c r="DP525" s="12"/>
      <c r="DQ525" s="12"/>
      <c r="DR525" s="12"/>
      <c r="DS525" s="12"/>
      <c r="DT525" s="12"/>
      <c r="DU525" s="12"/>
      <c r="DV525" s="12"/>
      <c r="DW525" s="12"/>
      <c r="DX525" s="12"/>
      <c r="DY525" s="12"/>
      <c r="DZ525" s="12"/>
      <c r="EA525" s="12"/>
      <c r="EB525" s="12"/>
      <c r="EC525" s="12"/>
      <c r="ED525" s="12"/>
      <c r="EE525" s="12"/>
      <c r="EF525" s="12"/>
      <c r="EG525" s="12"/>
      <c r="EH525" s="12"/>
      <c r="EI525" s="12"/>
      <c r="EJ525" s="12"/>
      <c r="EK525" s="12"/>
      <c r="EL525" s="12"/>
      <c r="EM525" s="12"/>
      <c r="EN525" s="12"/>
      <c r="EO525" s="12"/>
      <c r="EP525" s="12"/>
      <c r="EQ525" s="12"/>
      <c r="ER525" s="12"/>
      <c r="ES525" s="12"/>
      <c r="ET525" s="12"/>
      <c r="EU525" s="12"/>
      <c r="EV525" s="12"/>
      <c r="EW525" s="12"/>
      <c r="EX525" s="12"/>
      <c r="EY525" s="12"/>
      <c r="EZ525" s="12"/>
      <c r="FA525" s="12"/>
      <c r="FB525" s="12"/>
      <c r="FC525" s="12"/>
      <c r="FD525" s="12"/>
      <c r="FE525" s="12"/>
      <c r="FF525" s="12"/>
      <c r="FG525" s="12"/>
      <c r="FH525" s="12"/>
      <c r="FI525" s="12"/>
      <c r="FJ525" s="12"/>
      <c r="FK525" s="12"/>
      <c r="FL525" s="12"/>
      <c r="FM525" s="12"/>
      <c r="FN525" s="12"/>
      <c r="FO525" s="12"/>
      <c r="FP525" s="12"/>
      <c r="FQ525" s="12"/>
      <c r="FR525" s="12"/>
      <c r="FS525" s="12"/>
      <c r="FT525" s="12"/>
      <c r="FU525" s="12"/>
      <c r="FV525" s="12"/>
      <c r="FW525" s="12"/>
      <c r="FX525" s="12"/>
      <c r="FY525" s="12"/>
      <c r="FZ525" s="12"/>
      <c r="GA525" s="12"/>
      <c r="GB525" s="12"/>
      <c r="GC525" s="12"/>
      <c r="GD525" s="12"/>
      <c r="GE525" s="12"/>
      <c r="GF525" s="12"/>
      <c r="GG525" s="12"/>
      <c r="GH525" s="12"/>
      <c r="GI525" s="12"/>
      <c r="GJ525" s="12"/>
      <c r="GK525" s="12"/>
      <c r="GL525" s="12"/>
      <c r="GM525" s="12"/>
      <c r="GN525" s="12"/>
    </row>
    <row r="526" spans="2:196">
      <c r="B526" s="127"/>
      <c r="C526" s="12"/>
      <c r="D526" s="12"/>
      <c r="E526" s="12"/>
      <c r="F526" s="11"/>
      <c r="G526" s="12"/>
      <c r="H526" s="12"/>
      <c r="I526" s="12"/>
      <c r="J526" s="12"/>
      <c r="K526" s="12"/>
      <c r="L526" s="12"/>
      <c r="M526" s="12"/>
      <c r="N526" s="11"/>
      <c r="O526" s="12"/>
      <c r="P526" s="12"/>
      <c r="Q526" s="12"/>
      <c r="R526" s="12"/>
      <c r="S526" s="12"/>
      <c r="T526" s="12"/>
      <c r="U526" s="12"/>
      <c r="V526" s="12"/>
      <c r="W526" s="12"/>
      <c r="X526" s="12"/>
      <c r="Y526" s="11"/>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c r="DJ526" s="12"/>
      <c r="DK526" s="12"/>
      <c r="DL526" s="12"/>
      <c r="DM526" s="12"/>
      <c r="DN526" s="12"/>
      <c r="DO526" s="12"/>
      <c r="DP526" s="12"/>
      <c r="DQ526" s="12"/>
      <c r="DR526" s="12"/>
      <c r="DS526" s="12"/>
      <c r="DT526" s="12"/>
      <c r="DU526" s="12"/>
      <c r="DV526" s="12"/>
      <c r="DW526" s="12"/>
      <c r="DX526" s="12"/>
      <c r="DY526" s="12"/>
      <c r="DZ526" s="12"/>
      <c r="EA526" s="12"/>
      <c r="EB526" s="12"/>
      <c r="EC526" s="12"/>
      <c r="ED526" s="12"/>
      <c r="EE526" s="12"/>
      <c r="EF526" s="12"/>
      <c r="EG526" s="12"/>
      <c r="EH526" s="12"/>
      <c r="EI526" s="12"/>
      <c r="EJ526" s="12"/>
      <c r="EK526" s="12"/>
      <c r="EL526" s="12"/>
      <c r="EM526" s="12"/>
      <c r="EN526" s="12"/>
      <c r="EO526" s="12"/>
      <c r="EP526" s="12"/>
      <c r="EQ526" s="12"/>
      <c r="ER526" s="12"/>
      <c r="ES526" s="12"/>
      <c r="ET526" s="12"/>
      <c r="EU526" s="12"/>
      <c r="EV526" s="12"/>
      <c r="EW526" s="12"/>
      <c r="EX526" s="12"/>
      <c r="EY526" s="12"/>
      <c r="EZ526" s="12"/>
      <c r="FA526" s="12"/>
      <c r="FB526" s="12"/>
      <c r="FC526" s="12"/>
      <c r="FD526" s="12"/>
      <c r="FE526" s="12"/>
      <c r="FF526" s="12"/>
      <c r="FG526" s="12"/>
      <c r="FH526" s="12"/>
      <c r="FI526" s="12"/>
      <c r="FJ526" s="12"/>
      <c r="FK526" s="12"/>
      <c r="FL526" s="12"/>
      <c r="FM526" s="12"/>
      <c r="FN526" s="12"/>
      <c r="FO526" s="12"/>
      <c r="FP526" s="12"/>
      <c r="FQ526" s="12"/>
      <c r="FR526" s="12"/>
      <c r="FS526" s="12"/>
      <c r="FT526" s="12"/>
      <c r="FU526" s="12"/>
      <c r="FV526" s="12"/>
      <c r="FW526" s="12"/>
      <c r="FX526" s="12"/>
      <c r="FY526" s="12"/>
      <c r="FZ526" s="12"/>
      <c r="GA526" s="12"/>
      <c r="GB526" s="12"/>
      <c r="GC526" s="12"/>
      <c r="GD526" s="12"/>
      <c r="GE526" s="12"/>
      <c r="GF526" s="12"/>
      <c r="GG526" s="12"/>
      <c r="GH526" s="12"/>
      <c r="GI526" s="12"/>
      <c r="GJ526" s="12"/>
      <c r="GK526" s="12"/>
      <c r="GL526" s="12"/>
      <c r="GM526" s="12"/>
      <c r="GN526" s="12"/>
    </row>
    <row r="527" spans="2:196">
      <c r="B527" s="127"/>
      <c r="C527" s="12"/>
      <c r="D527" s="12"/>
      <c r="E527" s="12"/>
      <c r="F527" s="11"/>
      <c r="G527" s="12"/>
      <c r="H527" s="12"/>
      <c r="I527" s="12"/>
      <c r="J527" s="12"/>
      <c r="K527" s="12"/>
      <c r="L527" s="12"/>
      <c r="M527" s="12"/>
      <c r="N527" s="11"/>
      <c r="O527" s="12"/>
      <c r="P527" s="12"/>
      <c r="Q527" s="12"/>
      <c r="R527" s="12"/>
      <c r="S527" s="12"/>
      <c r="T527" s="12"/>
      <c r="U527" s="12"/>
      <c r="V527" s="12"/>
      <c r="W527" s="12"/>
      <c r="X527" s="12"/>
      <c r="Y527" s="11"/>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12"/>
      <c r="CH527" s="12"/>
      <c r="CI527" s="12"/>
      <c r="CJ527" s="12"/>
      <c r="CK527" s="12"/>
      <c r="CL527" s="12"/>
      <c r="CM527" s="12"/>
      <c r="CN527" s="12"/>
      <c r="CO527" s="12"/>
      <c r="CP527" s="12"/>
      <c r="CQ527" s="12"/>
      <c r="CR527" s="12"/>
      <c r="CS527" s="12"/>
      <c r="CT527" s="12"/>
      <c r="CU527" s="12"/>
      <c r="CV527" s="12"/>
      <c r="CW527" s="12"/>
      <c r="CX527" s="12"/>
      <c r="CY527" s="12"/>
      <c r="CZ527" s="12"/>
      <c r="DA527" s="12"/>
      <c r="DB527" s="12"/>
      <c r="DC527" s="12"/>
      <c r="DD527" s="12"/>
      <c r="DE527" s="12"/>
      <c r="DF527" s="12"/>
      <c r="DG527" s="12"/>
      <c r="DH527" s="12"/>
      <c r="DI527" s="12"/>
      <c r="DJ527" s="12"/>
      <c r="DK527" s="12"/>
      <c r="DL527" s="12"/>
      <c r="DM527" s="12"/>
      <c r="DN527" s="12"/>
      <c r="DO527" s="12"/>
      <c r="DP527" s="12"/>
      <c r="DQ527" s="12"/>
      <c r="DR527" s="12"/>
      <c r="DS527" s="12"/>
      <c r="DT527" s="12"/>
      <c r="DU527" s="12"/>
      <c r="DV527" s="12"/>
      <c r="DW527" s="12"/>
      <c r="DX527" s="12"/>
      <c r="DY527" s="12"/>
      <c r="DZ527" s="12"/>
      <c r="EA527" s="12"/>
      <c r="EB527" s="12"/>
      <c r="EC527" s="12"/>
      <c r="ED527" s="12"/>
      <c r="EE527" s="12"/>
      <c r="EF527" s="12"/>
      <c r="EG527" s="12"/>
      <c r="EH527" s="12"/>
      <c r="EI527" s="12"/>
      <c r="EJ527" s="12"/>
      <c r="EK527" s="12"/>
      <c r="EL527" s="12"/>
      <c r="EM527" s="12"/>
      <c r="EN527" s="12"/>
      <c r="EO527" s="12"/>
      <c r="EP527" s="12"/>
      <c r="EQ527" s="12"/>
      <c r="ER527" s="12"/>
      <c r="ES527" s="12"/>
      <c r="ET527" s="12"/>
      <c r="EU527" s="12"/>
      <c r="EV527" s="12"/>
      <c r="EW527" s="12"/>
      <c r="EX527" s="12"/>
      <c r="EY527" s="12"/>
      <c r="EZ527" s="12"/>
      <c r="FA527" s="12"/>
      <c r="FB527" s="12"/>
      <c r="FC527" s="12"/>
      <c r="FD527" s="12"/>
      <c r="FE527" s="12"/>
      <c r="FF527" s="12"/>
      <c r="FG527" s="12"/>
      <c r="FH527" s="12"/>
      <c r="FI527" s="12"/>
      <c r="FJ527" s="12"/>
      <c r="FK527" s="12"/>
      <c r="FL527" s="12"/>
      <c r="FM527" s="12"/>
      <c r="FN527" s="12"/>
      <c r="FO527" s="12"/>
      <c r="FP527" s="12"/>
      <c r="FQ527" s="12"/>
      <c r="FR527" s="12"/>
      <c r="FS527" s="12"/>
      <c r="FT527" s="12"/>
      <c r="FU527" s="12"/>
      <c r="FV527" s="12"/>
      <c r="FW527" s="12"/>
      <c r="FX527" s="12"/>
      <c r="FY527" s="12"/>
      <c r="FZ527" s="12"/>
      <c r="GA527" s="12"/>
      <c r="GB527" s="12"/>
      <c r="GC527" s="12"/>
      <c r="GD527" s="12"/>
      <c r="GE527" s="12"/>
      <c r="GF527" s="12"/>
      <c r="GG527" s="12"/>
      <c r="GH527" s="12"/>
      <c r="GI527" s="12"/>
      <c r="GJ527" s="12"/>
      <c r="GK527" s="12"/>
      <c r="GL527" s="12"/>
      <c r="GM527" s="12"/>
      <c r="GN527" s="12"/>
    </row>
    <row r="528" spans="2:196">
      <c r="B528" s="127"/>
      <c r="C528" s="12"/>
      <c r="D528" s="12"/>
      <c r="E528" s="12"/>
      <c r="F528" s="11"/>
      <c r="G528" s="12"/>
      <c r="H528" s="12"/>
      <c r="I528" s="12"/>
      <c r="J528" s="12"/>
      <c r="K528" s="12"/>
      <c r="L528" s="12"/>
      <c r="M528" s="12"/>
      <c r="N528" s="11"/>
      <c r="O528" s="12"/>
      <c r="P528" s="12"/>
      <c r="Q528" s="12"/>
      <c r="R528" s="12"/>
      <c r="S528" s="12"/>
      <c r="T528" s="12"/>
      <c r="U528" s="12"/>
      <c r="V528" s="12"/>
      <c r="W528" s="12"/>
      <c r="X528" s="12"/>
      <c r="Y528" s="11"/>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c r="CG528" s="12"/>
      <c r="CH528" s="12"/>
      <c r="CI528" s="12"/>
      <c r="CJ528" s="12"/>
      <c r="CK528" s="12"/>
      <c r="CL528" s="12"/>
      <c r="CM528" s="12"/>
      <c r="CN528" s="12"/>
      <c r="CO528" s="12"/>
      <c r="CP528" s="12"/>
      <c r="CQ528" s="12"/>
      <c r="CR528" s="12"/>
      <c r="CS528" s="12"/>
      <c r="CT528" s="12"/>
      <c r="CU528" s="12"/>
      <c r="CV528" s="12"/>
      <c r="CW528" s="12"/>
      <c r="CX528" s="12"/>
      <c r="CY528" s="12"/>
      <c r="CZ528" s="12"/>
      <c r="DA528" s="12"/>
      <c r="DB528" s="12"/>
      <c r="DC528" s="12"/>
      <c r="DD528" s="12"/>
      <c r="DE528" s="12"/>
      <c r="DF528" s="12"/>
      <c r="DG528" s="12"/>
      <c r="DH528" s="12"/>
      <c r="DI528" s="12"/>
      <c r="DJ528" s="12"/>
      <c r="DK528" s="12"/>
      <c r="DL528" s="12"/>
      <c r="DM528" s="12"/>
      <c r="DN528" s="12"/>
      <c r="DO528" s="12"/>
      <c r="DP528" s="12"/>
      <c r="DQ528" s="12"/>
      <c r="DR528" s="12"/>
      <c r="DS528" s="12"/>
      <c r="DT528" s="12"/>
      <c r="DU528" s="12"/>
      <c r="DV528" s="12"/>
      <c r="DW528" s="12"/>
      <c r="DX528" s="12"/>
      <c r="DY528" s="12"/>
      <c r="DZ528" s="12"/>
      <c r="EA528" s="12"/>
      <c r="EB528" s="12"/>
      <c r="EC528" s="12"/>
      <c r="ED528" s="12"/>
      <c r="EE528" s="12"/>
      <c r="EF528" s="12"/>
      <c r="EG528" s="12"/>
      <c r="EH528" s="12"/>
      <c r="EI528" s="12"/>
      <c r="EJ528" s="12"/>
      <c r="EK528" s="12"/>
      <c r="EL528" s="12"/>
      <c r="EM528" s="12"/>
      <c r="EN528" s="12"/>
      <c r="EO528" s="12"/>
      <c r="EP528" s="12"/>
      <c r="EQ528" s="12"/>
      <c r="ER528" s="12"/>
      <c r="ES528" s="12"/>
      <c r="ET528" s="12"/>
      <c r="EU528" s="12"/>
      <c r="EV528" s="12"/>
      <c r="EW528" s="12"/>
      <c r="EX528" s="12"/>
      <c r="EY528" s="12"/>
      <c r="EZ528" s="12"/>
      <c r="FA528" s="12"/>
      <c r="FB528" s="12"/>
      <c r="FC528" s="12"/>
      <c r="FD528" s="12"/>
      <c r="FE528" s="12"/>
      <c r="FF528" s="12"/>
      <c r="FG528" s="12"/>
      <c r="FH528" s="12"/>
      <c r="FI528" s="12"/>
      <c r="FJ528" s="12"/>
      <c r="FK528" s="12"/>
      <c r="FL528" s="12"/>
      <c r="FM528" s="12"/>
      <c r="FN528" s="12"/>
      <c r="FO528" s="12"/>
      <c r="FP528" s="12"/>
      <c r="FQ528" s="12"/>
      <c r="FR528" s="12"/>
      <c r="FS528" s="12"/>
      <c r="FT528" s="12"/>
      <c r="FU528" s="12"/>
      <c r="FV528" s="12"/>
      <c r="FW528" s="12"/>
      <c r="FX528" s="12"/>
      <c r="FY528" s="12"/>
      <c r="FZ528" s="12"/>
      <c r="GA528" s="12"/>
      <c r="GB528" s="12"/>
      <c r="GC528" s="12"/>
      <c r="GD528" s="12"/>
      <c r="GE528" s="12"/>
      <c r="GF528" s="12"/>
      <c r="GG528" s="12"/>
      <c r="GH528" s="12"/>
      <c r="GI528" s="12"/>
      <c r="GJ528" s="12"/>
      <c r="GK528" s="12"/>
      <c r="GL528" s="12"/>
      <c r="GM528" s="12"/>
      <c r="GN528" s="12"/>
    </row>
    <row r="529" spans="2:196">
      <c r="B529" s="127"/>
      <c r="C529" s="12"/>
      <c r="D529" s="12"/>
      <c r="E529" s="12"/>
      <c r="F529" s="11"/>
      <c r="G529" s="12"/>
      <c r="H529" s="12"/>
      <c r="I529" s="12"/>
      <c r="J529" s="12"/>
      <c r="K529" s="12"/>
      <c r="L529" s="12"/>
      <c r="M529" s="12"/>
      <c r="N529" s="11"/>
      <c r="O529" s="12"/>
      <c r="P529" s="12"/>
      <c r="Q529" s="12"/>
      <c r="R529" s="12"/>
      <c r="S529" s="12"/>
      <c r="T529" s="12"/>
      <c r="U529" s="12"/>
      <c r="V529" s="12"/>
      <c r="W529" s="12"/>
      <c r="X529" s="12"/>
      <c r="Y529" s="11"/>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c r="DD529" s="12"/>
      <c r="DE529" s="12"/>
      <c r="DF529" s="12"/>
      <c r="DG529" s="12"/>
      <c r="DH529" s="12"/>
      <c r="DI529" s="12"/>
      <c r="DJ529" s="12"/>
      <c r="DK529" s="12"/>
      <c r="DL529" s="12"/>
      <c r="DM529" s="12"/>
      <c r="DN529" s="12"/>
      <c r="DO529" s="12"/>
      <c r="DP529" s="12"/>
      <c r="DQ529" s="12"/>
      <c r="DR529" s="12"/>
      <c r="DS529" s="12"/>
      <c r="DT529" s="12"/>
      <c r="DU529" s="12"/>
      <c r="DV529" s="12"/>
      <c r="DW529" s="12"/>
      <c r="DX529" s="12"/>
      <c r="DY529" s="12"/>
      <c r="DZ529" s="12"/>
      <c r="EA529" s="12"/>
      <c r="EB529" s="12"/>
      <c r="EC529" s="12"/>
      <c r="ED529" s="12"/>
      <c r="EE529" s="12"/>
      <c r="EF529" s="12"/>
      <c r="EG529" s="12"/>
      <c r="EH529" s="12"/>
      <c r="EI529" s="12"/>
      <c r="EJ529" s="12"/>
      <c r="EK529" s="12"/>
      <c r="EL529" s="12"/>
      <c r="EM529" s="12"/>
      <c r="EN529" s="12"/>
      <c r="EO529" s="12"/>
      <c r="EP529" s="12"/>
      <c r="EQ529" s="12"/>
      <c r="ER529" s="12"/>
      <c r="ES529" s="12"/>
      <c r="ET529" s="12"/>
      <c r="EU529" s="12"/>
      <c r="EV529" s="12"/>
      <c r="EW529" s="12"/>
      <c r="EX529" s="12"/>
      <c r="EY529" s="12"/>
      <c r="EZ529" s="12"/>
      <c r="FA529" s="12"/>
      <c r="FB529" s="12"/>
      <c r="FC529" s="12"/>
      <c r="FD529" s="12"/>
      <c r="FE529" s="12"/>
      <c r="FF529" s="12"/>
      <c r="FG529" s="12"/>
      <c r="FH529" s="12"/>
      <c r="FI529" s="12"/>
      <c r="FJ529" s="12"/>
      <c r="FK529" s="12"/>
      <c r="FL529" s="12"/>
      <c r="FM529" s="12"/>
      <c r="FN529" s="12"/>
      <c r="FO529" s="12"/>
      <c r="FP529" s="12"/>
      <c r="FQ529" s="12"/>
      <c r="FR529" s="12"/>
      <c r="FS529" s="12"/>
      <c r="FT529" s="12"/>
      <c r="FU529" s="12"/>
      <c r="FV529" s="12"/>
      <c r="FW529" s="12"/>
      <c r="FX529" s="12"/>
      <c r="FY529" s="12"/>
      <c r="FZ529" s="12"/>
      <c r="GA529" s="12"/>
      <c r="GB529" s="12"/>
      <c r="GC529" s="12"/>
      <c r="GD529" s="12"/>
      <c r="GE529" s="12"/>
      <c r="GF529" s="12"/>
      <c r="GG529" s="12"/>
      <c r="GH529" s="12"/>
      <c r="GI529" s="12"/>
      <c r="GJ529" s="12"/>
      <c r="GK529" s="12"/>
      <c r="GL529" s="12"/>
      <c r="GM529" s="12"/>
      <c r="GN529" s="12"/>
    </row>
    <row r="530" spans="2:196">
      <c r="B530" s="127"/>
      <c r="C530" s="12"/>
      <c r="D530" s="12"/>
      <c r="E530" s="12"/>
      <c r="F530" s="11"/>
      <c r="G530" s="12"/>
      <c r="H530" s="12"/>
      <c r="I530" s="12"/>
      <c r="J530" s="12"/>
      <c r="K530" s="12"/>
      <c r="L530" s="12"/>
      <c r="M530" s="12"/>
      <c r="N530" s="11"/>
      <c r="O530" s="12"/>
      <c r="P530" s="12"/>
      <c r="Q530" s="12"/>
      <c r="R530" s="12"/>
      <c r="S530" s="12"/>
      <c r="T530" s="12"/>
      <c r="U530" s="12"/>
      <c r="V530" s="12"/>
      <c r="W530" s="12"/>
      <c r="X530" s="12"/>
      <c r="Y530" s="11"/>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c r="CG530" s="12"/>
      <c r="CH530" s="12"/>
      <c r="CI530" s="12"/>
      <c r="CJ530" s="12"/>
      <c r="CK530" s="12"/>
      <c r="CL530" s="12"/>
      <c r="CM530" s="12"/>
      <c r="CN530" s="12"/>
      <c r="CO530" s="12"/>
      <c r="CP530" s="12"/>
      <c r="CQ530" s="12"/>
      <c r="CR530" s="12"/>
      <c r="CS530" s="12"/>
      <c r="CT530" s="12"/>
      <c r="CU530" s="12"/>
      <c r="CV530" s="12"/>
      <c r="CW530" s="12"/>
      <c r="CX530" s="12"/>
      <c r="CY530" s="12"/>
      <c r="CZ530" s="12"/>
      <c r="DA530" s="12"/>
      <c r="DB530" s="12"/>
      <c r="DC530" s="12"/>
      <c r="DD530" s="12"/>
      <c r="DE530" s="12"/>
      <c r="DF530" s="12"/>
      <c r="DG530" s="12"/>
      <c r="DH530" s="12"/>
      <c r="DI530" s="12"/>
      <c r="DJ530" s="12"/>
      <c r="DK530" s="12"/>
      <c r="DL530" s="12"/>
      <c r="DM530" s="12"/>
      <c r="DN530" s="12"/>
      <c r="DO530" s="12"/>
      <c r="DP530" s="12"/>
      <c r="DQ530" s="12"/>
      <c r="DR530" s="12"/>
      <c r="DS530" s="12"/>
      <c r="DT530" s="12"/>
      <c r="DU530" s="12"/>
      <c r="DV530" s="12"/>
      <c r="DW530" s="12"/>
      <c r="DX530" s="12"/>
      <c r="DY530" s="12"/>
      <c r="DZ530" s="12"/>
      <c r="EA530" s="12"/>
      <c r="EB530" s="12"/>
      <c r="EC530" s="12"/>
      <c r="ED530" s="12"/>
      <c r="EE530" s="12"/>
      <c r="EF530" s="12"/>
      <c r="EG530" s="12"/>
      <c r="EH530" s="12"/>
      <c r="EI530" s="12"/>
      <c r="EJ530" s="12"/>
      <c r="EK530" s="12"/>
      <c r="EL530" s="12"/>
      <c r="EM530" s="12"/>
      <c r="EN530" s="12"/>
      <c r="EO530" s="12"/>
      <c r="EP530" s="12"/>
      <c r="EQ530" s="12"/>
      <c r="ER530" s="12"/>
      <c r="ES530" s="12"/>
      <c r="ET530" s="12"/>
      <c r="EU530" s="12"/>
      <c r="EV530" s="12"/>
      <c r="EW530" s="12"/>
      <c r="EX530" s="12"/>
      <c r="EY530" s="12"/>
      <c r="EZ530" s="12"/>
      <c r="FA530" s="12"/>
      <c r="FB530" s="12"/>
      <c r="FC530" s="12"/>
      <c r="FD530" s="12"/>
      <c r="FE530" s="12"/>
      <c r="FF530" s="12"/>
      <c r="FG530" s="12"/>
      <c r="FH530" s="12"/>
      <c r="FI530" s="12"/>
      <c r="FJ530" s="12"/>
      <c r="FK530" s="12"/>
      <c r="FL530" s="12"/>
      <c r="FM530" s="12"/>
      <c r="FN530" s="12"/>
      <c r="FO530" s="12"/>
      <c r="FP530" s="12"/>
      <c r="FQ530" s="12"/>
      <c r="FR530" s="12"/>
      <c r="FS530" s="12"/>
      <c r="FT530" s="12"/>
      <c r="FU530" s="12"/>
      <c r="FV530" s="12"/>
      <c r="FW530" s="12"/>
      <c r="FX530" s="12"/>
      <c r="FY530" s="12"/>
      <c r="FZ530" s="12"/>
      <c r="GA530" s="12"/>
      <c r="GB530" s="12"/>
      <c r="GC530" s="12"/>
      <c r="GD530" s="12"/>
      <c r="GE530" s="12"/>
      <c r="GF530" s="12"/>
      <c r="GG530" s="12"/>
      <c r="GH530" s="12"/>
      <c r="GI530" s="12"/>
      <c r="GJ530" s="12"/>
      <c r="GK530" s="12"/>
      <c r="GL530" s="12"/>
      <c r="GM530" s="12"/>
      <c r="GN530" s="12"/>
    </row>
    <row r="531" spans="2:196">
      <c r="B531" s="127"/>
      <c r="C531" s="12"/>
      <c r="D531" s="12"/>
      <c r="E531" s="12"/>
      <c r="F531" s="11"/>
      <c r="G531" s="12"/>
      <c r="H531" s="12"/>
      <c r="I531" s="12"/>
      <c r="J531" s="12"/>
      <c r="K531" s="12"/>
      <c r="L531" s="12"/>
      <c r="M531" s="12"/>
      <c r="N531" s="11"/>
      <c r="O531" s="12"/>
      <c r="P531" s="12"/>
      <c r="Q531" s="12"/>
      <c r="R531" s="12"/>
      <c r="S531" s="12"/>
      <c r="T531" s="12"/>
      <c r="U531" s="12"/>
      <c r="V531" s="12"/>
      <c r="W531" s="12"/>
      <c r="X531" s="12"/>
      <c r="Y531" s="11"/>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12"/>
      <c r="CH531" s="12"/>
      <c r="CI531" s="12"/>
      <c r="CJ531" s="12"/>
      <c r="CK531" s="12"/>
      <c r="CL531" s="12"/>
      <c r="CM531" s="12"/>
      <c r="CN531" s="12"/>
      <c r="CO531" s="12"/>
      <c r="CP531" s="12"/>
      <c r="CQ531" s="12"/>
      <c r="CR531" s="12"/>
      <c r="CS531" s="12"/>
      <c r="CT531" s="12"/>
      <c r="CU531" s="12"/>
      <c r="CV531" s="12"/>
      <c r="CW531" s="12"/>
      <c r="CX531" s="12"/>
      <c r="CY531" s="12"/>
      <c r="CZ531" s="12"/>
      <c r="DA531" s="12"/>
      <c r="DB531" s="12"/>
      <c r="DC531" s="12"/>
      <c r="DD531" s="12"/>
      <c r="DE531" s="12"/>
      <c r="DF531" s="12"/>
      <c r="DG531" s="12"/>
      <c r="DH531" s="12"/>
      <c r="DI531" s="12"/>
      <c r="DJ531" s="12"/>
      <c r="DK531" s="12"/>
      <c r="DL531" s="12"/>
      <c r="DM531" s="12"/>
      <c r="DN531" s="12"/>
      <c r="DO531" s="12"/>
      <c r="DP531" s="12"/>
      <c r="DQ531" s="12"/>
      <c r="DR531" s="12"/>
      <c r="DS531" s="12"/>
      <c r="DT531" s="12"/>
      <c r="DU531" s="12"/>
      <c r="DV531" s="12"/>
      <c r="DW531" s="12"/>
      <c r="DX531" s="12"/>
      <c r="DY531" s="12"/>
      <c r="DZ531" s="12"/>
      <c r="EA531" s="12"/>
      <c r="EB531" s="12"/>
      <c r="EC531" s="12"/>
      <c r="ED531" s="12"/>
      <c r="EE531" s="12"/>
      <c r="EF531" s="12"/>
      <c r="EG531" s="12"/>
      <c r="EH531" s="12"/>
      <c r="EI531" s="12"/>
      <c r="EJ531" s="12"/>
      <c r="EK531" s="12"/>
      <c r="EL531" s="12"/>
      <c r="EM531" s="12"/>
      <c r="EN531" s="12"/>
      <c r="EO531" s="12"/>
      <c r="EP531" s="12"/>
      <c r="EQ531" s="12"/>
      <c r="ER531" s="12"/>
      <c r="ES531" s="12"/>
      <c r="ET531" s="12"/>
      <c r="EU531" s="12"/>
      <c r="EV531" s="12"/>
      <c r="EW531" s="12"/>
      <c r="EX531" s="12"/>
      <c r="EY531" s="12"/>
      <c r="EZ531" s="12"/>
      <c r="FA531" s="12"/>
      <c r="FB531" s="12"/>
      <c r="FC531" s="12"/>
      <c r="FD531" s="12"/>
      <c r="FE531" s="12"/>
      <c r="FF531" s="12"/>
      <c r="FG531" s="12"/>
      <c r="FH531" s="12"/>
      <c r="FI531" s="12"/>
      <c r="FJ531" s="12"/>
      <c r="FK531" s="12"/>
      <c r="FL531" s="12"/>
      <c r="FM531" s="12"/>
      <c r="FN531" s="12"/>
      <c r="FO531" s="12"/>
      <c r="FP531" s="12"/>
      <c r="FQ531" s="12"/>
      <c r="FR531" s="12"/>
      <c r="FS531" s="12"/>
      <c r="FT531" s="12"/>
      <c r="FU531" s="12"/>
      <c r="FV531" s="12"/>
      <c r="FW531" s="12"/>
      <c r="FX531" s="12"/>
      <c r="FY531" s="12"/>
      <c r="FZ531" s="12"/>
      <c r="GA531" s="12"/>
      <c r="GB531" s="12"/>
      <c r="GC531" s="12"/>
      <c r="GD531" s="12"/>
      <c r="GE531" s="12"/>
      <c r="GF531" s="12"/>
      <c r="GG531" s="12"/>
      <c r="GH531" s="12"/>
      <c r="GI531" s="12"/>
      <c r="GJ531" s="12"/>
      <c r="GK531" s="12"/>
      <c r="GL531" s="12"/>
      <c r="GM531" s="12"/>
      <c r="GN531" s="12"/>
    </row>
    <row r="532" spans="2:196">
      <c r="B532" s="127"/>
      <c r="C532" s="12"/>
      <c r="D532" s="12"/>
      <c r="E532" s="12"/>
      <c r="F532" s="11"/>
      <c r="G532" s="12"/>
      <c r="H532" s="12"/>
      <c r="I532" s="12"/>
      <c r="J532" s="12"/>
      <c r="K532" s="12"/>
      <c r="L532" s="12"/>
      <c r="M532" s="12"/>
      <c r="N532" s="11"/>
      <c r="O532" s="12"/>
      <c r="P532" s="12"/>
      <c r="Q532" s="12"/>
      <c r="R532" s="12"/>
      <c r="S532" s="12"/>
      <c r="T532" s="12"/>
      <c r="U532" s="12"/>
      <c r="V532" s="12"/>
      <c r="W532" s="12"/>
      <c r="X532" s="12"/>
      <c r="Y532" s="11"/>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c r="CG532" s="12"/>
      <c r="CH532" s="12"/>
      <c r="CI532" s="12"/>
      <c r="CJ532" s="12"/>
      <c r="CK532" s="12"/>
      <c r="CL532" s="12"/>
      <c r="CM532" s="12"/>
      <c r="CN532" s="12"/>
      <c r="CO532" s="12"/>
      <c r="CP532" s="12"/>
      <c r="CQ532" s="12"/>
      <c r="CR532" s="12"/>
      <c r="CS532" s="12"/>
      <c r="CT532" s="12"/>
      <c r="CU532" s="12"/>
      <c r="CV532" s="12"/>
      <c r="CW532" s="12"/>
      <c r="CX532" s="12"/>
      <c r="CY532" s="12"/>
      <c r="CZ532" s="12"/>
      <c r="DA532" s="12"/>
      <c r="DB532" s="12"/>
      <c r="DC532" s="12"/>
      <c r="DD532" s="12"/>
      <c r="DE532" s="12"/>
      <c r="DF532" s="12"/>
      <c r="DG532" s="12"/>
      <c r="DH532" s="12"/>
      <c r="DI532" s="12"/>
      <c r="DJ532" s="12"/>
      <c r="DK532" s="12"/>
      <c r="DL532" s="12"/>
      <c r="DM532" s="12"/>
      <c r="DN532" s="12"/>
      <c r="DO532" s="12"/>
      <c r="DP532" s="12"/>
      <c r="DQ532" s="12"/>
      <c r="DR532" s="12"/>
      <c r="DS532" s="12"/>
      <c r="DT532" s="12"/>
      <c r="DU532" s="12"/>
      <c r="DV532" s="12"/>
      <c r="DW532" s="12"/>
      <c r="DX532" s="12"/>
      <c r="DY532" s="12"/>
      <c r="DZ532" s="12"/>
      <c r="EA532" s="12"/>
      <c r="EB532" s="12"/>
      <c r="EC532" s="12"/>
      <c r="ED532" s="12"/>
      <c r="EE532" s="12"/>
      <c r="EF532" s="12"/>
      <c r="EG532" s="12"/>
      <c r="EH532" s="12"/>
      <c r="EI532" s="12"/>
      <c r="EJ532" s="12"/>
      <c r="EK532" s="12"/>
      <c r="EL532" s="12"/>
      <c r="EM532" s="12"/>
      <c r="EN532" s="12"/>
      <c r="EO532" s="12"/>
      <c r="EP532" s="12"/>
      <c r="EQ532" s="12"/>
      <c r="ER532" s="12"/>
      <c r="ES532" s="12"/>
      <c r="ET532" s="12"/>
      <c r="EU532" s="12"/>
      <c r="EV532" s="12"/>
      <c r="EW532" s="12"/>
      <c r="EX532" s="12"/>
      <c r="EY532" s="12"/>
      <c r="EZ532" s="12"/>
      <c r="FA532" s="12"/>
      <c r="FB532" s="12"/>
      <c r="FC532" s="12"/>
      <c r="FD532" s="12"/>
      <c r="FE532" s="12"/>
      <c r="FF532" s="12"/>
      <c r="FG532" s="12"/>
      <c r="FH532" s="12"/>
      <c r="FI532" s="12"/>
      <c r="FJ532" s="12"/>
      <c r="FK532" s="12"/>
      <c r="FL532" s="12"/>
      <c r="FM532" s="12"/>
      <c r="FN532" s="12"/>
      <c r="FO532" s="12"/>
      <c r="FP532" s="12"/>
      <c r="FQ532" s="12"/>
      <c r="FR532" s="12"/>
      <c r="FS532" s="12"/>
      <c r="FT532" s="12"/>
      <c r="FU532" s="12"/>
      <c r="FV532" s="12"/>
      <c r="FW532" s="12"/>
      <c r="FX532" s="12"/>
      <c r="FY532" s="12"/>
      <c r="FZ532" s="12"/>
      <c r="GA532" s="12"/>
      <c r="GB532" s="12"/>
      <c r="GC532" s="12"/>
      <c r="GD532" s="12"/>
      <c r="GE532" s="12"/>
      <c r="GF532" s="12"/>
      <c r="GG532" s="12"/>
      <c r="GH532" s="12"/>
      <c r="GI532" s="12"/>
      <c r="GJ532" s="12"/>
      <c r="GK532" s="12"/>
      <c r="GL532" s="12"/>
      <c r="GM532" s="12"/>
      <c r="GN532" s="12"/>
    </row>
    <row r="533" spans="2:196">
      <c r="B533" s="127"/>
      <c r="C533" s="12"/>
      <c r="D533" s="12"/>
      <c r="E533" s="12"/>
      <c r="F533" s="11"/>
      <c r="G533" s="12"/>
      <c r="H533" s="12"/>
      <c r="I533" s="12"/>
      <c r="J533" s="12"/>
      <c r="K533" s="12"/>
      <c r="L533" s="12"/>
      <c r="M533" s="12"/>
      <c r="N533" s="11"/>
      <c r="O533" s="12"/>
      <c r="P533" s="12"/>
      <c r="Q533" s="12"/>
      <c r="R533" s="12"/>
      <c r="S533" s="12"/>
      <c r="T533" s="12"/>
      <c r="U533" s="12"/>
      <c r="V533" s="12"/>
      <c r="W533" s="12"/>
      <c r="X533" s="12"/>
      <c r="Y533" s="11"/>
      <c r="Z533" s="12"/>
      <c r="AA533" s="12"/>
      <c r="AB533" s="12"/>
      <c r="AC533" s="12"/>
      <c r="AD533" s="12"/>
      <c r="AE533" s="12"/>
      <c r="AF533" s="12"/>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c r="BR533" s="26"/>
      <c r="BS533" s="26"/>
      <c r="BT533" s="26"/>
      <c r="BU533" s="26"/>
      <c r="BV533" s="26"/>
      <c r="BW533" s="26"/>
      <c r="BX533" s="26"/>
      <c r="BY533" s="26"/>
      <c r="BZ533" s="26"/>
      <c r="CA533" s="26"/>
      <c r="CB533" s="26"/>
      <c r="CC533" s="26"/>
      <c r="CD533" s="26"/>
      <c r="CE533" s="26"/>
      <c r="CF533" s="26"/>
      <c r="CG533" s="26"/>
      <c r="CH533" s="26"/>
      <c r="CI533" s="26"/>
      <c r="CJ533" s="26"/>
      <c r="CK533" s="26"/>
      <c r="CL533" s="26"/>
      <c r="CM533" s="26"/>
      <c r="CN533" s="26"/>
      <c r="CO533" s="26"/>
      <c r="CP533" s="26"/>
      <c r="CQ533" s="26"/>
      <c r="CR533" s="26"/>
      <c r="CS533" s="26"/>
      <c r="CT533" s="26"/>
      <c r="CU533" s="26"/>
      <c r="CV533" s="26"/>
      <c r="CW533" s="26"/>
      <c r="CX533" s="26"/>
      <c r="CY533" s="26"/>
      <c r="CZ533" s="26"/>
      <c r="DA533" s="26"/>
      <c r="DB533" s="26"/>
      <c r="DC533" s="26"/>
      <c r="DD533" s="26"/>
      <c r="DE533" s="26"/>
      <c r="DF533" s="26"/>
      <c r="DG533" s="26"/>
      <c r="DH533" s="26"/>
      <c r="DI533" s="26"/>
      <c r="DJ533" s="26"/>
      <c r="DK533" s="26"/>
      <c r="DL533" s="26"/>
      <c r="DM533" s="26"/>
      <c r="DN533" s="26"/>
      <c r="DO533" s="26"/>
      <c r="DP533" s="26"/>
      <c r="DQ533" s="26"/>
      <c r="DR533" s="26"/>
      <c r="DS533" s="26"/>
      <c r="DT533" s="26"/>
      <c r="DU533" s="26"/>
      <c r="DV533" s="26"/>
      <c r="DW533" s="26"/>
      <c r="DX533" s="26"/>
      <c r="DY533" s="26"/>
      <c r="DZ533" s="26"/>
      <c r="EA533" s="26"/>
      <c r="EB533" s="26"/>
      <c r="EC533" s="26"/>
      <c r="ED533" s="26"/>
      <c r="EE533" s="26"/>
      <c r="EF533" s="26"/>
      <c r="EG533" s="26"/>
      <c r="EH533" s="26"/>
      <c r="EI533" s="26"/>
      <c r="EJ533" s="26"/>
      <c r="EK533" s="26"/>
      <c r="EL533" s="26"/>
      <c r="EM533" s="26"/>
      <c r="EN533" s="26"/>
      <c r="EO533" s="26"/>
      <c r="EP533" s="26"/>
      <c r="EQ533" s="26"/>
      <c r="ER533" s="26"/>
      <c r="ES533" s="26"/>
      <c r="ET533" s="26"/>
      <c r="EU533" s="26"/>
      <c r="EV533" s="26"/>
      <c r="EW533" s="26"/>
      <c r="EX533" s="26"/>
      <c r="EY533" s="26"/>
      <c r="EZ533" s="26"/>
      <c r="FA533" s="26"/>
      <c r="FB533" s="26"/>
      <c r="FC533" s="26"/>
      <c r="FD533" s="26"/>
      <c r="FE533" s="26"/>
      <c r="FF533" s="26"/>
      <c r="FG533" s="26"/>
      <c r="FH533" s="26"/>
      <c r="FI533" s="26"/>
      <c r="FJ533" s="26"/>
      <c r="FK533" s="26"/>
      <c r="FL533" s="26"/>
      <c r="FM533" s="26"/>
      <c r="FN533" s="26"/>
      <c r="FO533" s="26"/>
      <c r="FP533" s="26"/>
      <c r="FQ533" s="26"/>
      <c r="FR533" s="26"/>
      <c r="FS533" s="26"/>
      <c r="FT533" s="26"/>
      <c r="FU533" s="26"/>
      <c r="FV533" s="26"/>
      <c r="FW533" s="26"/>
      <c r="FX533" s="26"/>
      <c r="FY533" s="26"/>
      <c r="FZ533" s="26"/>
      <c r="GA533" s="26"/>
      <c r="GB533" s="26"/>
      <c r="GC533" s="26"/>
      <c r="GD533" s="26"/>
      <c r="GE533" s="26"/>
      <c r="GF533" s="26"/>
      <c r="GG533" s="26"/>
      <c r="GH533" s="26"/>
      <c r="GI533" s="26"/>
      <c r="GJ533" s="26"/>
      <c r="GK533" s="26"/>
      <c r="GL533" s="26"/>
      <c r="GM533" s="26"/>
      <c r="GN533" s="26"/>
    </row>
    <row r="534" spans="2:196">
      <c r="B534" s="127"/>
      <c r="C534" s="12"/>
      <c r="D534" s="12"/>
      <c r="E534" s="12"/>
      <c r="F534" s="11"/>
      <c r="G534" s="12"/>
      <c r="H534" s="12"/>
      <c r="I534" s="12"/>
      <c r="J534" s="12"/>
      <c r="K534" s="12"/>
      <c r="L534" s="12"/>
      <c r="M534" s="12"/>
      <c r="N534" s="11"/>
      <c r="O534" s="12"/>
      <c r="P534" s="12"/>
      <c r="Q534" s="12"/>
      <c r="R534" s="12"/>
      <c r="S534" s="12"/>
      <c r="T534" s="12"/>
      <c r="U534" s="12"/>
      <c r="V534" s="12"/>
      <c r="W534" s="12"/>
      <c r="X534" s="12"/>
      <c r="Y534" s="11"/>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2"/>
      <c r="DO534" s="12"/>
      <c r="DP534" s="12"/>
      <c r="DQ534" s="12"/>
      <c r="DR534" s="12"/>
      <c r="DS534" s="12"/>
      <c r="DT534" s="12"/>
      <c r="DU534" s="12"/>
      <c r="DV534" s="12"/>
      <c r="DW534" s="12"/>
      <c r="DX534" s="12"/>
      <c r="DY534" s="12"/>
      <c r="DZ534" s="12"/>
      <c r="EA534" s="12"/>
      <c r="EB534" s="12"/>
      <c r="EC534" s="12"/>
      <c r="ED534" s="12"/>
      <c r="EE534" s="12"/>
      <c r="EF534" s="12"/>
      <c r="EG534" s="12"/>
      <c r="EH534" s="12"/>
      <c r="EI534" s="12"/>
      <c r="EJ534" s="12"/>
      <c r="EK534" s="12"/>
      <c r="EL534" s="12"/>
      <c r="EM534" s="12"/>
      <c r="EN534" s="12"/>
      <c r="EO534" s="12"/>
      <c r="EP534" s="12"/>
      <c r="EQ534" s="12"/>
      <c r="ER534" s="12"/>
      <c r="ES534" s="12"/>
      <c r="ET534" s="12"/>
      <c r="EU534" s="12"/>
      <c r="EV534" s="12"/>
      <c r="EW534" s="12"/>
      <c r="EX534" s="12"/>
      <c r="EY534" s="12"/>
      <c r="EZ534" s="12"/>
      <c r="FA534" s="12"/>
      <c r="FB534" s="12"/>
      <c r="FC534" s="12"/>
      <c r="FD534" s="12"/>
      <c r="FE534" s="12"/>
      <c r="FF534" s="12"/>
      <c r="FG534" s="12"/>
      <c r="FH534" s="12"/>
      <c r="FI534" s="12"/>
      <c r="FJ534" s="12"/>
      <c r="FK534" s="12"/>
      <c r="FL534" s="12"/>
      <c r="FM534" s="12"/>
      <c r="FN534" s="12"/>
      <c r="FO534" s="12"/>
      <c r="FP534" s="12"/>
      <c r="FQ534" s="12"/>
      <c r="FR534" s="12"/>
      <c r="FS534" s="12"/>
      <c r="FT534" s="12"/>
      <c r="FU534" s="12"/>
      <c r="FV534" s="12"/>
      <c r="FW534" s="12"/>
      <c r="FX534" s="12"/>
      <c r="FY534" s="12"/>
      <c r="FZ534" s="12"/>
      <c r="GA534" s="12"/>
      <c r="GB534" s="12"/>
      <c r="GC534" s="12"/>
      <c r="GD534" s="12"/>
      <c r="GE534" s="12"/>
      <c r="GF534" s="12"/>
      <c r="GG534" s="12"/>
      <c r="GH534" s="12"/>
      <c r="GI534" s="12"/>
      <c r="GJ534" s="12"/>
      <c r="GK534" s="12"/>
      <c r="GL534" s="12"/>
      <c r="GM534" s="12"/>
      <c r="GN534" s="12"/>
    </row>
    <row r="535" spans="2:196">
      <c r="B535" s="127"/>
      <c r="C535" s="12"/>
      <c r="D535" s="12"/>
      <c r="E535" s="12"/>
      <c r="F535" s="11"/>
      <c r="G535" s="12"/>
      <c r="H535" s="12"/>
      <c r="I535" s="12"/>
      <c r="J535" s="12"/>
      <c r="K535" s="12"/>
      <c r="L535" s="12"/>
      <c r="M535" s="12"/>
      <c r="N535" s="11"/>
      <c r="O535" s="12"/>
      <c r="P535" s="12"/>
      <c r="Q535" s="12"/>
      <c r="R535" s="12"/>
      <c r="S535" s="12"/>
      <c r="T535" s="12"/>
      <c r="U535" s="12"/>
      <c r="V535" s="12"/>
      <c r="W535" s="12"/>
      <c r="X535" s="12"/>
      <c r="Y535" s="11"/>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c r="DJ535" s="12"/>
      <c r="DK535" s="12"/>
      <c r="DL535" s="12"/>
      <c r="DM535" s="12"/>
      <c r="DN535" s="12"/>
      <c r="DO535" s="12"/>
      <c r="DP535" s="12"/>
      <c r="DQ535" s="12"/>
      <c r="DR535" s="12"/>
      <c r="DS535" s="12"/>
      <c r="DT535" s="12"/>
      <c r="DU535" s="12"/>
      <c r="DV535" s="12"/>
      <c r="DW535" s="12"/>
      <c r="DX535" s="12"/>
      <c r="DY535" s="12"/>
      <c r="DZ535" s="12"/>
      <c r="EA535" s="12"/>
      <c r="EB535" s="12"/>
      <c r="EC535" s="12"/>
      <c r="ED535" s="12"/>
      <c r="EE535" s="12"/>
      <c r="EF535" s="12"/>
      <c r="EG535" s="12"/>
      <c r="EH535" s="12"/>
      <c r="EI535" s="12"/>
      <c r="EJ535" s="12"/>
      <c r="EK535" s="12"/>
      <c r="EL535" s="12"/>
      <c r="EM535" s="12"/>
      <c r="EN535" s="12"/>
      <c r="EO535" s="12"/>
      <c r="EP535" s="12"/>
      <c r="EQ535" s="12"/>
      <c r="ER535" s="12"/>
      <c r="ES535" s="12"/>
      <c r="ET535" s="12"/>
      <c r="EU535" s="12"/>
      <c r="EV535" s="12"/>
      <c r="EW535" s="12"/>
      <c r="EX535" s="12"/>
      <c r="EY535" s="12"/>
      <c r="EZ535" s="12"/>
      <c r="FA535" s="12"/>
      <c r="FB535" s="12"/>
      <c r="FC535" s="12"/>
      <c r="FD535" s="12"/>
      <c r="FE535" s="12"/>
      <c r="FF535" s="12"/>
      <c r="FG535" s="12"/>
      <c r="FH535" s="12"/>
      <c r="FI535" s="12"/>
      <c r="FJ535" s="12"/>
      <c r="FK535" s="12"/>
      <c r="FL535" s="12"/>
      <c r="FM535" s="12"/>
      <c r="FN535" s="12"/>
      <c r="FO535" s="12"/>
      <c r="FP535" s="12"/>
      <c r="FQ535" s="12"/>
      <c r="FR535" s="12"/>
      <c r="FS535" s="12"/>
      <c r="FT535" s="12"/>
      <c r="FU535" s="12"/>
      <c r="FV535" s="12"/>
      <c r="FW535" s="12"/>
      <c r="FX535" s="12"/>
      <c r="FY535" s="12"/>
      <c r="FZ535" s="12"/>
      <c r="GA535" s="12"/>
      <c r="GB535" s="12"/>
      <c r="GC535" s="12"/>
      <c r="GD535" s="12"/>
      <c r="GE535" s="12"/>
      <c r="GF535" s="12"/>
      <c r="GG535" s="12"/>
      <c r="GH535" s="12"/>
      <c r="GI535" s="12"/>
      <c r="GJ535" s="12"/>
      <c r="GK535" s="12"/>
      <c r="GL535" s="12"/>
      <c r="GM535" s="12"/>
      <c r="GN535" s="12"/>
    </row>
    <row r="536" spans="2:196">
      <c r="B536" s="127"/>
      <c r="C536" s="12"/>
      <c r="D536" s="12"/>
      <c r="E536" s="12"/>
      <c r="F536" s="11"/>
      <c r="G536" s="12"/>
      <c r="H536" s="12"/>
      <c r="I536" s="12"/>
      <c r="J536" s="12"/>
      <c r="K536" s="12"/>
      <c r="L536" s="12"/>
      <c r="M536" s="12"/>
      <c r="N536" s="11"/>
      <c r="O536" s="12"/>
      <c r="P536" s="12"/>
      <c r="Q536" s="12"/>
      <c r="R536" s="12"/>
      <c r="S536" s="12"/>
      <c r="T536" s="12"/>
      <c r="U536" s="12"/>
      <c r="V536" s="12"/>
      <c r="W536" s="12"/>
      <c r="X536" s="12"/>
      <c r="Y536" s="11"/>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c r="DJ536" s="12"/>
      <c r="DK536" s="12"/>
      <c r="DL536" s="12"/>
      <c r="DM536" s="12"/>
      <c r="DN536" s="12"/>
      <c r="DO536" s="12"/>
      <c r="DP536" s="12"/>
      <c r="DQ536" s="12"/>
      <c r="DR536" s="12"/>
      <c r="DS536" s="12"/>
      <c r="DT536" s="12"/>
      <c r="DU536" s="12"/>
      <c r="DV536" s="12"/>
      <c r="DW536" s="12"/>
      <c r="DX536" s="12"/>
      <c r="DY536" s="12"/>
      <c r="DZ536" s="12"/>
      <c r="EA536" s="12"/>
      <c r="EB536" s="12"/>
      <c r="EC536" s="12"/>
      <c r="ED536" s="12"/>
      <c r="EE536" s="12"/>
      <c r="EF536" s="12"/>
      <c r="EG536" s="12"/>
      <c r="EH536" s="12"/>
      <c r="EI536" s="12"/>
      <c r="EJ536" s="12"/>
      <c r="EK536" s="12"/>
      <c r="EL536" s="12"/>
      <c r="EM536" s="12"/>
      <c r="EN536" s="12"/>
      <c r="EO536" s="12"/>
      <c r="EP536" s="12"/>
      <c r="EQ536" s="12"/>
      <c r="ER536" s="12"/>
      <c r="ES536" s="12"/>
      <c r="ET536" s="12"/>
      <c r="EU536" s="12"/>
      <c r="EV536" s="12"/>
      <c r="EW536" s="12"/>
      <c r="EX536" s="12"/>
      <c r="EY536" s="12"/>
      <c r="EZ536" s="12"/>
      <c r="FA536" s="12"/>
      <c r="FB536" s="12"/>
      <c r="FC536" s="12"/>
      <c r="FD536" s="12"/>
      <c r="FE536" s="12"/>
      <c r="FF536" s="12"/>
      <c r="FG536" s="12"/>
      <c r="FH536" s="12"/>
      <c r="FI536" s="12"/>
      <c r="FJ536" s="12"/>
      <c r="FK536" s="12"/>
      <c r="FL536" s="12"/>
      <c r="FM536" s="12"/>
      <c r="FN536" s="12"/>
      <c r="FO536" s="12"/>
      <c r="FP536" s="12"/>
      <c r="FQ536" s="12"/>
      <c r="FR536" s="12"/>
      <c r="FS536" s="12"/>
      <c r="FT536" s="12"/>
      <c r="FU536" s="12"/>
      <c r="FV536" s="12"/>
      <c r="FW536" s="12"/>
      <c r="FX536" s="12"/>
      <c r="FY536" s="12"/>
      <c r="FZ536" s="12"/>
      <c r="GA536" s="12"/>
      <c r="GB536" s="12"/>
      <c r="GC536" s="12"/>
      <c r="GD536" s="12"/>
      <c r="GE536" s="12"/>
      <c r="GF536" s="12"/>
      <c r="GG536" s="12"/>
      <c r="GH536" s="12"/>
      <c r="GI536" s="12"/>
      <c r="GJ536" s="12"/>
      <c r="GK536" s="12"/>
      <c r="GL536" s="12"/>
      <c r="GM536" s="12"/>
      <c r="GN536" s="12"/>
    </row>
    <row r="537" spans="2:196">
      <c r="B537" s="127"/>
      <c r="C537" s="12"/>
      <c r="D537" s="12"/>
      <c r="E537" s="12"/>
      <c r="F537" s="11"/>
      <c r="G537" s="12"/>
      <c r="H537" s="12"/>
      <c r="I537" s="12"/>
      <c r="J537" s="12"/>
      <c r="K537" s="12"/>
      <c r="L537" s="12"/>
      <c r="M537" s="12"/>
      <c r="N537" s="11"/>
      <c r="O537" s="12"/>
      <c r="P537" s="12"/>
      <c r="Q537" s="12"/>
      <c r="R537" s="12"/>
      <c r="S537" s="12"/>
      <c r="T537" s="12"/>
      <c r="U537" s="12"/>
      <c r="V537" s="12"/>
      <c r="W537" s="12"/>
      <c r="X537" s="12"/>
      <c r="Y537" s="11"/>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c r="DJ537" s="12"/>
      <c r="DK537" s="12"/>
      <c r="DL537" s="12"/>
      <c r="DM537" s="12"/>
      <c r="DN537" s="12"/>
      <c r="DO537" s="12"/>
      <c r="DP537" s="12"/>
      <c r="DQ537" s="12"/>
      <c r="DR537" s="12"/>
      <c r="DS537" s="12"/>
      <c r="DT537" s="12"/>
      <c r="DU537" s="12"/>
      <c r="DV537" s="12"/>
      <c r="DW537" s="12"/>
      <c r="DX537" s="12"/>
      <c r="DY537" s="12"/>
      <c r="DZ537" s="12"/>
      <c r="EA537" s="12"/>
      <c r="EB537" s="12"/>
      <c r="EC537" s="12"/>
      <c r="ED537" s="12"/>
      <c r="EE537" s="12"/>
      <c r="EF537" s="12"/>
      <c r="EG537" s="12"/>
      <c r="EH537" s="12"/>
      <c r="EI537" s="12"/>
      <c r="EJ537" s="12"/>
      <c r="EK537" s="12"/>
      <c r="EL537" s="12"/>
      <c r="EM537" s="12"/>
      <c r="EN537" s="12"/>
      <c r="EO537" s="12"/>
      <c r="EP537" s="12"/>
      <c r="EQ537" s="12"/>
      <c r="ER537" s="12"/>
      <c r="ES537" s="12"/>
      <c r="ET537" s="12"/>
      <c r="EU537" s="12"/>
      <c r="EV537" s="12"/>
      <c r="EW537" s="12"/>
      <c r="EX537" s="12"/>
      <c r="EY537" s="12"/>
      <c r="EZ537" s="12"/>
      <c r="FA537" s="12"/>
      <c r="FB537" s="12"/>
      <c r="FC537" s="12"/>
      <c r="FD537" s="12"/>
      <c r="FE537" s="12"/>
      <c r="FF537" s="12"/>
      <c r="FG537" s="12"/>
      <c r="FH537" s="12"/>
      <c r="FI537" s="12"/>
      <c r="FJ537" s="12"/>
      <c r="FK537" s="12"/>
      <c r="FL537" s="12"/>
      <c r="FM537" s="12"/>
      <c r="FN537" s="12"/>
      <c r="FO537" s="12"/>
      <c r="FP537" s="12"/>
      <c r="FQ537" s="12"/>
      <c r="FR537" s="12"/>
      <c r="FS537" s="12"/>
      <c r="FT537" s="12"/>
      <c r="FU537" s="12"/>
      <c r="FV537" s="12"/>
      <c r="FW537" s="12"/>
      <c r="FX537" s="12"/>
      <c r="FY537" s="12"/>
      <c r="FZ537" s="12"/>
      <c r="GA537" s="12"/>
      <c r="GB537" s="12"/>
      <c r="GC537" s="12"/>
      <c r="GD537" s="12"/>
      <c r="GE537" s="12"/>
      <c r="GF537" s="12"/>
      <c r="GG537" s="12"/>
      <c r="GH537" s="12"/>
      <c r="GI537" s="12"/>
      <c r="GJ537" s="12"/>
      <c r="GK537" s="12"/>
      <c r="GL537" s="12"/>
      <c r="GM537" s="12"/>
      <c r="GN537" s="12"/>
    </row>
    <row r="538" spans="2:196">
      <c r="B538" s="127"/>
      <c r="C538" s="12"/>
      <c r="D538" s="12"/>
      <c r="E538" s="12"/>
      <c r="F538" s="11"/>
      <c r="G538" s="12"/>
      <c r="H538" s="12"/>
      <c r="I538" s="12"/>
      <c r="J538" s="12"/>
      <c r="K538" s="12"/>
      <c r="L538" s="12"/>
      <c r="M538" s="12"/>
      <c r="N538" s="11"/>
      <c r="O538" s="12"/>
      <c r="P538" s="12"/>
      <c r="Q538" s="12"/>
      <c r="R538" s="12"/>
      <c r="S538" s="12"/>
      <c r="T538" s="12"/>
      <c r="U538" s="12"/>
      <c r="V538" s="12"/>
      <c r="W538" s="12"/>
      <c r="X538" s="12"/>
      <c r="Y538" s="11"/>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c r="DI538" s="12"/>
      <c r="DJ538" s="12"/>
      <c r="DK538" s="12"/>
      <c r="DL538" s="12"/>
      <c r="DM538" s="12"/>
      <c r="DN538" s="12"/>
      <c r="DO538" s="12"/>
      <c r="DP538" s="12"/>
      <c r="DQ538" s="12"/>
      <c r="DR538" s="12"/>
      <c r="DS538" s="12"/>
      <c r="DT538" s="12"/>
      <c r="DU538" s="12"/>
      <c r="DV538" s="12"/>
      <c r="DW538" s="12"/>
      <c r="DX538" s="12"/>
      <c r="DY538" s="12"/>
      <c r="DZ538" s="12"/>
      <c r="EA538" s="12"/>
      <c r="EB538" s="12"/>
      <c r="EC538" s="12"/>
      <c r="ED538" s="12"/>
      <c r="EE538" s="12"/>
      <c r="EF538" s="12"/>
      <c r="EG538" s="12"/>
      <c r="EH538" s="12"/>
      <c r="EI538" s="12"/>
      <c r="EJ538" s="12"/>
      <c r="EK538" s="12"/>
      <c r="EL538" s="12"/>
      <c r="EM538" s="12"/>
      <c r="EN538" s="12"/>
      <c r="EO538" s="12"/>
      <c r="EP538" s="12"/>
      <c r="EQ538" s="12"/>
      <c r="ER538" s="12"/>
      <c r="ES538" s="12"/>
      <c r="ET538" s="12"/>
      <c r="EU538" s="12"/>
      <c r="EV538" s="12"/>
      <c r="EW538" s="12"/>
      <c r="EX538" s="12"/>
      <c r="EY538" s="12"/>
      <c r="EZ538" s="12"/>
      <c r="FA538" s="12"/>
      <c r="FB538" s="12"/>
      <c r="FC538" s="12"/>
      <c r="FD538" s="12"/>
      <c r="FE538" s="12"/>
      <c r="FF538" s="12"/>
      <c r="FG538" s="12"/>
      <c r="FH538" s="12"/>
      <c r="FI538" s="12"/>
      <c r="FJ538" s="12"/>
      <c r="FK538" s="12"/>
      <c r="FL538" s="12"/>
      <c r="FM538" s="12"/>
      <c r="FN538" s="12"/>
      <c r="FO538" s="12"/>
      <c r="FP538" s="12"/>
      <c r="FQ538" s="12"/>
      <c r="FR538" s="12"/>
      <c r="FS538" s="12"/>
      <c r="FT538" s="12"/>
      <c r="FU538" s="12"/>
      <c r="FV538" s="12"/>
      <c r="FW538" s="12"/>
      <c r="FX538" s="12"/>
      <c r="FY538" s="12"/>
      <c r="FZ538" s="12"/>
      <c r="GA538" s="12"/>
      <c r="GB538" s="12"/>
      <c r="GC538" s="12"/>
      <c r="GD538" s="12"/>
      <c r="GE538" s="12"/>
      <c r="GF538" s="12"/>
      <c r="GG538" s="12"/>
      <c r="GH538" s="12"/>
      <c r="GI538" s="12"/>
      <c r="GJ538" s="12"/>
      <c r="GK538" s="12"/>
      <c r="GL538" s="12"/>
      <c r="GM538" s="12"/>
      <c r="GN538" s="12"/>
    </row>
    <row r="539" spans="2:196">
      <c r="B539" s="127"/>
      <c r="C539" s="12"/>
      <c r="D539" s="12"/>
      <c r="E539" s="12"/>
      <c r="F539" s="11"/>
      <c r="G539" s="12"/>
      <c r="H539" s="12"/>
      <c r="I539" s="12"/>
      <c r="J539" s="12"/>
      <c r="K539" s="12"/>
      <c r="L539" s="12"/>
      <c r="M539" s="12"/>
      <c r="N539" s="11"/>
      <c r="O539" s="12"/>
      <c r="P539" s="12"/>
      <c r="Q539" s="12"/>
      <c r="R539" s="12"/>
      <c r="S539" s="12"/>
      <c r="T539" s="12"/>
      <c r="U539" s="12"/>
      <c r="V539" s="12"/>
      <c r="W539" s="12"/>
      <c r="X539" s="12"/>
      <c r="Y539" s="11"/>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c r="CW539" s="12"/>
      <c r="CX539" s="12"/>
      <c r="CY539" s="12"/>
      <c r="CZ539" s="12"/>
      <c r="DA539" s="12"/>
      <c r="DB539" s="12"/>
      <c r="DC539" s="12"/>
      <c r="DD539" s="12"/>
      <c r="DE539" s="12"/>
      <c r="DF539" s="12"/>
      <c r="DG539" s="12"/>
      <c r="DH539" s="12"/>
      <c r="DI539" s="12"/>
      <c r="DJ539" s="12"/>
      <c r="DK539" s="12"/>
      <c r="DL539" s="12"/>
      <c r="DM539" s="12"/>
      <c r="DN539" s="12"/>
      <c r="DO539" s="12"/>
      <c r="DP539" s="12"/>
      <c r="DQ539" s="12"/>
      <c r="DR539" s="12"/>
      <c r="DS539" s="12"/>
      <c r="DT539" s="12"/>
      <c r="DU539" s="12"/>
      <c r="DV539" s="12"/>
      <c r="DW539" s="12"/>
      <c r="DX539" s="12"/>
      <c r="DY539" s="12"/>
      <c r="DZ539" s="12"/>
      <c r="EA539" s="12"/>
      <c r="EB539" s="12"/>
      <c r="EC539" s="12"/>
      <c r="ED539" s="12"/>
      <c r="EE539" s="12"/>
      <c r="EF539" s="12"/>
      <c r="EG539" s="12"/>
      <c r="EH539" s="12"/>
      <c r="EI539" s="12"/>
      <c r="EJ539" s="12"/>
      <c r="EK539" s="12"/>
      <c r="EL539" s="12"/>
      <c r="EM539" s="12"/>
      <c r="EN539" s="12"/>
      <c r="EO539" s="12"/>
      <c r="EP539" s="12"/>
      <c r="EQ539" s="12"/>
      <c r="ER539" s="12"/>
      <c r="ES539" s="12"/>
      <c r="ET539" s="12"/>
      <c r="EU539" s="12"/>
      <c r="EV539" s="12"/>
      <c r="EW539" s="12"/>
      <c r="EX539" s="12"/>
      <c r="EY539" s="12"/>
      <c r="EZ539" s="12"/>
      <c r="FA539" s="12"/>
      <c r="FB539" s="12"/>
      <c r="FC539" s="12"/>
      <c r="FD539" s="12"/>
      <c r="FE539" s="12"/>
      <c r="FF539" s="12"/>
      <c r="FG539" s="12"/>
      <c r="FH539" s="12"/>
      <c r="FI539" s="12"/>
      <c r="FJ539" s="12"/>
      <c r="FK539" s="12"/>
      <c r="FL539" s="12"/>
      <c r="FM539" s="12"/>
      <c r="FN539" s="12"/>
      <c r="FO539" s="12"/>
      <c r="FP539" s="12"/>
      <c r="FQ539" s="12"/>
      <c r="FR539" s="12"/>
      <c r="FS539" s="12"/>
      <c r="FT539" s="12"/>
      <c r="FU539" s="12"/>
      <c r="FV539" s="12"/>
      <c r="FW539" s="12"/>
      <c r="FX539" s="12"/>
      <c r="FY539" s="12"/>
      <c r="FZ539" s="12"/>
      <c r="GA539" s="12"/>
      <c r="GB539" s="12"/>
      <c r="GC539" s="12"/>
      <c r="GD539" s="12"/>
      <c r="GE539" s="12"/>
      <c r="GF539" s="12"/>
      <c r="GG539" s="12"/>
      <c r="GH539" s="12"/>
      <c r="GI539" s="12"/>
      <c r="GJ539" s="12"/>
      <c r="GK539" s="12"/>
      <c r="GL539" s="12"/>
      <c r="GM539" s="12"/>
      <c r="GN539" s="12"/>
    </row>
    <row r="540" spans="2:196">
      <c r="B540" s="127"/>
      <c r="C540" s="12"/>
      <c r="D540" s="12"/>
      <c r="E540" s="12"/>
      <c r="F540" s="11"/>
      <c r="G540" s="12"/>
      <c r="H540" s="12"/>
      <c r="I540" s="12"/>
      <c r="J540" s="12"/>
      <c r="K540" s="12"/>
      <c r="L540" s="12"/>
      <c r="M540" s="12"/>
      <c r="N540" s="11"/>
      <c r="O540" s="12"/>
      <c r="P540" s="12"/>
      <c r="Q540" s="12"/>
      <c r="R540" s="12"/>
      <c r="S540" s="12"/>
      <c r="T540" s="12"/>
      <c r="U540" s="12"/>
      <c r="V540" s="12"/>
      <c r="W540" s="12"/>
      <c r="X540" s="12"/>
      <c r="Y540" s="11"/>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c r="DI540" s="12"/>
      <c r="DJ540" s="12"/>
      <c r="DK540" s="12"/>
      <c r="DL540" s="12"/>
      <c r="DM540" s="12"/>
      <c r="DN540" s="12"/>
      <c r="DO540" s="12"/>
      <c r="DP540" s="12"/>
      <c r="DQ540" s="12"/>
      <c r="DR540" s="12"/>
      <c r="DS540" s="12"/>
      <c r="DT540" s="12"/>
      <c r="DU540" s="12"/>
      <c r="DV540" s="12"/>
      <c r="DW540" s="12"/>
      <c r="DX540" s="12"/>
      <c r="DY540" s="12"/>
      <c r="DZ540" s="12"/>
      <c r="EA540" s="12"/>
      <c r="EB540" s="12"/>
      <c r="EC540" s="12"/>
      <c r="ED540" s="12"/>
      <c r="EE540" s="12"/>
      <c r="EF540" s="12"/>
      <c r="EG540" s="12"/>
      <c r="EH540" s="12"/>
      <c r="EI540" s="12"/>
      <c r="EJ540" s="12"/>
      <c r="EK540" s="12"/>
      <c r="EL540" s="12"/>
      <c r="EM540" s="12"/>
      <c r="EN540" s="12"/>
      <c r="EO540" s="12"/>
      <c r="EP540" s="12"/>
      <c r="EQ540" s="12"/>
      <c r="ER540" s="12"/>
      <c r="ES540" s="12"/>
      <c r="ET540" s="12"/>
      <c r="EU540" s="12"/>
      <c r="EV540" s="12"/>
      <c r="EW540" s="12"/>
      <c r="EX540" s="12"/>
      <c r="EY540" s="12"/>
      <c r="EZ540" s="12"/>
      <c r="FA540" s="12"/>
      <c r="FB540" s="12"/>
      <c r="FC540" s="12"/>
      <c r="FD540" s="12"/>
      <c r="FE540" s="12"/>
      <c r="FF540" s="12"/>
      <c r="FG540" s="12"/>
      <c r="FH540" s="12"/>
      <c r="FI540" s="12"/>
      <c r="FJ540" s="12"/>
      <c r="FK540" s="12"/>
      <c r="FL540" s="12"/>
      <c r="FM540" s="12"/>
      <c r="FN540" s="12"/>
      <c r="FO540" s="12"/>
      <c r="FP540" s="12"/>
      <c r="FQ540" s="12"/>
      <c r="FR540" s="12"/>
      <c r="FS540" s="12"/>
      <c r="FT540" s="12"/>
      <c r="FU540" s="12"/>
      <c r="FV540" s="12"/>
      <c r="FW540" s="12"/>
      <c r="FX540" s="12"/>
      <c r="FY540" s="12"/>
      <c r="FZ540" s="12"/>
      <c r="GA540" s="12"/>
      <c r="GB540" s="12"/>
      <c r="GC540" s="12"/>
      <c r="GD540" s="12"/>
      <c r="GE540" s="12"/>
      <c r="GF540" s="12"/>
      <c r="GG540" s="12"/>
      <c r="GH540" s="12"/>
      <c r="GI540" s="12"/>
      <c r="GJ540" s="12"/>
      <c r="GK540" s="12"/>
      <c r="GL540" s="12"/>
      <c r="GM540" s="12"/>
      <c r="GN540" s="12"/>
    </row>
    <row r="541" spans="2:196">
      <c r="B541" s="127"/>
      <c r="C541" s="12"/>
      <c r="D541" s="12"/>
      <c r="E541" s="12"/>
      <c r="F541" s="11"/>
      <c r="G541" s="12"/>
      <c r="H541" s="12"/>
      <c r="I541" s="12"/>
      <c r="J541" s="12"/>
      <c r="K541" s="12"/>
      <c r="L541" s="12"/>
      <c r="M541" s="12"/>
      <c r="N541" s="11"/>
      <c r="O541" s="12"/>
      <c r="P541" s="12"/>
      <c r="Q541" s="12"/>
      <c r="R541" s="12"/>
      <c r="S541" s="12"/>
      <c r="T541" s="12"/>
      <c r="U541" s="12"/>
      <c r="V541" s="12"/>
      <c r="W541" s="12"/>
      <c r="X541" s="12"/>
      <c r="Y541" s="11"/>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c r="DD541" s="12"/>
      <c r="DE541" s="12"/>
      <c r="DF541" s="12"/>
      <c r="DG541" s="12"/>
      <c r="DH541" s="12"/>
      <c r="DI541" s="12"/>
      <c r="DJ541" s="12"/>
      <c r="DK541" s="12"/>
      <c r="DL541" s="12"/>
      <c r="DM541" s="12"/>
      <c r="DN541" s="12"/>
      <c r="DO541" s="12"/>
      <c r="DP541" s="12"/>
      <c r="DQ541" s="12"/>
      <c r="DR541" s="12"/>
      <c r="DS541" s="12"/>
      <c r="DT541" s="12"/>
      <c r="DU541" s="12"/>
      <c r="DV541" s="12"/>
      <c r="DW541" s="12"/>
      <c r="DX541" s="12"/>
      <c r="DY541" s="12"/>
      <c r="DZ541" s="12"/>
      <c r="EA541" s="12"/>
      <c r="EB541" s="12"/>
      <c r="EC541" s="12"/>
      <c r="ED541" s="12"/>
      <c r="EE541" s="12"/>
      <c r="EF541" s="12"/>
      <c r="EG541" s="12"/>
      <c r="EH541" s="12"/>
      <c r="EI541" s="12"/>
      <c r="EJ541" s="12"/>
      <c r="EK541" s="12"/>
      <c r="EL541" s="12"/>
      <c r="EM541" s="12"/>
      <c r="EN541" s="12"/>
      <c r="EO541" s="12"/>
      <c r="EP541" s="12"/>
      <c r="EQ541" s="12"/>
      <c r="ER541" s="12"/>
      <c r="ES541" s="12"/>
      <c r="ET541" s="12"/>
      <c r="EU541" s="12"/>
      <c r="EV541" s="12"/>
      <c r="EW541" s="12"/>
      <c r="EX541" s="12"/>
      <c r="EY541" s="12"/>
      <c r="EZ541" s="12"/>
      <c r="FA541" s="12"/>
      <c r="FB541" s="12"/>
      <c r="FC541" s="12"/>
      <c r="FD541" s="12"/>
      <c r="FE541" s="12"/>
      <c r="FF541" s="12"/>
      <c r="FG541" s="12"/>
      <c r="FH541" s="12"/>
      <c r="FI541" s="12"/>
      <c r="FJ541" s="12"/>
      <c r="FK541" s="12"/>
      <c r="FL541" s="12"/>
      <c r="FM541" s="12"/>
      <c r="FN541" s="12"/>
      <c r="FO541" s="12"/>
      <c r="FP541" s="12"/>
      <c r="FQ541" s="12"/>
      <c r="FR541" s="12"/>
      <c r="FS541" s="12"/>
      <c r="FT541" s="12"/>
      <c r="FU541" s="12"/>
      <c r="FV541" s="12"/>
      <c r="FW541" s="12"/>
      <c r="FX541" s="12"/>
      <c r="FY541" s="12"/>
      <c r="FZ541" s="12"/>
      <c r="GA541" s="12"/>
      <c r="GB541" s="12"/>
      <c r="GC541" s="12"/>
      <c r="GD541" s="12"/>
      <c r="GE541" s="12"/>
      <c r="GF541" s="12"/>
      <c r="GG541" s="12"/>
      <c r="GH541" s="12"/>
      <c r="GI541" s="12"/>
      <c r="GJ541" s="12"/>
      <c r="GK541" s="12"/>
      <c r="GL541" s="12"/>
      <c r="GM541" s="12"/>
      <c r="GN541" s="12"/>
    </row>
    <row r="542" spans="2:196">
      <c r="B542" s="127"/>
      <c r="C542" s="12"/>
      <c r="D542" s="12"/>
      <c r="E542" s="12"/>
      <c r="F542" s="11"/>
      <c r="G542" s="12"/>
      <c r="H542" s="12"/>
      <c r="I542" s="12"/>
      <c r="J542" s="12"/>
      <c r="K542" s="12"/>
      <c r="L542" s="12"/>
      <c r="M542" s="12"/>
      <c r="N542" s="11"/>
      <c r="O542" s="12"/>
      <c r="P542" s="12"/>
      <c r="Q542" s="12"/>
      <c r="R542" s="12"/>
      <c r="S542" s="12"/>
      <c r="T542" s="12"/>
      <c r="U542" s="12"/>
      <c r="V542" s="12"/>
      <c r="W542" s="12"/>
      <c r="X542" s="12"/>
      <c r="Y542" s="11"/>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c r="DJ542" s="12"/>
      <c r="DK542" s="12"/>
      <c r="DL542" s="12"/>
      <c r="DM542" s="12"/>
      <c r="DN542" s="12"/>
      <c r="DO542" s="12"/>
      <c r="DP542" s="12"/>
      <c r="DQ542" s="12"/>
      <c r="DR542" s="12"/>
      <c r="DS542" s="12"/>
      <c r="DT542" s="12"/>
      <c r="DU542" s="12"/>
      <c r="DV542" s="12"/>
      <c r="DW542" s="12"/>
      <c r="DX542" s="12"/>
      <c r="DY542" s="12"/>
      <c r="DZ542" s="12"/>
      <c r="EA542" s="12"/>
      <c r="EB542" s="12"/>
      <c r="EC542" s="12"/>
      <c r="ED542" s="12"/>
      <c r="EE542" s="12"/>
      <c r="EF542" s="12"/>
      <c r="EG542" s="12"/>
      <c r="EH542" s="12"/>
      <c r="EI542" s="12"/>
      <c r="EJ542" s="12"/>
      <c r="EK542" s="12"/>
      <c r="EL542" s="12"/>
      <c r="EM542" s="12"/>
      <c r="EN542" s="12"/>
      <c r="EO542" s="12"/>
      <c r="EP542" s="12"/>
      <c r="EQ542" s="12"/>
      <c r="ER542" s="12"/>
      <c r="ES542" s="12"/>
      <c r="ET542" s="12"/>
      <c r="EU542" s="12"/>
      <c r="EV542" s="12"/>
      <c r="EW542" s="12"/>
      <c r="EX542" s="12"/>
      <c r="EY542" s="12"/>
      <c r="EZ542" s="12"/>
      <c r="FA542" s="12"/>
      <c r="FB542" s="12"/>
      <c r="FC542" s="12"/>
      <c r="FD542" s="12"/>
      <c r="FE542" s="12"/>
      <c r="FF542" s="12"/>
      <c r="FG542" s="12"/>
      <c r="FH542" s="12"/>
      <c r="FI542" s="12"/>
      <c r="FJ542" s="12"/>
      <c r="FK542" s="12"/>
      <c r="FL542" s="12"/>
      <c r="FM542" s="12"/>
      <c r="FN542" s="12"/>
      <c r="FO542" s="12"/>
      <c r="FP542" s="12"/>
      <c r="FQ542" s="12"/>
      <c r="FR542" s="12"/>
      <c r="FS542" s="12"/>
      <c r="FT542" s="12"/>
      <c r="FU542" s="12"/>
      <c r="FV542" s="12"/>
      <c r="FW542" s="12"/>
      <c r="FX542" s="12"/>
      <c r="FY542" s="12"/>
      <c r="FZ542" s="12"/>
      <c r="GA542" s="12"/>
      <c r="GB542" s="12"/>
      <c r="GC542" s="12"/>
      <c r="GD542" s="12"/>
      <c r="GE542" s="12"/>
      <c r="GF542" s="12"/>
      <c r="GG542" s="12"/>
      <c r="GH542" s="12"/>
      <c r="GI542" s="12"/>
      <c r="GJ542" s="12"/>
      <c r="GK542" s="12"/>
      <c r="GL542" s="12"/>
      <c r="GM542" s="12"/>
      <c r="GN542" s="12"/>
    </row>
    <row r="543" spans="2:196">
      <c r="B543" s="127"/>
      <c r="C543" s="12"/>
      <c r="D543" s="12"/>
      <c r="E543" s="12"/>
      <c r="F543" s="11"/>
      <c r="G543" s="12"/>
      <c r="H543" s="12"/>
      <c r="I543" s="12"/>
      <c r="J543" s="12"/>
      <c r="K543" s="12"/>
      <c r="L543" s="12"/>
      <c r="M543" s="12"/>
      <c r="N543" s="11"/>
      <c r="O543" s="12"/>
      <c r="P543" s="12"/>
      <c r="Q543" s="12"/>
      <c r="R543" s="12"/>
      <c r="S543" s="12"/>
      <c r="T543" s="12"/>
      <c r="U543" s="12"/>
      <c r="V543" s="12"/>
      <c r="W543" s="12"/>
      <c r="X543" s="12"/>
      <c r="Y543" s="11"/>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c r="CW543" s="12"/>
      <c r="CX543" s="12"/>
      <c r="CY543" s="12"/>
      <c r="CZ543" s="12"/>
      <c r="DA543" s="12"/>
      <c r="DB543" s="12"/>
      <c r="DC543" s="12"/>
      <c r="DD543" s="12"/>
      <c r="DE543" s="12"/>
      <c r="DF543" s="12"/>
      <c r="DG543" s="12"/>
      <c r="DH543" s="12"/>
      <c r="DI543" s="12"/>
      <c r="DJ543" s="12"/>
      <c r="DK543" s="12"/>
      <c r="DL543" s="12"/>
      <c r="DM543" s="12"/>
      <c r="DN543" s="12"/>
      <c r="DO543" s="12"/>
      <c r="DP543" s="12"/>
      <c r="DQ543" s="12"/>
      <c r="DR543" s="12"/>
      <c r="DS543" s="12"/>
      <c r="DT543" s="12"/>
      <c r="DU543" s="12"/>
      <c r="DV543" s="12"/>
      <c r="DW543" s="12"/>
      <c r="DX543" s="12"/>
      <c r="DY543" s="12"/>
      <c r="DZ543" s="12"/>
      <c r="EA543" s="12"/>
      <c r="EB543" s="12"/>
      <c r="EC543" s="12"/>
      <c r="ED543" s="12"/>
      <c r="EE543" s="12"/>
      <c r="EF543" s="12"/>
      <c r="EG543" s="12"/>
      <c r="EH543" s="12"/>
      <c r="EI543" s="12"/>
      <c r="EJ543" s="12"/>
      <c r="EK543" s="12"/>
      <c r="EL543" s="12"/>
      <c r="EM543" s="12"/>
      <c r="EN543" s="12"/>
      <c r="EO543" s="12"/>
      <c r="EP543" s="12"/>
      <c r="EQ543" s="12"/>
      <c r="ER543" s="12"/>
      <c r="ES543" s="12"/>
      <c r="ET543" s="12"/>
      <c r="EU543" s="12"/>
      <c r="EV543" s="12"/>
      <c r="EW543" s="12"/>
      <c r="EX543" s="12"/>
      <c r="EY543" s="12"/>
      <c r="EZ543" s="12"/>
      <c r="FA543" s="12"/>
      <c r="FB543" s="12"/>
      <c r="FC543" s="12"/>
      <c r="FD543" s="12"/>
      <c r="FE543" s="12"/>
      <c r="FF543" s="12"/>
      <c r="FG543" s="12"/>
      <c r="FH543" s="12"/>
      <c r="FI543" s="12"/>
      <c r="FJ543" s="12"/>
      <c r="FK543" s="12"/>
      <c r="FL543" s="12"/>
      <c r="FM543" s="12"/>
      <c r="FN543" s="12"/>
      <c r="FO543" s="12"/>
      <c r="FP543" s="12"/>
      <c r="FQ543" s="12"/>
      <c r="FR543" s="12"/>
      <c r="FS543" s="12"/>
      <c r="FT543" s="12"/>
      <c r="FU543" s="12"/>
      <c r="FV543" s="12"/>
      <c r="FW543" s="12"/>
      <c r="FX543" s="12"/>
      <c r="FY543" s="12"/>
      <c r="FZ543" s="12"/>
      <c r="GA543" s="12"/>
      <c r="GB543" s="12"/>
      <c r="GC543" s="12"/>
      <c r="GD543" s="12"/>
      <c r="GE543" s="12"/>
      <c r="GF543" s="12"/>
      <c r="GG543" s="12"/>
      <c r="GH543" s="12"/>
      <c r="GI543" s="12"/>
      <c r="GJ543" s="12"/>
      <c r="GK543" s="12"/>
      <c r="GL543" s="12"/>
      <c r="GM543" s="12"/>
      <c r="GN543" s="12"/>
    </row>
    <row r="544" spans="2:196">
      <c r="B544" s="127"/>
      <c r="C544" s="12"/>
      <c r="D544" s="12"/>
      <c r="E544" s="12"/>
      <c r="F544" s="11"/>
      <c r="G544" s="12"/>
      <c r="H544" s="12"/>
      <c r="I544" s="12"/>
      <c r="J544" s="12"/>
      <c r="K544" s="12"/>
      <c r="L544" s="12"/>
      <c r="M544" s="12"/>
      <c r="N544" s="11"/>
      <c r="O544" s="12"/>
      <c r="P544" s="12"/>
      <c r="Q544" s="12"/>
      <c r="R544" s="12"/>
      <c r="S544" s="12"/>
      <c r="T544" s="12"/>
      <c r="U544" s="12"/>
      <c r="V544" s="12"/>
      <c r="W544" s="12"/>
      <c r="X544" s="12"/>
      <c r="Y544" s="11"/>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12"/>
      <c r="CH544" s="12"/>
      <c r="CI544" s="12"/>
      <c r="CJ544" s="12"/>
      <c r="CK544" s="12"/>
      <c r="CL544" s="12"/>
      <c r="CM544" s="12"/>
      <c r="CN544" s="12"/>
      <c r="CO544" s="12"/>
      <c r="CP544" s="12"/>
      <c r="CQ544" s="12"/>
      <c r="CR544" s="12"/>
      <c r="CS544" s="12"/>
      <c r="CT544" s="12"/>
      <c r="CU544" s="12"/>
      <c r="CV544" s="12"/>
      <c r="CW544" s="12"/>
      <c r="CX544" s="12"/>
      <c r="CY544" s="12"/>
      <c r="CZ544" s="12"/>
      <c r="DA544" s="12"/>
      <c r="DB544" s="12"/>
      <c r="DC544" s="12"/>
      <c r="DD544" s="12"/>
      <c r="DE544" s="12"/>
      <c r="DF544" s="12"/>
      <c r="DG544" s="12"/>
      <c r="DH544" s="12"/>
      <c r="DI544" s="12"/>
      <c r="DJ544" s="12"/>
      <c r="DK544" s="12"/>
      <c r="DL544" s="12"/>
      <c r="DM544" s="12"/>
      <c r="DN544" s="12"/>
      <c r="DO544" s="12"/>
      <c r="DP544" s="12"/>
      <c r="DQ544" s="12"/>
      <c r="DR544" s="12"/>
      <c r="DS544" s="12"/>
      <c r="DT544" s="12"/>
      <c r="DU544" s="12"/>
      <c r="DV544" s="12"/>
      <c r="DW544" s="12"/>
      <c r="DX544" s="12"/>
      <c r="DY544" s="12"/>
      <c r="DZ544" s="12"/>
      <c r="EA544" s="12"/>
      <c r="EB544" s="12"/>
      <c r="EC544" s="12"/>
      <c r="ED544" s="12"/>
      <c r="EE544" s="12"/>
      <c r="EF544" s="12"/>
      <c r="EG544" s="12"/>
      <c r="EH544" s="12"/>
      <c r="EI544" s="12"/>
      <c r="EJ544" s="12"/>
      <c r="EK544" s="12"/>
      <c r="EL544" s="12"/>
      <c r="EM544" s="12"/>
      <c r="EN544" s="12"/>
      <c r="EO544" s="12"/>
      <c r="EP544" s="12"/>
      <c r="EQ544" s="12"/>
      <c r="ER544" s="12"/>
      <c r="ES544" s="12"/>
      <c r="ET544" s="12"/>
      <c r="EU544" s="12"/>
      <c r="EV544" s="12"/>
      <c r="EW544" s="12"/>
      <c r="EX544" s="12"/>
      <c r="EY544" s="12"/>
      <c r="EZ544" s="12"/>
      <c r="FA544" s="12"/>
      <c r="FB544" s="12"/>
      <c r="FC544" s="12"/>
      <c r="FD544" s="12"/>
      <c r="FE544" s="12"/>
      <c r="FF544" s="12"/>
      <c r="FG544" s="12"/>
      <c r="FH544" s="12"/>
      <c r="FI544" s="12"/>
      <c r="FJ544" s="12"/>
      <c r="FK544" s="12"/>
      <c r="FL544" s="12"/>
      <c r="FM544" s="12"/>
      <c r="FN544" s="12"/>
      <c r="FO544" s="12"/>
      <c r="FP544" s="12"/>
      <c r="FQ544" s="12"/>
      <c r="FR544" s="12"/>
      <c r="FS544" s="12"/>
      <c r="FT544" s="12"/>
      <c r="FU544" s="12"/>
      <c r="FV544" s="12"/>
      <c r="FW544" s="12"/>
      <c r="FX544" s="12"/>
      <c r="FY544" s="12"/>
      <c r="FZ544" s="12"/>
      <c r="GA544" s="12"/>
      <c r="GB544" s="12"/>
      <c r="GC544" s="12"/>
      <c r="GD544" s="12"/>
      <c r="GE544" s="12"/>
      <c r="GF544" s="12"/>
      <c r="GG544" s="12"/>
      <c r="GH544" s="12"/>
      <c r="GI544" s="12"/>
      <c r="GJ544" s="12"/>
      <c r="GK544" s="12"/>
      <c r="GL544" s="12"/>
      <c r="GM544" s="12"/>
      <c r="GN544" s="12"/>
    </row>
    <row r="545" spans="2:196">
      <c r="B545" s="127"/>
      <c r="C545" s="12"/>
      <c r="D545" s="12"/>
      <c r="E545" s="12"/>
      <c r="F545" s="11"/>
      <c r="G545" s="12"/>
      <c r="H545" s="12"/>
      <c r="I545" s="12"/>
      <c r="J545" s="12"/>
      <c r="K545" s="12"/>
      <c r="L545" s="12"/>
      <c r="M545" s="12"/>
      <c r="N545" s="11"/>
      <c r="O545" s="12"/>
      <c r="P545" s="12"/>
      <c r="Q545" s="12"/>
      <c r="R545" s="12"/>
      <c r="S545" s="12"/>
      <c r="T545" s="12"/>
      <c r="U545" s="12"/>
      <c r="V545" s="12"/>
      <c r="W545" s="12"/>
      <c r="X545" s="12"/>
      <c r="Y545" s="11"/>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12"/>
      <c r="CH545" s="12"/>
      <c r="CI545" s="12"/>
      <c r="CJ545" s="12"/>
      <c r="CK545" s="12"/>
      <c r="CL545" s="12"/>
      <c r="CM545" s="12"/>
      <c r="CN545" s="12"/>
      <c r="CO545" s="12"/>
      <c r="CP545" s="12"/>
      <c r="CQ545" s="12"/>
      <c r="CR545" s="12"/>
      <c r="CS545" s="12"/>
      <c r="CT545" s="12"/>
      <c r="CU545" s="12"/>
      <c r="CV545" s="12"/>
      <c r="CW545" s="12"/>
      <c r="CX545" s="12"/>
      <c r="CY545" s="12"/>
      <c r="CZ545" s="12"/>
      <c r="DA545" s="12"/>
      <c r="DB545" s="12"/>
      <c r="DC545" s="12"/>
      <c r="DD545" s="12"/>
      <c r="DE545" s="12"/>
      <c r="DF545" s="12"/>
      <c r="DG545" s="12"/>
      <c r="DH545" s="12"/>
      <c r="DI545" s="12"/>
      <c r="DJ545" s="12"/>
      <c r="DK545" s="12"/>
      <c r="DL545" s="12"/>
      <c r="DM545" s="12"/>
      <c r="DN545" s="12"/>
      <c r="DO545" s="12"/>
      <c r="DP545" s="12"/>
      <c r="DQ545" s="12"/>
      <c r="DR545" s="12"/>
      <c r="DS545" s="12"/>
      <c r="DT545" s="12"/>
      <c r="DU545" s="12"/>
      <c r="DV545" s="12"/>
      <c r="DW545" s="12"/>
      <c r="DX545" s="12"/>
      <c r="DY545" s="12"/>
      <c r="DZ545" s="12"/>
      <c r="EA545" s="12"/>
      <c r="EB545" s="12"/>
      <c r="EC545" s="12"/>
      <c r="ED545" s="12"/>
      <c r="EE545" s="12"/>
      <c r="EF545" s="12"/>
      <c r="EG545" s="12"/>
      <c r="EH545" s="12"/>
      <c r="EI545" s="12"/>
      <c r="EJ545" s="12"/>
      <c r="EK545" s="12"/>
      <c r="EL545" s="12"/>
      <c r="EM545" s="12"/>
      <c r="EN545" s="12"/>
      <c r="EO545" s="12"/>
      <c r="EP545" s="12"/>
      <c r="EQ545" s="12"/>
      <c r="ER545" s="12"/>
      <c r="ES545" s="12"/>
      <c r="ET545" s="12"/>
      <c r="EU545" s="12"/>
      <c r="EV545" s="12"/>
      <c r="EW545" s="12"/>
      <c r="EX545" s="12"/>
      <c r="EY545" s="12"/>
      <c r="EZ545" s="12"/>
      <c r="FA545" s="12"/>
      <c r="FB545" s="12"/>
      <c r="FC545" s="12"/>
      <c r="FD545" s="12"/>
      <c r="FE545" s="12"/>
      <c r="FF545" s="12"/>
      <c r="FG545" s="12"/>
      <c r="FH545" s="12"/>
      <c r="FI545" s="12"/>
      <c r="FJ545" s="12"/>
      <c r="FK545" s="12"/>
      <c r="FL545" s="12"/>
      <c r="FM545" s="12"/>
      <c r="FN545" s="12"/>
      <c r="FO545" s="12"/>
      <c r="FP545" s="12"/>
      <c r="FQ545" s="12"/>
      <c r="FR545" s="12"/>
      <c r="FS545" s="12"/>
      <c r="FT545" s="12"/>
      <c r="FU545" s="12"/>
      <c r="FV545" s="12"/>
      <c r="FW545" s="12"/>
      <c r="FX545" s="12"/>
      <c r="FY545" s="12"/>
      <c r="FZ545" s="12"/>
      <c r="GA545" s="12"/>
      <c r="GB545" s="12"/>
      <c r="GC545" s="12"/>
      <c r="GD545" s="12"/>
      <c r="GE545" s="12"/>
      <c r="GF545" s="12"/>
      <c r="GG545" s="12"/>
      <c r="GH545" s="12"/>
      <c r="GI545" s="12"/>
      <c r="GJ545" s="12"/>
      <c r="GK545" s="12"/>
      <c r="GL545" s="12"/>
      <c r="GM545" s="12"/>
      <c r="GN545" s="12"/>
    </row>
    <row r="546" spans="2:196">
      <c r="B546" s="127"/>
      <c r="C546" s="12"/>
      <c r="D546" s="12"/>
      <c r="E546" s="12"/>
      <c r="F546" s="11"/>
      <c r="G546" s="12"/>
      <c r="H546" s="12"/>
      <c r="I546" s="12"/>
      <c r="J546" s="12"/>
      <c r="K546" s="12"/>
      <c r="L546" s="12"/>
      <c r="M546" s="12"/>
      <c r="N546" s="11"/>
      <c r="O546" s="12"/>
      <c r="P546" s="12"/>
      <c r="Q546" s="12"/>
      <c r="R546" s="12"/>
      <c r="S546" s="12"/>
      <c r="T546" s="12"/>
      <c r="U546" s="12"/>
      <c r="V546" s="12"/>
      <c r="W546" s="12"/>
      <c r="X546" s="12"/>
      <c r="Y546" s="11"/>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c r="CG546" s="12"/>
      <c r="CH546" s="12"/>
      <c r="CI546" s="12"/>
      <c r="CJ546" s="12"/>
      <c r="CK546" s="12"/>
      <c r="CL546" s="12"/>
      <c r="CM546" s="12"/>
      <c r="CN546" s="12"/>
      <c r="CO546" s="12"/>
      <c r="CP546" s="12"/>
      <c r="CQ546" s="12"/>
      <c r="CR546" s="12"/>
      <c r="CS546" s="12"/>
      <c r="CT546" s="12"/>
      <c r="CU546" s="12"/>
      <c r="CV546" s="12"/>
      <c r="CW546" s="12"/>
      <c r="CX546" s="12"/>
      <c r="CY546" s="12"/>
      <c r="CZ546" s="12"/>
      <c r="DA546" s="12"/>
      <c r="DB546" s="12"/>
      <c r="DC546" s="12"/>
      <c r="DD546" s="12"/>
      <c r="DE546" s="12"/>
      <c r="DF546" s="12"/>
      <c r="DG546" s="12"/>
      <c r="DH546" s="12"/>
      <c r="DI546" s="12"/>
      <c r="DJ546" s="12"/>
      <c r="DK546" s="12"/>
      <c r="DL546" s="12"/>
      <c r="DM546" s="12"/>
      <c r="DN546" s="12"/>
      <c r="DO546" s="12"/>
      <c r="DP546" s="12"/>
      <c r="DQ546" s="12"/>
      <c r="DR546" s="12"/>
      <c r="DS546" s="12"/>
      <c r="DT546" s="12"/>
      <c r="DU546" s="12"/>
      <c r="DV546" s="12"/>
      <c r="DW546" s="12"/>
      <c r="DX546" s="12"/>
      <c r="DY546" s="12"/>
      <c r="DZ546" s="12"/>
      <c r="EA546" s="12"/>
      <c r="EB546" s="12"/>
      <c r="EC546" s="12"/>
      <c r="ED546" s="12"/>
      <c r="EE546" s="12"/>
      <c r="EF546" s="12"/>
      <c r="EG546" s="12"/>
      <c r="EH546" s="12"/>
      <c r="EI546" s="12"/>
      <c r="EJ546" s="12"/>
      <c r="EK546" s="12"/>
      <c r="EL546" s="12"/>
      <c r="EM546" s="12"/>
      <c r="EN546" s="12"/>
      <c r="EO546" s="12"/>
      <c r="EP546" s="12"/>
      <c r="EQ546" s="12"/>
      <c r="ER546" s="12"/>
      <c r="ES546" s="12"/>
      <c r="ET546" s="12"/>
      <c r="EU546" s="12"/>
      <c r="EV546" s="12"/>
      <c r="EW546" s="12"/>
      <c r="EX546" s="12"/>
      <c r="EY546" s="12"/>
      <c r="EZ546" s="12"/>
      <c r="FA546" s="12"/>
      <c r="FB546" s="12"/>
      <c r="FC546" s="12"/>
      <c r="FD546" s="12"/>
      <c r="FE546" s="12"/>
      <c r="FF546" s="12"/>
      <c r="FG546" s="12"/>
      <c r="FH546" s="12"/>
      <c r="FI546" s="12"/>
      <c r="FJ546" s="12"/>
      <c r="FK546" s="12"/>
      <c r="FL546" s="12"/>
      <c r="FM546" s="12"/>
      <c r="FN546" s="12"/>
      <c r="FO546" s="12"/>
      <c r="FP546" s="12"/>
      <c r="FQ546" s="12"/>
      <c r="FR546" s="12"/>
      <c r="FS546" s="12"/>
      <c r="FT546" s="12"/>
      <c r="FU546" s="12"/>
      <c r="FV546" s="12"/>
      <c r="FW546" s="12"/>
      <c r="FX546" s="12"/>
      <c r="FY546" s="12"/>
      <c r="FZ546" s="12"/>
      <c r="GA546" s="12"/>
      <c r="GB546" s="12"/>
      <c r="GC546" s="12"/>
      <c r="GD546" s="12"/>
      <c r="GE546" s="12"/>
      <c r="GF546" s="12"/>
      <c r="GG546" s="12"/>
      <c r="GH546" s="12"/>
      <c r="GI546" s="12"/>
      <c r="GJ546" s="12"/>
      <c r="GK546" s="12"/>
      <c r="GL546" s="12"/>
      <c r="GM546" s="12"/>
      <c r="GN546" s="12"/>
    </row>
    <row r="547" spans="2:196">
      <c r="B547" s="127"/>
      <c r="C547" s="12"/>
      <c r="D547" s="12"/>
      <c r="E547" s="12"/>
      <c r="F547" s="11"/>
      <c r="G547" s="12"/>
      <c r="H547" s="12"/>
      <c r="I547" s="12"/>
      <c r="J547" s="12"/>
      <c r="K547" s="12"/>
      <c r="L547" s="12"/>
      <c r="M547" s="12"/>
      <c r="N547" s="11"/>
      <c r="O547" s="12"/>
      <c r="P547" s="12"/>
      <c r="Q547" s="12"/>
      <c r="R547" s="12"/>
      <c r="S547" s="12"/>
      <c r="T547" s="12"/>
      <c r="U547" s="12"/>
      <c r="V547" s="12"/>
      <c r="W547" s="12"/>
      <c r="X547" s="12"/>
      <c r="Y547" s="11"/>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c r="CG547" s="12"/>
      <c r="CH547" s="12"/>
      <c r="CI547" s="12"/>
      <c r="CJ547" s="12"/>
      <c r="CK547" s="12"/>
      <c r="CL547" s="12"/>
      <c r="CM547" s="12"/>
      <c r="CN547" s="12"/>
      <c r="CO547" s="12"/>
      <c r="CP547" s="12"/>
      <c r="CQ547" s="12"/>
      <c r="CR547" s="12"/>
      <c r="CS547" s="12"/>
      <c r="CT547" s="12"/>
      <c r="CU547" s="12"/>
      <c r="CV547" s="12"/>
      <c r="CW547" s="12"/>
      <c r="CX547" s="12"/>
      <c r="CY547" s="12"/>
      <c r="CZ547" s="12"/>
      <c r="DA547" s="12"/>
      <c r="DB547" s="12"/>
      <c r="DC547" s="12"/>
      <c r="DD547" s="12"/>
      <c r="DE547" s="12"/>
      <c r="DF547" s="12"/>
      <c r="DG547" s="12"/>
      <c r="DH547" s="12"/>
      <c r="DI547" s="12"/>
      <c r="DJ547" s="12"/>
      <c r="DK547" s="12"/>
      <c r="DL547" s="12"/>
      <c r="DM547" s="12"/>
      <c r="DN547" s="12"/>
      <c r="DO547" s="12"/>
      <c r="DP547" s="12"/>
      <c r="DQ547" s="12"/>
      <c r="DR547" s="12"/>
      <c r="DS547" s="12"/>
      <c r="DT547" s="12"/>
      <c r="DU547" s="12"/>
      <c r="DV547" s="12"/>
      <c r="DW547" s="12"/>
      <c r="DX547" s="12"/>
      <c r="DY547" s="12"/>
      <c r="DZ547" s="12"/>
      <c r="EA547" s="12"/>
      <c r="EB547" s="12"/>
      <c r="EC547" s="12"/>
      <c r="ED547" s="12"/>
      <c r="EE547" s="12"/>
      <c r="EF547" s="12"/>
      <c r="EG547" s="12"/>
      <c r="EH547" s="12"/>
      <c r="EI547" s="12"/>
      <c r="EJ547" s="12"/>
      <c r="EK547" s="12"/>
      <c r="EL547" s="12"/>
      <c r="EM547" s="12"/>
      <c r="EN547" s="12"/>
      <c r="EO547" s="12"/>
      <c r="EP547" s="12"/>
      <c r="EQ547" s="12"/>
      <c r="ER547" s="12"/>
      <c r="ES547" s="12"/>
      <c r="ET547" s="12"/>
      <c r="EU547" s="12"/>
      <c r="EV547" s="12"/>
      <c r="EW547" s="12"/>
      <c r="EX547" s="12"/>
      <c r="EY547" s="12"/>
      <c r="EZ547" s="12"/>
      <c r="FA547" s="12"/>
      <c r="FB547" s="12"/>
      <c r="FC547" s="12"/>
      <c r="FD547" s="12"/>
      <c r="FE547" s="12"/>
      <c r="FF547" s="12"/>
      <c r="FG547" s="12"/>
      <c r="FH547" s="12"/>
      <c r="FI547" s="12"/>
      <c r="FJ547" s="12"/>
      <c r="FK547" s="12"/>
      <c r="FL547" s="12"/>
      <c r="FM547" s="12"/>
      <c r="FN547" s="12"/>
      <c r="FO547" s="12"/>
      <c r="FP547" s="12"/>
      <c r="FQ547" s="12"/>
      <c r="FR547" s="12"/>
      <c r="FS547" s="12"/>
      <c r="FT547" s="12"/>
      <c r="FU547" s="12"/>
      <c r="FV547" s="12"/>
      <c r="FW547" s="12"/>
      <c r="FX547" s="12"/>
      <c r="FY547" s="12"/>
      <c r="FZ547" s="12"/>
      <c r="GA547" s="12"/>
      <c r="GB547" s="12"/>
      <c r="GC547" s="12"/>
      <c r="GD547" s="12"/>
      <c r="GE547" s="12"/>
      <c r="GF547" s="12"/>
      <c r="GG547" s="12"/>
      <c r="GH547" s="12"/>
      <c r="GI547" s="12"/>
      <c r="GJ547" s="12"/>
      <c r="GK547" s="12"/>
      <c r="GL547" s="12"/>
      <c r="GM547" s="12"/>
      <c r="GN547" s="12"/>
    </row>
    <row r="548" spans="2:196">
      <c r="B548" s="127"/>
      <c r="C548" s="12"/>
      <c r="D548" s="12"/>
      <c r="E548" s="12"/>
      <c r="F548" s="11"/>
      <c r="G548" s="12"/>
      <c r="H548" s="12"/>
      <c r="I548" s="12"/>
      <c r="J548" s="12"/>
      <c r="K548" s="12"/>
      <c r="L548" s="12"/>
      <c r="M548" s="12"/>
      <c r="N548" s="11"/>
      <c r="O548" s="12"/>
      <c r="P548" s="12"/>
      <c r="Q548" s="12"/>
      <c r="R548" s="12"/>
      <c r="S548" s="12"/>
      <c r="T548" s="12"/>
      <c r="U548" s="12"/>
      <c r="V548" s="12"/>
      <c r="W548" s="12"/>
      <c r="X548" s="12"/>
      <c r="Y548" s="11"/>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c r="DI548" s="12"/>
      <c r="DJ548" s="12"/>
      <c r="DK548" s="12"/>
      <c r="DL548" s="12"/>
      <c r="DM548" s="12"/>
      <c r="DN548" s="12"/>
      <c r="DO548" s="12"/>
      <c r="DP548" s="12"/>
      <c r="DQ548" s="12"/>
      <c r="DR548" s="12"/>
      <c r="DS548" s="12"/>
      <c r="DT548" s="12"/>
      <c r="DU548" s="12"/>
      <c r="DV548" s="12"/>
      <c r="DW548" s="12"/>
      <c r="DX548" s="12"/>
      <c r="DY548" s="12"/>
      <c r="DZ548" s="12"/>
      <c r="EA548" s="12"/>
      <c r="EB548" s="12"/>
      <c r="EC548" s="12"/>
      <c r="ED548" s="12"/>
      <c r="EE548" s="12"/>
      <c r="EF548" s="12"/>
      <c r="EG548" s="12"/>
      <c r="EH548" s="12"/>
      <c r="EI548" s="12"/>
      <c r="EJ548" s="12"/>
      <c r="EK548" s="12"/>
      <c r="EL548" s="12"/>
      <c r="EM548" s="12"/>
      <c r="EN548" s="12"/>
      <c r="EO548" s="12"/>
      <c r="EP548" s="12"/>
      <c r="EQ548" s="12"/>
      <c r="ER548" s="12"/>
      <c r="ES548" s="12"/>
      <c r="ET548" s="12"/>
      <c r="EU548" s="12"/>
      <c r="EV548" s="12"/>
      <c r="EW548" s="12"/>
      <c r="EX548" s="12"/>
      <c r="EY548" s="12"/>
      <c r="EZ548" s="12"/>
      <c r="FA548" s="12"/>
      <c r="FB548" s="12"/>
      <c r="FC548" s="12"/>
      <c r="FD548" s="12"/>
      <c r="FE548" s="12"/>
      <c r="FF548" s="12"/>
      <c r="FG548" s="12"/>
      <c r="FH548" s="12"/>
      <c r="FI548" s="12"/>
      <c r="FJ548" s="12"/>
      <c r="FK548" s="12"/>
      <c r="FL548" s="12"/>
      <c r="FM548" s="12"/>
      <c r="FN548" s="12"/>
      <c r="FO548" s="12"/>
      <c r="FP548" s="12"/>
      <c r="FQ548" s="12"/>
      <c r="FR548" s="12"/>
      <c r="FS548" s="12"/>
      <c r="FT548" s="12"/>
      <c r="FU548" s="12"/>
      <c r="FV548" s="12"/>
      <c r="FW548" s="12"/>
      <c r="FX548" s="12"/>
      <c r="FY548" s="12"/>
      <c r="FZ548" s="12"/>
      <c r="GA548" s="12"/>
      <c r="GB548" s="12"/>
      <c r="GC548" s="12"/>
      <c r="GD548" s="12"/>
      <c r="GE548" s="12"/>
      <c r="GF548" s="12"/>
      <c r="GG548" s="12"/>
      <c r="GH548" s="12"/>
      <c r="GI548" s="12"/>
      <c r="GJ548" s="12"/>
      <c r="GK548" s="12"/>
      <c r="GL548" s="12"/>
      <c r="GM548" s="12"/>
      <c r="GN548" s="12"/>
    </row>
    <row r="549" spans="2:196">
      <c r="B549" s="127"/>
      <c r="C549" s="12"/>
      <c r="D549" s="12"/>
      <c r="E549" s="12"/>
      <c r="F549" s="11"/>
      <c r="G549" s="12"/>
      <c r="H549" s="12"/>
      <c r="I549" s="12"/>
      <c r="J549" s="12"/>
      <c r="K549" s="12"/>
      <c r="L549" s="12"/>
      <c r="M549" s="12"/>
      <c r="N549" s="11"/>
      <c r="O549" s="12"/>
      <c r="P549" s="12"/>
      <c r="Q549" s="12"/>
      <c r="R549" s="12"/>
      <c r="S549" s="12"/>
      <c r="T549" s="12"/>
      <c r="U549" s="12"/>
      <c r="V549" s="12"/>
      <c r="W549" s="12"/>
      <c r="X549" s="12"/>
      <c r="Y549" s="11"/>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c r="CJ549" s="12"/>
      <c r="CK549" s="12"/>
      <c r="CL549" s="12"/>
      <c r="CM549" s="12"/>
      <c r="CN549" s="12"/>
      <c r="CO549" s="12"/>
      <c r="CP549" s="12"/>
      <c r="CQ549" s="12"/>
      <c r="CR549" s="12"/>
      <c r="CS549" s="12"/>
      <c r="CT549" s="12"/>
      <c r="CU549" s="12"/>
      <c r="CV549" s="12"/>
      <c r="CW549" s="12"/>
      <c r="CX549" s="12"/>
      <c r="CY549" s="12"/>
      <c r="CZ549" s="12"/>
      <c r="DA549" s="12"/>
      <c r="DB549" s="12"/>
      <c r="DC549" s="12"/>
      <c r="DD549" s="12"/>
      <c r="DE549" s="12"/>
      <c r="DF549" s="12"/>
      <c r="DG549" s="12"/>
      <c r="DH549" s="12"/>
      <c r="DI549" s="12"/>
      <c r="DJ549" s="12"/>
      <c r="DK549" s="12"/>
      <c r="DL549" s="12"/>
      <c r="DM549" s="12"/>
      <c r="DN549" s="12"/>
      <c r="DO549" s="12"/>
      <c r="DP549" s="12"/>
      <c r="DQ549" s="12"/>
      <c r="DR549" s="12"/>
      <c r="DS549" s="12"/>
      <c r="DT549" s="12"/>
      <c r="DU549" s="12"/>
      <c r="DV549" s="12"/>
      <c r="DW549" s="12"/>
      <c r="DX549" s="12"/>
      <c r="DY549" s="12"/>
      <c r="DZ549" s="12"/>
      <c r="EA549" s="12"/>
      <c r="EB549" s="12"/>
      <c r="EC549" s="12"/>
      <c r="ED549" s="12"/>
      <c r="EE549" s="12"/>
      <c r="EF549" s="12"/>
      <c r="EG549" s="12"/>
      <c r="EH549" s="12"/>
      <c r="EI549" s="12"/>
      <c r="EJ549" s="12"/>
      <c r="EK549" s="12"/>
      <c r="EL549" s="12"/>
      <c r="EM549" s="12"/>
      <c r="EN549" s="12"/>
      <c r="EO549" s="12"/>
      <c r="EP549" s="12"/>
      <c r="EQ549" s="12"/>
      <c r="ER549" s="12"/>
      <c r="ES549" s="12"/>
      <c r="ET549" s="12"/>
      <c r="EU549" s="12"/>
      <c r="EV549" s="12"/>
      <c r="EW549" s="12"/>
      <c r="EX549" s="12"/>
      <c r="EY549" s="12"/>
      <c r="EZ549" s="12"/>
      <c r="FA549" s="12"/>
      <c r="FB549" s="12"/>
      <c r="FC549" s="12"/>
      <c r="FD549" s="12"/>
      <c r="FE549" s="12"/>
      <c r="FF549" s="12"/>
      <c r="FG549" s="12"/>
      <c r="FH549" s="12"/>
      <c r="FI549" s="12"/>
      <c r="FJ549" s="12"/>
      <c r="FK549" s="12"/>
      <c r="FL549" s="12"/>
      <c r="FM549" s="12"/>
      <c r="FN549" s="12"/>
      <c r="FO549" s="12"/>
      <c r="FP549" s="12"/>
      <c r="FQ549" s="12"/>
      <c r="FR549" s="12"/>
      <c r="FS549" s="12"/>
      <c r="FT549" s="12"/>
      <c r="FU549" s="12"/>
      <c r="FV549" s="12"/>
      <c r="FW549" s="12"/>
      <c r="FX549" s="12"/>
      <c r="FY549" s="12"/>
      <c r="FZ549" s="12"/>
      <c r="GA549" s="12"/>
      <c r="GB549" s="12"/>
      <c r="GC549" s="12"/>
      <c r="GD549" s="12"/>
      <c r="GE549" s="12"/>
      <c r="GF549" s="12"/>
      <c r="GG549" s="12"/>
      <c r="GH549" s="12"/>
      <c r="GI549" s="12"/>
      <c r="GJ549" s="12"/>
      <c r="GK549" s="12"/>
      <c r="GL549" s="12"/>
      <c r="GM549" s="12"/>
      <c r="GN549" s="12"/>
    </row>
    <row r="550" spans="2:196">
      <c r="B550" s="127"/>
      <c r="C550" s="12"/>
      <c r="D550" s="12"/>
      <c r="E550" s="12"/>
      <c r="F550" s="11"/>
      <c r="G550" s="12"/>
      <c r="H550" s="12"/>
      <c r="I550" s="12"/>
      <c r="J550" s="12"/>
      <c r="K550" s="12"/>
      <c r="L550" s="12"/>
      <c r="M550" s="12"/>
      <c r="N550" s="11"/>
      <c r="O550" s="12"/>
      <c r="P550" s="12"/>
      <c r="Q550" s="12"/>
      <c r="R550" s="12"/>
      <c r="S550" s="12"/>
      <c r="T550" s="12"/>
      <c r="U550" s="12"/>
      <c r="V550" s="12"/>
      <c r="W550" s="12"/>
      <c r="X550" s="12"/>
      <c r="Y550" s="11"/>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2"/>
      <c r="EV550" s="12"/>
      <c r="EW550" s="12"/>
      <c r="EX550" s="12"/>
      <c r="EY550" s="12"/>
      <c r="EZ550" s="12"/>
      <c r="FA550" s="12"/>
      <c r="FB550" s="12"/>
      <c r="FC550" s="12"/>
      <c r="FD550" s="12"/>
      <c r="FE550" s="12"/>
      <c r="FF550" s="12"/>
      <c r="FG550" s="12"/>
      <c r="FH550" s="12"/>
      <c r="FI550" s="12"/>
      <c r="FJ550" s="12"/>
      <c r="FK550" s="12"/>
      <c r="FL550" s="12"/>
      <c r="FM550" s="12"/>
      <c r="FN550" s="12"/>
      <c r="FO550" s="12"/>
      <c r="FP550" s="12"/>
      <c r="FQ550" s="12"/>
      <c r="FR550" s="12"/>
      <c r="FS550" s="12"/>
      <c r="FT550" s="12"/>
      <c r="FU550" s="12"/>
      <c r="FV550" s="12"/>
      <c r="FW550" s="12"/>
      <c r="FX550" s="12"/>
      <c r="FY550" s="12"/>
      <c r="FZ550" s="12"/>
      <c r="GA550" s="12"/>
      <c r="GB550" s="12"/>
      <c r="GC550" s="12"/>
      <c r="GD550" s="12"/>
      <c r="GE550" s="12"/>
      <c r="GF550" s="12"/>
      <c r="GG550" s="12"/>
      <c r="GH550" s="12"/>
      <c r="GI550" s="12"/>
      <c r="GJ550" s="12"/>
      <c r="GK550" s="12"/>
      <c r="GL550" s="12"/>
      <c r="GM550" s="12"/>
      <c r="GN550" s="12"/>
    </row>
    <row r="551" spans="2:196">
      <c r="B551" s="127"/>
      <c r="C551" s="12"/>
      <c r="D551" s="12"/>
      <c r="E551" s="12"/>
      <c r="F551" s="11"/>
      <c r="G551" s="12"/>
      <c r="H551" s="12"/>
      <c r="I551" s="12"/>
      <c r="J551" s="12"/>
      <c r="K551" s="12"/>
      <c r="L551" s="12"/>
      <c r="M551" s="12"/>
      <c r="N551" s="11"/>
      <c r="O551" s="12"/>
      <c r="P551" s="12"/>
      <c r="Q551" s="12"/>
      <c r="R551" s="12"/>
      <c r="S551" s="12"/>
      <c r="T551" s="12"/>
      <c r="U551" s="12"/>
      <c r="V551" s="12"/>
      <c r="W551" s="12"/>
      <c r="X551" s="12"/>
      <c r="Y551" s="11"/>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c r="CG551" s="12"/>
      <c r="CH551" s="12"/>
      <c r="CI551" s="12"/>
      <c r="CJ551" s="12"/>
      <c r="CK551" s="12"/>
      <c r="CL551" s="12"/>
      <c r="CM551" s="12"/>
      <c r="CN551" s="12"/>
      <c r="CO551" s="12"/>
      <c r="CP551" s="12"/>
      <c r="CQ551" s="12"/>
      <c r="CR551" s="12"/>
      <c r="CS551" s="12"/>
      <c r="CT551" s="12"/>
      <c r="CU551" s="12"/>
      <c r="CV551" s="12"/>
      <c r="CW551" s="12"/>
      <c r="CX551" s="12"/>
      <c r="CY551" s="12"/>
      <c r="CZ551" s="12"/>
      <c r="DA551" s="12"/>
      <c r="DB551" s="12"/>
      <c r="DC551" s="12"/>
      <c r="DD551" s="12"/>
      <c r="DE551" s="12"/>
      <c r="DF551" s="12"/>
      <c r="DG551" s="12"/>
      <c r="DH551" s="12"/>
      <c r="DI551" s="12"/>
      <c r="DJ551" s="12"/>
      <c r="DK551" s="12"/>
      <c r="DL551" s="12"/>
      <c r="DM551" s="12"/>
      <c r="DN551" s="12"/>
      <c r="DO551" s="12"/>
      <c r="DP551" s="12"/>
      <c r="DQ551" s="12"/>
      <c r="DR551" s="12"/>
      <c r="DS551" s="12"/>
      <c r="DT551" s="12"/>
      <c r="DU551" s="12"/>
      <c r="DV551" s="12"/>
      <c r="DW551" s="12"/>
      <c r="DX551" s="12"/>
      <c r="DY551" s="12"/>
      <c r="DZ551" s="12"/>
      <c r="EA551" s="12"/>
      <c r="EB551" s="12"/>
      <c r="EC551" s="12"/>
      <c r="ED551" s="12"/>
      <c r="EE551" s="12"/>
      <c r="EF551" s="12"/>
      <c r="EG551" s="12"/>
      <c r="EH551" s="12"/>
      <c r="EI551" s="12"/>
      <c r="EJ551" s="12"/>
      <c r="EK551" s="12"/>
      <c r="EL551" s="12"/>
      <c r="EM551" s="12"/>
      <c r="EN551" s="12"/>
      <c r="EO551" s="12"/>
      <c r="EP551" s="12"/>
      <c r="EQ551" s="12"/>
      <c r="ER551" s="12"/>
      <c r="ES551" s="12"/>
      <c r="ET551" s="12"/>
      <c r="EU551" s="12"/>
      <c r="EV551" s="12"/>
      <c r="EW551" s="12"/>
      <c r="EX551" s="12"/>
      <c r="EY551" s="12"/>
      <c r="EZ551" s="12"/>
      <c r="FA551" s="12"/>
      <c r="FB551" s="12"/>
      <c r="FC551" s="12"/>
      <c r="FD551" s="12"/>
      <c r="FE551" s="12"/>
      <c r="FF551" s="12"/>
      <c r="FG551" s="12"/>
      <c r="FH551" s="12"/>
      <c r="FI551" s="12"/>
      <c r="FJ551" s="12"/>
      <c r="FK551" s="12"/>
      <c r="FL551" s="12"/>
      <c r="FM551" s="12"/>
      <c r="FN551" s="12"/>
      <c r="FO551" s="12"/>
      <c r="FP551" s="12"/>
      <c r="FQ551" s="12"/>
      <c r="FR551" s="12"/>
      <c r="FS551" s="12"/>
      <c r="FT551" s="12"/>
      <c r="FU551" s="12"/>
      <c r="FV551" s="12"/>
      <c r="FW551" s="12"/>
      <c r="FX551" s="12"/>
      <c r="FY551" s="12"/>
      <c r="FZ551" s="12"/>
      <c r="GA551" s="12"/>
      <c r="GB551" s="12"/>
      <c r="GC551" s="12"/>
      <c r="GD551" s="12"/>
      <c r="GE551" s="12"/>
      <c r="GF551" s="12"/>
      <c r="GG551" s="12"/>
      <c r="GH551" s="12"/>
      <c r="GI551" s="12"/>
      <c r="GJ551" s="12"/>
      <c r="GK551" s="12"/>
      <c r="GL551" s="12"/>
      <c r="GM551" s="12"/>
      <c r="GN551" s="12"/>
    </row>
    <row r="552" spans="2:196">
      <c r="B552" s="127"/>
      <c r="C552" s="12"/>
      <c r="D552" s="12"/>
      <c r="E552" s="12"/>
      <c r="F552" s="11"/>
      <c r="G552" s="12"/>
      <c r="H552" s="12"/>
      <c r="I552" s="12"/>
      <c r="J552" s="12"/>
      <c r="K552" s="12"/>
      <c r="L552" s="12"/>
      <c r="M552" s="12"/>
      <c r="N552" s="11"/>
      <c r="O552" s="12"/>
      <c r="P552" s="12"/>
      <c r="Q552" s="12"/>
      <c r="R552" s="12"/>
      <c r="S552" s="12"/>
      <c r="T552" s="12"/>
      <c r="U552" s="12"/>
      <c r="V552" s="12"/>
      <c r="W552" s="12"/>
      <c r="X552" s="12"/>
      <c r="Y552" s="11"/>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c r="CG552" s="12"/>
      <c r="CH552" s="12"/>
      <c r="CI552" s="12"/>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c r="DI552" s="12"/>
      <c r="DJ552" s="12"/>
      <c r="DK552" s="12"/>
      <c r="DL552" s="12"/>
      <c r="DM552" s="12"/>
      <c r="DN552" s="12"/>
      <c r="DO552" s="12"/>
      <c r="DP552" s="12"/>
      <c r="DQ552" s="12"/>
      <c r="DR552" s="12"/>
      <c r="DS552" s="12"/>
      <c r="DT552" s="12"/>
      <c r="DU552" s="12"/>
      <c r="DV552" s="12"/>
      <c r="DW552" s="12"/>
      <c r="DX552" s="12"/>
      <c r="DY552" s="12"/>
      <c r="DZ552" s="12"/>
      <c r="EA552" s="12"/>
      <c r="EB552" s="12"/>
      <c r="EC552" s="12"/>
      <c r="ED552" s="12"/>
      <c r="EE552" s="12"/>
      <c r="EF552" s="12"/>
      <c r="EG552" s="12"/>
      <c r="EH552" s="12"/>
      <c r="EI552" s="12"/>
      <c r="EJ552" s="12"/>
      <c r="EK552" s="12"/>
      <c r="EL552" s="12"/>
      <c r="EM552" s="12"/>
      <c r="EN552" s="12"/>
      <c r="EO552" s="12"/>
      <c r="EP552" s="12"/>
      <c r="EQ552" s="12"/>
      <c r="ER552" s="12"/>
      <c r="ES552" s="12"/>
      <c r="ET552" s="12"/>
      <c r="EU552" s="12"/>
      <c r="EV552" s="12"/>
      <c r="EW552" s="12"/>
      <c r="EX552" s="12"/>
      <c r="EY552" s="12"/>
      <c r="EZ552" s="12"/>
      <c r="FA552" s="12"/>
      <c r="FB552" s="12"/>
      <c r="FC552" s="12"/>
      <c r="FD552" s="12"/>
      <c r="FE552" s="12"/>
      <c r="FF552" s="12"/>
      <c r="FG552" s="12"/>
      <c r="FH552" s="12"/>
      <c r="FI552" s="12"/>
      <c r="FJ552" s="12"/>
      <c r="FK552" s="12"/>
      <c r="FL552" s="12"/>
      <c r="FM552" s="12"/>
      <c r="FN552" s="12"/>
      <c r="FO552" s="12"/>
      <c r="FP552" s="12"/>
      <c r="FQ552" s="12"/>
      <c r="FR552" s="12"/>
      <c r="FS552" s="12"/>
      <c r="FT552" s="12"/>
      <c r="FU552" s="12"/>
      <c r="FV552" s="12"/>
      <c r="FW552" s="12"/>
      <c r="FX552" s="12"/>
      <c r="FY552" s="12"/>
      <c r="FZ552" s="12"/>
      <c r="GA552" s="12"/>
      <c r="GB552" s="12"/>
      <c r="GC552" s="12"/>
      <c r="GD552" s="12"/>
      <c r="GE552" s="12"/>
      <c r="GF552" s="12"/>
      <c r="GG552" s="12"/>
      <c r="GH552" s="12"/>
      <c r="GI552" s="12"/>
      <c r="GJ552" s="12"/>
      <c r="GK552" s="12"/>
      <c r="GL552" s="12"/>
      <c r="GM552" s="12"/>
      <c r="GN552" s="12"/>
    </row>
    <row r="553" spans="2:196">
      <c r="B553" s="127"/>
      <c r="C553" s="12"/>
      <c r="D553" s="12"/>
      <c r="E553" s="12"/>
      <c r="F553" s="11"/>
      <c r="G553" s="12"/>
      <c r="H553" s="12"/>
      <c r="I553" s="12"/>
      <c r="J553" s="12"/>
      <c r="K553" s="12"/>
      <c r="L553" s="12"/>
      <c r="M553" s="12"/>
      <c r="N553" s="11"/>
      <c r="O553" s="12"/>
      <c r="P553" s="12"/>
      <c r="Q553" s="12"/>
      <c r="R553" s="12"/>
      <c r="S553" s="12"/>
      <c r="T553" s="12"/>
      <c r="U553" s="12"/>
      <c r="V553" s="12"/>
      <c r="W553" s="12"/>
      <c r="X553" s="12"/>
      <c r="Y553" s="11"/>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c r="CG553" s="12"/>
      <c r="CH553" s="12"/>
      <c r="CI553" s="12"/>
      <c r="CJ553" s="12"/>
      <c r="CK553" s="12"/>
      <c r="CL553" s="12"/>
      <c r="CM553" s="12"/>
      <c r="CN553" s="12"/>
      <c r="CO553" s="12"/>
      <c r="CP553" s="12"/>
      <c r="CQ553" s="12"/>
      <c r="CR553" s="12"/>
      <c r="CS553" s="12"/>
      <c r="CT553" s="12"/>
      <c r="CU553" s="12"/>
      <c r="CV553" s="12"/>
      <c r="CW553" s="12"/>
      <c r="CX553" s="12"/>
      <c r="CY553" s="12"/>
      <c r="CZ553" s="12"/>
      <c r="DA553" s="12"/>
      <c r="DB553" s="12"/>
      <c r="DC553" s="12"/>
      <c r="DD553" s="12"/>
      <c r="DE553" s="12"/>
      <c r="DF553" s="12"/>
      <c r="DG553" s="12"/>
      <c r="DH553" s="12"/>
      <c r="DI553" s="12"/>
      <c r="DJ553" s="12"/>
      <c r="DK553" s="12"/>
      <c r="DL553" s="12"/>
      <c r="DM553" s="12"/>
      <c r="DN553" s="12"/>
      <c r="DO553" s="12"/>
      <c r="DP553" s="12"/>
      <c r="DQ553" s="12"/>
      <c r="DR553" s="12"/>
      <c r="DS553" s="12"/>
      <c r="DT553" s="12"/>
      <c r="DU553" s="12"/>
      <c r="DV553" s="12"/>
      <c r="DW553" s="12"/>
      <c r="DX553" s="12"/>
      <c r="DY553" s="12"/>
      <c r="DZ553" s="12"/>
      <c r="EA553" s="12"/>
      <c r="EB553" s="12"/>
      <c r="EC553" s="12"/>
      <c r="ED553" s="12"/>
      <c r="EE553" s="12"/>
      <c r="EF553" s="12"/>
      <c r="EG553" s="12"/>
      <c r="EH553" s="12"/>
      <c r="EI553" s="12"/>
      <c r="EJ553" s="12"/>
      <c r="EK553" s="12"/>
      <c r="EL553" s="12"/>
      <c r="EM553" s="12"/>
      <c r="EN553" s="12"/>
      <c r="EO553" s="12"/>
      <c r="EP553" s="12"/>
      <c r="EQ553" s="12"/>
      <c r="ER553" s="12"/>
      <c r="ES553" s="12"/>
      <c r="ET553" s="12"/>
      <c r="EU553" s="12"/>
      <c r="EV553" s="12"/>
      <c r="EW553" s="12"/>
      <c r="EX553" s="12"/>
      <c r="EY553" s="12"/>
      <c r="EZ553" s="12"/>
      <c r="FA553" s="12"/>
      <c r="FB553" s="12"/>
      <c r="FC553" s="12"/>
      <c r="FD553" s="12"/>
      <c r="FE553" s="12"/>
      <c r="FF553" s="12"/>
      <c r="FG553" s="12"/>
      <c r="FH553" s="12"/>
      <c r="FI553" s="12"/>
      <c r="FJ553" s="12"/>
      <c r="FK553" s="12"/>
      <c r="FL553" s="12"/>
      <c r="FM553" s="12"/>
      <c r="FN553" s="12"/>
      <c r="FO553" s="12"/>
      <c r="FP553" s="12"/>
      <c r="FQ553" s="12"/>
      <c r="FR553" s="12"/>
      <c r="FS553" s="12"/>
      <c r="FT553" s="12"/>
      <c r="FU553" s="12"/>
      <c r="FV553" s="12"/>
      <c r="FW553" s="12"/>
      <c r="FX553" s="12"/>
      <c r="FY553" s="12"/>
      <c r="FZ553" s="12"/>
      <c r="GA553" s="12"/>
      <c r="GB553" s="12"/>
      <c r="GC553" s="12"/>
      <c r="GD553" s="12"/>
      <c r="GE553" s="12"/>
      <c r="GF553" s="12"/>
      <c r="GG553" s="12"/>
      <c r="GH553" s="12"/>
      <c r="GI553" s="12"/>
      <c r="GJ553" s="12"/>
      <c r="GK553" s="12"/>
      <c r="GL553" s="12"/>
      <c r="GM553" s="12"/>
      <c r="GN553" s="12"/>
    </row>
    <row r="554" spans="2:196">
      <c r="B554" s="127"/>
      <c r="C554" s="12"/>
      <c r="D554" s="12"/>
      <c r="E554" s="12"/>
      <c r="F554" s="11"/>
      <c r="G554" s="12"/>
      <c r="H554" s="12"/>
      <c r="I554" s="12"/>
      <c r="J554" s="12"/>
      <c r="K554" s="12"/>
      <c r="L554" s="12"/>
      <c r="M554" s="12"/>
      <c r="N554" s="11"/>
      <c r="O554" s="12"/>
      <c r="P554" s="12"/>
      <c r="Q554" s="12"/>
      <c r="R554" s="12"/>
      <c r="S554" s="12"/>
      <c r="T554" s="12"/>
      <c r="U554" s="12"/>
      <c r="V554" s="12"/>
      <c r="W554" s="12"/>
      <c r="X554" s="12"/>
      <c r="Y554" s="11"/>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12"/>
      <c r="CH554" s="12"/>
      <c r="CI554" s="12"/>
      <c r="CJ554" s="12"/>
      <c r="CK554" s="12"/>
      <c r="CL554" s="12"/>
      <c r="CM554" s="12"/>
      <c r="CN554" s="12"/>
      <c r="CO554" s="12"/>
      <c r="CP554" s="12"/>
      <c r="CQ554" s="12"/>
      <c r="CR554" s="12"/>
      <c r="CS554" s="12"/>
      <c r="CT554" s="12"/>
      <c r="CU554" s="12"/>
      <c r="CV554" s="12"/>
      <c r="CW554" s="12"/>
      <c r="CX554" s="12"/>
      <c r="CY554" s="12"/>
      <c r="CZ554" s="12"/>
      <c r="DA554" s="12"/>
      <c r="DB554" s="12"/>
      <c r="DC554" s="12"/>
      <c r="DD554" s="12"/>
      <c r="DE554" s="12"/>
      <c r="DF554" s="12"/>
      <c r="DG554" s="12"/>
      <c r="DH554" s="12"/>
      <c r="DI554" s="12"/>
      <c r="DJ554" s="12"/>
      <c r="DK554" s="12"/>
      <c r="DL554" s="12"/>
      <c r="DM554" s="12"/>
      <c r="DN554" s="12"/>
      <c r="DO554" s="12"/>
      <c r="DP554" s="12"/>
      <c r="DQ554" s="12"/>
      <c r="DR554" s="12"/>
      <c r="DS554" s="12"/>
      <c r="DT554" s="12"/>
      <c r="DU554" s="12"/>
      <c r="DV554" s="12"/>
      <c r="DW554" s="12"/>
      <c r="DX554" s="12"/>
      <c r="DY554" s="12"/>
      <c r="DZ554" s="12"/>
      <c r="EA554" s="12"/>
      <c r="EB554" s="12"/>
      <c r="EC554" s="12"/>
      <c r="ED554" s="12"/>
      <c r="EE554" s="12"/>
      <c r="EF554" s="12"/>
      <c r="EG554" s="12"/>
      <c r="EH554" s="12"/>
      <c r="EI554" s="12"/>
      <c r="EJ554" s="12"/>
      <c r="EK554" s="12"/>
      <c r="EL554" s="12"/>
      <c r="EM554" s="12"/>
      <c r="EN554" s="12"/>
      <c r="EO554" s="12"/>
      <c r="EP554" s="12"/>
      <c r="EQ554" s="12"/>
      <c r="ER554" s="12"/>
      <c r="ES554" s="12"/>
      <c r="ET554" s="12"/>
      <c r="EU554" s="12"/>
      <c r="EV554" s="12"/>
      <c r="EW554" s="12"/>
      <c r="EX554" s="12"/>
      <c r="EY554" s="12"/>
      <c r="EZ554" s="12"/>
      <c r="FA554" s="12"/>
      <c r="FB554" s="12"/>
      <c r="FC554" s="12"/>
      <c r="FD554" s="12"/>
      <c r="FE554" s="12"/>
      <c r="FF554" s="12"/>
      <c r="FG554" s="12"/>
      <c r="FH554" s="12"/>
      <c r="FI554" s="12"/>
      <c r="FJ554" s="12"/>
      <c r="FK554" s="12"/>
      <c r="FL554" s="12"/>
      <c r="FM554" s="12"/>
      <c r="FN554" s="12"/>
      <c r="FO554" s="12"/>
      <c r="FP554" s="12"/>
      <c r="FQ554" s="12"/>
      <c r="FR554" s="12"/>
      <c r="FS554" s="12"/>
      <c r="FT554" s="12"/>
      <c r="FU554" s="12"/>
      <c r="FV554" s="12"/>
      <c r="FW554" s="12"/>
      <c r="FX554" s="12"/>
      <c r="FY554" s="12"/>
      <c r="FZ554" s="12"/>
      <c r="GA554" s="12"/>
      <c r="GB554" s="12"/>
      <c r="GC554" s="12"/>
      <c r="GD554" s="12"/>
      <c r="GE554" s="12"/>
      <c r="GF554" s="12"/>
      <c r="GG554" s="12"/>
      <c r="GH554" s="12"/>
      <c r="GI554" s="12"/>
      <c r="GJ554" s="12"/>
      <c r="GK554" s="12"/>
      <c r="GL554" s="12"/>
      <c r="GM554" s="12"/>
      <c r="GN554" s="12"/>
    </row>
    <row r="555" spans="2:196">
      <c r="B555" s="127"/>
      <c r="C555" s="12"/>
      <c r="D555" s="12"/>
      <c r="E555" s="12"/>
      <c r="F555" s="11"/>
      <c r="G555" s="12"/>
      <c r="H555" s="12"/>
      <c r="I555" s="12"/>
      <c r="J555" s="12"/>
      <c r="K555" s="12"/>
      <c r="L555" s="12"/>
      <c r="M555" s="12"/>
      <c r="N555" s="11"/>
      <c r="O555" s="12"/>
      <c r="P555" s="12"/>
      <c r="Q555" s="12"/>
      <c r="R555" s="12"/>
      <c r="S555" s="12"/>
      <c r="T555" s="12"/>
      <c r="U555" s="12"/>
      <c r="V555" s="12"/>
      <c r="W555" s="12"/>
      <c r="X555" s="12"/>
      <c r="Y555" s="11"/>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c r="CG555" s="12"/>
      <c r="CH555" s="12"/>
      <c r="CI555" s="12"/>
      <c r="CJ555" s="12"/>
      <c r="CK555" s="12"/>
      <c r="CL555" s="12"/>
      <c r="CM555" s="12"/>
      <c r="CN555" s="12"/>
      <c r="CO555" s="12"/>
      <c r="CP555" s="12"/>
      <c r="CQ555" s="12"/>
      <c r="CR555" s="12"/>
      <c r="CS555" s="12"/>
      <c r="CT555" s="12"/>
      <c r="CU555" s="12"/>
      <c r="CV555" s="12"/>
      <c r="CW555" s="12"/>
      <c r="CX555" s="12"/>
      <c r="CY555" s="12"/>
      <c r="CZ555" s="12"/>
      <c r="DA555" s="12"/>
      <c r="DB555" s="12"/>
      <c r="DC555" s="12"/>
      <c r="DD555" s="12"/>
      <c r="DE555" s="12"/>
      <c r="DF555" s="12"/>
      <c r="DG555" s="12"/>
      <c r="DH555" s="12"/>
      <c r="DI555" s="12"/>
      <c r="DJ555" s="12"/>
      <c r="DK555" s="12"/>
      <c r="DL555" s="12"/>
      <c r="DM555" s="12"/>
      <c r="DN555" s="12"/>
      <c r="DO555" s="12"/>
      <c r="DP555" s="12"/>
      <c r="DQ555" s="12"/>
      <c r="DR555" s="12"/>
      <c r="DS555" s="12"/>
      <c r="DT555" s="12"/>
      <c r="DU555" s="12"/>
      <c r="DV555" s="12"/>
      <c r="DW555" s="12"/>
      <c r="DX555" s="12"/>
      <c r="DY555" s="12"/>
      <c r="DZ555" s="12"/>
      <c r="EA555" s="12"/>
      <c r="EB555" s="12"/>
      <c r="EC555" s="12"/>
      <c r="ED555" s="12"/>
      <c r="EE555" s="12"/>
      <c r="EF555" s="12"/>
      <c r="EG555" s="12"/>
      <c r="EH555" s="12"/>
      <c r="EI555" s="12"/>
      <c r="EJ555" s="12"/>
      <c r="EK555" s="12"/>
      <c r="EL555" s="12"/>
      <c r="EM555" s="12"/>
      <c r="EN555" s="12"/>
      <c r="EO555" s="12"/>
      <c r="EP555" s="12"/>
      <c r="EQ555" s="12"/>
      <c r="ER555" s="12"/>
      <c r="ES555" s="12"/>
      <c r="ET555" s="12"/>
      <c r="EU555" s="12"/>
      <c r="EV555" s="12"/>
      <c r="EW555" s="12"/>
      <c r="EX555" s="12"/>
      <c r="EY555" s="12"/>
      <c r="EZ555" s="12"/>
      <c r="FA555" s="12"/>
      <c r="FB555" s="12"/>
      <c r="FC555" s="12"/>
      <c r="FD555" s="12"/>
      <c r="FE555" s="12"/>
      <c r="FF555" s="12"/>
      <c r="FG555" s="12"/>
      <c r="FH555" s="12"/>
      <c r="FI555" s="12"/>
      <c r="FJ555" s="12"/>
      <c r="FK555" s="12"/>
      <c r="FL555" s="12"/>
      <c r="FM555" s="12"/>
      <c r="FN555" s="12"/>
      <c r="FO555" s="12"/>
      <c r="FP555" s="12"/>
      <c r="FQ555" s="12"/>
      <c r="FR555" s="12"/>
      <c r="FS555" s="12"/>
      <c r="FT555" s="12"/>
      <c r="FU555" s="12"/>
      <c r="FV555" s="12"/>
      <c r="FW555" s="12"/>
      <c r="FX555" s="12"/>
      <c r="FY555" s="12"/>
      <c r="FZ555" s="12"/>
      <c r="GA555" s="12"/>
      <c r="GB555" s="12"/>
      <c r="GC555" s="12"/>
      <c r="GD555" s="12"/>
      <c r="GE555" s="12"/>
      <c r="GF555" s="12"/>
      <c r="GG555" s="12"/>
      <c r="GH555" s="12"/>
      <c r="GI555" s="12"/>
      <c r="GJ555" s="12"/>
      <c r="GK555" s="12"/>
      <c r="GL555" s="12"/>
      <c r="GM555" s="12"/>
      <c r="GN555" s="12"/>
    </row>
    <row r="556" spans="2:196">
      <c r="B556" s="127"/>
      <c r="C556" s="12"/>
      <c r="D556" s="12"/>
      <c r="E556" s="12"/>
      <c r="F556" s="11"/>
      <c r="G556" s="12"/>
      <c r="H556" s="12"/>
      <c r="I556" s="12"/>
      <c r="J556" s="12"/>
      <c r="K556" s="12"/>
      <c r="L556" s="12"/>
      <c r="M556" s="12"/>
      <c r="N556" s="11"/>
      <c r="O556" s="12"/>
      <c r="P556" s="12"/>
      <c r="Q556" s="12"/>
      <c r="R556" s="12"/>
      <c r="S556" s="12"/>
      <c r="T556" s="12"/>
      <c r="U556" s="12"/>
      <c r="V556" s="12"/>
      <c r="W556" s="12"/>
      <c r="X556" s="12"/>
      <c r="Y556" s="11"/>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c r="DK556" s="12"/>
      <c r="DL556" s="12"/>
      <c r="DM556" s="12"/>
      <c r="DN556" s="12"/>
      <c r="DO556" s="12"/>
      <c r="DP556" s="12"/>
      <c r="DQ556" s="12"/>
      <c r="DR556" s="12"/>
      <c r="DS556" s="12"/>
      <c r="DT556" s="12"/>
      <c r="DU556" s="12"/>
      <c r="DV556" s="12"/>
      <c r="DW556" s="12"/>
      <c r="DX556" s="12"/>
      <c r="DY556" s="12"/>
      <c r="DZ556" s="12"/>
      <c r="EA556" s="12"/>
      <c r="EB556" s="12"/>
      <c r="EC556" s="12"/>
      <c r="ED556" s="12"/>
      <c r="EE556" s="12"/>
      <c r="EF556" s="12"/>
      <c r="EG556" s="12"/>
      <c r="EH556" s="12"/>
      <c r="EI556" s="12"/>
      <c r="EJ556" s="12"/>
      <c r="EK556" s="12"/>
      <c r="EL556" s="12"/>
      <c r="EM556" s="12"/>
      <c r="EN556" s="12"/>
      <c r="EO556" s="12"/>
      <c r="EP556" s="12"/>
      <c r="EQ556" s="12"/>
      <c r="ER556" s="12"/>
      <c r="ES556" s="12"/>
      <c r="ET556" s="12"/>
      <c r="EU556" s="12"/>
      <c r="EV556" s="12"/>
      <c r="EW556" s="12"/>
      <c r="EX556" s="12"/>
      <c r="EY556" s="12"/>
      <c r="EZ556" s="12"/>
      <c r="FA556" s="12"/>
      <c r="FB556" s="12"/>
      <c r="FC556" s="12"/>
      <c r="FD556" s="12"/>
      <c r="FE556" s="12"/>
      <c r="FF556" s="12"/>
      <c r="FG556" s="12"/>
      <c r="FH556" s="12"/>
      <c r="FI556" s="12"/>
      <c r="FJ556" s="12"/>
      <c r="FK556" s="12"/>
      <c r="FL556" s="12"/>
      <c r="FM556" s="12"/>
      <c r="FN556" s="12"/>
      <c r="FO556" s="12"/>
      <c r="FP556" s="12"/>
      <c r="FQ556" s="12"/>
      <c r="FR556" s="12"/>
      <c r="FS556" s="12"/>
      <c r="FT556" s="12"/>
      <c r="FU556" s="12"/>
      <c r="FV556" s="12"/>
      <c r="FW556" s="12"/>
      <c r="FX556" s="12"/>
      <c r="FY556" s="12"/>
      <c r="FZ556" s="12"/>
      <c r="GA556" s="12"/>
      <c r="GB556" s="12"/>
      <c r="GC556" s="12"/>
      <c r="GD556" s="12"/>
      <c r="GE556" s="12"/>
      <c r="GF556" s="12"/>
      <c r="GG556" s="12"/>
      <c r="GH556" s="12"/>
      <c r="GI556" s="12"/>
      <c r="GJ556" s="12"/>
      <c r="GK556" s="12"/>
      <c r="GL556" s="12"/>
      <c r="GM556" s="12"/>
      <c r="GN556" s="12"/>
    </row>
    <row r="557" spans="2:196">
      <c r="B557" s="127"/>
      <c r="C557" s="12"/>
      <c r="D557" s="12"/>
      <c r="E557" s="12"/>
      <c r="F557" s="11"/>
      <c r="G557" s="12"/>
      <c r="H557" s="12"/>
      <c r="I557" s="12"/>
      <c r="J557" s="12"/>
      <c r="K557" s="12"/>
      <c r="L557" s="12"/>
      <c r="M557" s="12"/>
      <c r="N557" s="11"/>
      <c r="O557" s="12"/>
      <c r="P557" s="12"/>
      <c r="Q557" s="12"/>
      <c r="R557" s="12"/>
      <c r="S557" s="12"/>
      <c r="T557" s="12"/>
      <c r="U557" s="12"/>
      <c r="V557" s="12"/>
      <c r="W557" s="12"/>
      <c r="X557" s="12"/>
      <c r="Y557" s="11"/>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c r="CG557" s="12"/>
      <c r="CH557" s="12"/>
      <c r="CI557" s="12"/>
      <c r="CJ557" s="12"/>
      <c r="CK557" s="12"/>
      <c r="CL557" s="12"/>
      <c r="CM557" s="12"/>
      <c r="CN557" s="12"/>
      <c r="CO557" s="12"/>
      <c r="CP557" s="12"/>
      <c r="CQ557" s="12"/>
      <c r="CR557" s="12"/>
      <c r="CS557" s="12"/>
      <c r="CT557" s="12"/>
      <c r="CU557" s="12"/>
      <c r="CV557" s="12"/>
      <c r="CW557" s="12"/>
      <c r="CX557" s="12"/>
      <c r="CY557" s="12"/>
      <c r="CZ557" s="12"/>
      <c r="DA557" s="12"/>
      <c r="DB557" s="12"/>
      <c r="DC557" s="12"/>
      <c r="DD557" s="12"/>
      <c r="DE557" s="12"/>
      <c r="DF557" s="12"/>
      <c r="DG557" s="12"/>
      <c r="DH557" s="12"/>
      <c r="DI557" s="12"/>
      <c r="DJ557" s="12"/>
      <c r="DK557" s="12"/>
      <c r="DL557" s="12"/>
      <c r="DM557" s="12"/>
      <c r="DN557" s="12"/>
      <c r="DO557" s="12"/>
      <c r="DP557" s="12"/>
      <c r="DQ557" s="12"/>
      <c r="DR557" s="12"/>
      <c r="DS557" s="12"/>
      <c r="DT557" s="12"/>
      <c r="DU557" s="12"/>
      <c r="DV557" s="12"/>
      <c r="DW557" s="12"/>
      <c r="DX557" s="12"/>
      <c r="DY557" s="12"/>
      <c r="DZ557" s="12"/>
      <c r="EA557" s="12"/>
      <c r="EB557" s="12"/>
      <c r="EC557" s="12"/>
      <c r="ED557" s="12"/>
      <c r="EE557" s="12"/>
      <c r="EF557" s="12"/>
      <c r="EG557" s="12"/>
      <c r="EH557" s="12"/>
      <c r="EI557" s="12"/>
      <c r="EJ557" s="12"/>
      <c r="EK557" s="12"/>
      <c r="EL557" s="12"/>
      <c r="EM557" s="12"/>
      <c r="EN557" s="12"/>
      <c r="EO557" s="12"/>
      <c r="EP557" s="12"/>
      <c r="EQ557" s="12"/>
      <c r="ER557" s="12"/>
      <c r="ES557" s="12"/>
      <c r="ET557" s="12"/>
      <c r="EU557" s="12"/>
      <c r="EV557" s="12"/>
      <c r="EW557" s="12"/>
      <c r="EX557" s="12"/>
      <c r="EY557" s="12"/>
      <c r="EZ557" s="12"/>
      <c r="FA557" s="12"/>
      <c r="FB557" s="12"/>
      <c r="FC557" s="12"/>
      <c r="FD557" s="12"/>
      <c r="FE557" s="12"/>
      <c r="FF557" s="12"/>
      <c r="FG557" s="12"/>
      <c r="FH557" s="12"/>
      <c r="FI557" s="12"/>
      <c r="FJ557" s="12"/>
      <c r="FK557" s="12"/>
      <c r="FL557" s="12"/>
      <c r="FM557" s="12"/>
      <c r="FN557" s="12"/>
      <c r="FO557" s="12"/>
      <c r="FP557" s="12"/>
      <c r="FQ557" s="12"/>
      <c r="FR557" s="12"/>
      <c r="FS557" s="12"/>
      <c r="FT557" s="12"/>
      <c r="FU557" s="12"/>
      <c r="FV557" s="12"/>
      <c r="FW557" s="12"/>
      <c r="FX557" s="12"/>
      <c r="FY557" s="12"/>
      <c r="FZ557" s="12"/>
      <c r="GA557" s="12"/>
      <c r="GB557" s="12"/>
      <c r="GC557" s="12"/>
      <c r="GD557" s="12"/>
      <c r="GE557" s="12"/>
      <c r="GF557" s="12"/>
      <c r="GG557" s="12"/>
      <c r="GH557" s="12"/>
      <c r="GI557" s="12"/>
      <c r="GJ557" s="12"/>
      <c r="GK557" s="12"/>
      <c r="GL557" s="12"/>
      <c r="GM557" s="12"/>
      <c r="GN557" s="12"/>
    </row>
    <row r="558" spans="2:196">
      <c r="B558" s="127"/>
      <c r="C558" s="12"/>
      <c r="D558" s="12"/>
      <c r="E558" s="12"/>
      <c r="F558" s="11"/>
      <c r="G558" s="12"/>
      <c r="H558" s="12"/>
      <c r="I558" s="12"/>
      <c r="J558" s="12"/>
      <c r="K558" s="12"/>
      <c r="L558" s="12"/>
      <c r="M558" s="12"/>
      <c r="N558" s="11"/>
      <c r="O558" s="12"/>
      <c r="P558" s="12"/>
      <c r="Q558" s="12"/>
      <c r="R558" s="12"/>
      <c r="S558" s="12"/>
      <c r="T558" s="12"/>
      <c r="U558" s="12"/>
      <c r="V558" s="12"/>
      <c r="W558" s="12"/>
      <c r="X558" s="12"/>
      <c r="Y558" s="11"/>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12"/>
      <c r="DL558" s="12"/>
      <c r="DM558" s="12"/>
      <c r="DN558" s="12"/>
      <c r="DO558" s="12"/>
      <c r="DP558" s="12"/>
      <c r="DQ558" s="12"/>
      <c r="DR558" s="12"/>
      <c r="DS558" s="12"/>
      <c r="DT558" s="12"/>
      <c r="DU558" s="12"/>
      <c r="DV558" s="12"/>
      <c r="DW558" s="12"/>
      <c r="DX558" s="12"/>
      <c r="DY558" s="12"/>
      <c r="DZ558" s="12"/>
      <c r="EA558" s="12"/>
      <c r="EB558" s="12"/>
      <c r="EC558" s="12"/>
      <c r="ED558" s="12"/>
      <c r="EE558" s="12"/>
      <c r="EF558" s="12"/>
      <c r="EG558" s="12"/>
      <c r="EH558" s="12"/>
      <c r="EI558" s="12"/>
      <c r="EJ558" s="12"/>
      <c r="EK558" s="12"/>
      <c r="EL558" s="12"/>
      <c r="EM558" s="12"/>
      <c r="EN558" s="12"/>
      <c r="EO558" s="12"/>
      <c r="EP558" s="12"/>
      <c r="EQ558" s="12"/>
      <c r="ER558" s="12"/>
      <c r="ES558" s="12"/>
      <c r="ET558" s="12"/>
      <c r="EU558" s="12"/>
      <c r="EV558" s="12"/>
      <c r="EW558" s="12"/>
      <c r="EX558" s="12"/>
      <c r="EY558" s="12"/>
      <c r="EZ558" s="12"/>
      <c r="FA558" s="12"/>
      <c r="FB558" s="12"/>
      <c r="FC558" s="12"/>
      <c r="FD558" s="12"/>
      <c r="FE558" s="12"/>
      <c r="FF558" s="12"/>
      <c r="FG558" s="12"/>
      <c r="FH558" s="12"/>
      <c r="FI558" s="12"/>
      <c r="FJ558" s="12"/>
      <c r="FK558" s="12"/>
      <c r="FL558" s="12"/>
      <c r="FM558" s="12"/>
      <c r="FN558" s="12"/>
      <c r="FO558" s="12"/>
      <c r="FP558" s="12"/>
      <c r="FQ558" s="12"/>
      <c r="FR558" s="12"/>
      <c r="FS558" s="12"/>
      <c r="FT558" s="12"/>
      <c r="FU558" s="12"/>
      <c r="FV558" s="12"/>
      <c r="FW558" s="12"/>
      <c r="FX558" s="12"/>
      <c r="FY558" s="12"/>
      <c r="FZ558" s="12"/>
      <c r="GA558" s="12"/>
      <c r="GB558" s="12"/>
      <c r="GC558" s="12"/>
      <c r="GD558" s="12"/>
      <c r="GE558" s="12"/>
      <c r="GF558" s="12"/>
      <c r="GG558" s="12"/>
      <c r="GH558" s="12"/>
      <c r="GI558" s="12"/>
      <c r="GJ558" s="12"/>
      <c r="GK558" s="12"/>
      <c r="GL558" s="12"/>
      <c r="GM558" s="12"/>
      <c r="GN558" s="12"/>
    </row>
    <row r="559" spans="2:196">
      <c r="B559" s="127"/>
      <c r="C559" s="12"/>
      <c r="D559" s="12"/>
      <c r="E559" s="12"/>
      <c r="F559" s="11"/>
      <c r="G559" s="12"/>
      <c r="H559" s="12"/>
      <c r="I559" s="12"/>
      <c r="J559" s="12"/>
      <c r="K559" s="12"/>
      <c r="L559" s="12"/>
      <c r="M559" s="12"/>
      <c r="N559" s="11"/>
      <c r="O559" s="12"/>
      <c r="P559" s="12"/>
      <c r="Q559" s="12"/>
      <c r="R559" s="12"/>
      <c r="S559" s="12"/>
      <c r="T559" s="12"/>
      <c r="U559" s="12"/>
      <c r="V559" s="12"/>
      <c r="W559" s="12"/>
      <c r="X559" s="12"/>
      <c r="Y559" s="11"/>
      <c r="Z559" s="12"/>
      <c r="AA559" s="12"/>
      <c r="AB559" s="12"/>
      <c r="AC559" s="12"/>
      <c r="AD559" s="12"/>
      <c r="AE559" s="12"/>
      <c r="AF559" s="12"/>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c r="BQ559" s="26"/>
      <c r="BR559" s="26"/>
      <c r="BS559" s="26"/>
      <c r="BT559" s="26"/>
      <c r="BU559" s="26"/>
      <c r="BV559" s="26"/>
      <c r="BW559" s="26"/>
      <c r="BX559" s="26"/>
      <c r="BY559" s="26"/>
      <c r="BZ559" s="26"/>
      <c r="CA559" s="26"/>
      <c r="CB559" s="26"/>
      <c r="CC559" s="26"/>
      <c r="CD559" s="26"/>
      <c r="CE559" s="26"/>
      <c r="CF559" s="26"/>
      <c r="CG559" s="26"/>
      <c r="CH559" s="26"/>
      <c r="CI559" s="26"/>
      <c r="CJ559" s="26"/>
      <c r="CK559" s="26"/>
      <c r="CL559" s="26"/>
      <c r="CM559" s="26"/>
      <c r="CN559" s="26"/>
      <c r="CO559" s="26"/>
      <c r="CP559" s="26"/>
      <c r="CQ559" s="26"/>
      <c r="CR559" s="26"/>
      <c r="CS559" s="26"/>
      <c r="CT559" s="26"/>
      <c r="CU559" s="26"/>
      <c r="CV559" s="26"/>
      <c r="CW559" s="26"/>
      <c r="CX559" s="26"/>
      <c r="CY559" s="26"/>
      <c r="CZ559" s="26"/>
      <c r="DA559" s="26"/>
      <c r="DB559" s="26"/>
      <c r="DC559" s="26"/>
      <c r="DD559" s="26"/>
      <c r="DE559" s="26"/>
      <c r="DF559" s="26"/>
      <c r="DG559" s="26"/>
      <c r="DH559" s="26"/>
      <c r="DI559" s="26"/>
      <c r="DJ559" s="26"/>
      <c r="DK559" s="26"/>
      <c r="DL559" s="26"/>
      <c r="DM559" s="26"/>
      <c r="DN559" s="26"/>
      <c r="DO559" s="26"/>
      <c r="DP559" s="26"/>
      <c r="DQ559" s="26"/>
      <c r="DR559" s="26"/>
      <c r="DS559" s="26"/>
      <c r="DT559" s="26"/>
      <c r="DU559" s="26"/>
      <c r="DV559" s="26"/>
      <c r="DW559" s="26"/>
      <c r="DX559" s="26"/>
      <c r="DY559" s="26"/>
      <c r="DZ559" s="26"/>
      <c r="EA559" s="26"/>
      <c r="EB559" s="26"/>
      <c r="EC559" s="26"/>
      <c r="ED559" s="26"/>
      <c r="EE559" s="26"/>
      <c r="EF559" s="26"/>
      <c r="EG559" s="26"/>
      <c r="EH559" s="26"/>
      <c r="EI559" s="26"/>
      <c r="EJ559" s="26"/>
      <c r="EK559" s="26"/>
      <c r="EL559" s="26"/>
      <c r="EM559" s="26"/>
      <c r="EN559" s="26"/>
      <c r="EO559" s="26"/>
      <c r="EP559" s="26"/>
      <c r="EQ559" s="26"/>
      <c r="ER559" s="26"/>
      <c r="ES559" s="26"/>
      <c r="ET559" s="26"/>
      <c r="EU559" s="26"/>
      <c r="EV559" s="26"/>
      <c r="EW559" s="26"/>
      <c r="EX559" s="26"/>
      <c r="EY559" s="26"/>
      <c r="EZ559" s="26"/>
      <c r="FA559" s="26"/>
      <c r="FB559" s="26"/>
      <c r="FC559" s="26"/>
      <c r="FD559" s="26"/>
      <c r="FE559" s="26"/>
      <c r="FF559" s="26"/>
      <c r="FG559" s="26"/>
      <c r="FH559" s="26"/>
      <c r="FI559" s="26"/>
      <c r="FJ559" s="26"/>
      <c r="FK559" s="26"/>
      <c r="FL559" s="26"/>
      <c r="FM559" s="26"/>
      <c r="FN559" s="26"/>
      <c r="FO559" s="26"/>
      <c r="FP559" s="26"/>
      <c r="FQ559" s="26"/>
      <c r="FR559" s="26"/>
      <c r="FS559" s="26"/>
      <c r="FT559" s="26"/>
      <c r="FU559" s="26"/>
      <c r="FV559" s="26"/>
      <c r="FW559" s="26"/>
      <c r="FX559" s="26"/>
      <c r="FY559" s="26"/>
      <c r="FZ559" s="26"/>
      <c r="GA559" s="26"/>
      <c r="GB559" s="26"/>
      <c r="GC559" s="26"/>
      <c r="GD559" s="26"/>
      <c r="GE559" s="26"/>
      <c r="GF559" s="26"/>
      <c r="GG559" s="26"/>
      <c r="GH559" s="26"/>
      <c r="GI559" s="26"/>
      <c r="GJ559" s="26"/>
      <c r="GK559" s="26"/>
      <c r="GL559" s="26"/>
      <c r="GM559" s="26"/>
      <c r="GN559" s="26"/>
    </row>
    <row r="560" spans="2:196">
      <c r="B560" s="127"/>
      <c r="C560" s="12"/>
      <c r="D560" s="12"/>
      <c r="E560" s="12"/>
      <c r="F560" s="11"/>
      <c r="G560" s="12"/>
      <c r="H560" s="12"/>
      <c r="I560" s="12"/>
      <c r="J560" s="12"/>
      <c r="K560" s="12"/>
      <c r="L560" s="12"/>
      <c r="M560" s="12"/>
      <c r="N560" s="11"/>
      <c r="O560" s="12"/>
      <c r="P560" s="12"/>
      <c r="Q560" s="12"/>
      <c r="R560" s="12"/>
      <c r="S560" s="12"/>
      <c r="T560" s="12"/>
      <c r="U560" s="12"/>
      <c r="V560" s="12"/>
      <c r="W560" s="12"/>
      <c r="X560" s="12"/>
      <c r="Y560" s="11"/>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c r="CG560" s="12"/>
      <c r="CH560" s="12"/>
      <c r="CI560" s="12"/>
      <c r="CJ560" s="12"/>
      <c r="CK560" s="12"/>
      <c r="CL560" s="12"/>
      <c r="CM560" s="12"/>
      <c r="CN560" s="12"/>
      <c r="CO560" s="12"/>
      <c r="CP560" s="12"/>
      <c r="CQ560" s="12"/>
      <c r="CR560" s="12"/>
      <c r="CS560" s="12"/>
      <c r="CT560" s="12"/>
      <c r="CU560" s="12"/>
      <c r="CV560" s="12"/>
      <c r="CW560" s="12"/>
      <c r="CX560" s="12"/>
      <c r="CY560" s="12"/>
      <c r="CZ560" s="12"/>
      <c r="DA560" s="12"/>
      <c r="DB560" s="12"/>
      <c r="DC560" s="12"/>
      <c r="DD560" s="12"/>
      <c r="DE560" s="12"/>
      <c r="DF560" s="12"/>
      <c r="DG560" s="12"/>
      <c r="DH560" s="12"/>
      <c r="DI560" s="12"/>
      <c r="DJ560" s="12"/>
      <c r="DK560" s="12"/>
      <c r="DL560" s="12"/>
      <c r="DM560" s="12"/>
      <c r="DN560" s="12"/>
      <c r="DO560" s="12"/>
      <c r="DP560" s="12"/>
      <c r="DQ560" s="12"/>
      <c r="DR560" s="12"/>
      <c r="DS560" s="12"/>
      <c r="DT560" s="12"/>
      <c r="DU560" s="12"/>
      <c r="DV560" s="12"/>
      <c r="DW560" s="12"/>
      <c r="DX560" s="12"/>
      <c r="DY560" s="12"/>
      <c r="DZ560" s="12"/>
      <c r="EA560" s="12"/>
      <c r="EB560" s="12"/>
      <c r="EC560" s="12"/>
      <c r="ED560" s="12"/>
      <c r="EE560" s="12"/>
      <c r="EF560" s="12"/>
      <c r="EG560" s="12"/>
      <c r="EH560" s="12"/>
      <c r="EI560" s="12"/>
      <c r="EJ560" s="12"/>
      <c r="EK560" s="12"/>
      <c r="EL560" s="12"/>
      <c r="EM560" s="12"/>
      <c r="EN560" s="12"/>
      <c r="EO560" s="12"/>
      <c r="EP560" s="12"/>
      <c r="EQ560" s="12"/>
      <c r="ER560" s="12"/>
      <c r="ES560" s="12"/>
      <c r="ET560" s="12"/>
      <c r="EU560" s="12"/>
      <c r="EV560" s="12"/>
      <c r="EW560" s="12"/>
      <c r="EX560" s="12"/>
      <c r="EY560" s="12"/>
      <c r="EZ560" s="12"/>
      <c r="FA560" s="12"/>
      <c r="FB560" s="12"/>
      <c r="FC560" s="12"/>
      <c r="FD560" s="12"/>
      <c r="FE560" s="12"/>
      <c r="FF560" s="12"/>
      <c r="FG560" s="12"/>
      <c r="FH560" s="12"/>
      <c r="FI560" s="12"/>
      <c r="FJ560" s="12"/>
      <c r="FK560" s="12"/>
      <c r="FL560" s="12"/>
      <c r="FM560" s="12"/>
      <c r="FN560" s="12"/>
      <c r="FO560" s="12"/>
      <c r="FP560" s="12"/>
      <c r="FQ560" s="12"/>
      <c r="FR560" s="12"/>
      <c r="FS560" s="12"/>
      <c r="FT560" s="12"/>
      <c r="FU560" s="12"/>
      <c r="FV560" s="12"/>
      <c r="FW560" s="12"/>
      <c r="FX560" s="12"/>
      <c r="FY560" s="12"/>
      <c r="FZ560" s="12"/>
      <c r="GA560" s="12"/>
      <c r="GB560" s="12"/>
      <c r="GC560" s="12"/>
      <c r="GD560" s="12"/>
      <c r="GE560" s="12"/>
      <c r="GF560" s="12"/>
      <c r="GG560" s="12"/>
      <c r="GH560" s="12"/>
      <c r="GI560" s="12"/>
      <c r="GJ560" s="12"/>
      <c r="GK560" s="12"/>
      <c r="GL560" s="12"/>
      <c r="GM560" s="12"/>
      <c r="GN560" s="12"/>
    </row>
    <row r="561" spans="2:196">
      <c r="B561" s="127"/>
      <c r="C561" s="12"/>
      <c r="D561" s="12"/>
      <c r="E561" s="12"/>
      <c r="F561" s="11"/>
      <c r="G561" s="12"/>
      <c r="H561" s="12"/>
      <c r="I561" s="12"/>
      <c r="J561" s="12"/>
      <c r="K561" s="12"/>
      <c r="L561" s="12"/>
      <c r="M561" s="12"/>
      <c r="N561" s="11"/>
      <c r="O561" s="12"/>
      <c r="P561" s="12"/>
      <c r="Q561" s="12"/>
      <c r="R561" s="12"/>
      <c r="S561" s="12"/>
      <c r="T561" s="12"/>
      <c r="U561" s="12"/>
      <c r="V561" s="12"/>
      <c r="W561" s="12"/>
      <c r="X561" s="12"/>
      <c r="Y561" s="11"/>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c r="CG561" s="12"/>
      <c r="CH561" s="12"/>
      <c r="CI561" s="12"/>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c r="DI561" s="12"/>
      <c r="DJ561" s="12"/>
      <c r="DK561" s="12"/>
      <c r="DL561" s="12"/>
      <c r="DM561" s="12"/>
      <c r="DN561" s="12"/>
      <c r="DO561" s="12"/>
      <c r="DP561" s="12"/>
      <c r="DQ561" s="12"/>
      <c r="DR561" s="12"/>
      <c r="DS561" s="12"/>
      <c r="DT561" s="12"/>
      <c r="DU561" s="12"/>
      <c r="DV561" s="12"/>
      <c r="DW561" s="12"/>
      <c r="DX561" s="12"/>
      <c r="DY561" s="12"/>
      <c r="DZ561" s="12"/>
      <c r="EA561" s="12"/>
      <c r="EB561" s="12"/>
      <c r="EC561" s="12"/>
      <c r="ED561" s="12"/>
      <c r="EE561" s="12"/>
      <c r="EF561" s="12"/>
      <c r="EG561" s="12"/>
      <c r="EH561" s="12"/>
      <c r="EI561" s="12"/>
      <c r="EJ561" s="12"/>
      <c r="EK561" s="12"/>
      <c r="EL561" s="12"/>
      <c r="EM561" s="12"/>
      <c r="EN561" s="12"/>
      <c r="EO561" s="12"/>
      <c r="EP561" s="12"/>
      <c r="EQ561" s="12"/>
      <c r="ER561" s="12"/>
      <c r="ES561" s="12"/>
      <c r="ET561" s="12"/>
      <c r="EU561" s="12"/>
      <c r="EV561" s="12"/>
      <c r="EW561" s="12"/>
      <c r="EX561" s="12"/>
      <c r="EY561" s="12"/>
      <c r="EZ561" s="12"/>
      <c r="FA561" s="12"/>
      <c r="FB561" s="12"/>
      <c r="FC561" s="12"/>
      <c r="FD561" s="12"/>
      <c r="FE561" s="12"/>
      <c r="FF561" s="12"/>
      <c r="FG561" s="12"/>
      <c r="FH561" s="12"/>
      <c r="FI561" s="12"/>
      <c r="FJ561" s="12"/>
      <c r="FK561" s="12"/>
      <c r="FL561" s="12"/>
      <c r="FM561" s="12"/>
      <c r="FN561" s="12"/>
      <c r="FO561" s="12"/>
      <c r="FP561" s="12"/>
      <c r="FQ561" s="12"/>
      <c r="FR561" s="12"/>
      <c r="FS561" s="12"/>
      <c r="FT561" s="12"/>
      <c r="FU561" s="12"/>
      <c r="FV561" s="12"/>
      <c r="FW561" s="12"/>
      <c r="FX561" s="12"/>
      <c r="FY561" s="12"/>
      <c r="FZ561" s="12"/>
      <c r="GA561" s="12"/>
      <c r="GB561" s="12"/>
      <c r="GC561" s="12"/>
      <c r="GD561" s="12"/>
      <c r="GE561" s="12"/>
      <c r="GF561" s="12"/>
      <c r="GG561" s="12"/>
      <c r="GH561" s="12"/>
      <c r="GI561" s="12"/>
      <c r="GJ561" s="12"/>
      <c r="GK561" s="12"/>
      <c r="GL561" s="12"/>
      <c r="GM561" s="12"/>
      <c r="GN561" s="12"/>
    </row>
    <row r="562" spans="2:196">
      <c r="B562" s="127"/>
      <c r="C562" s="12"/>
      <c r="D562" s="12"/>
      <c r="E562" s="12"/>
      <c r="F562" s="11"/>
      <c r="G562" s="12"/>
      <c r="H562" s="12"/>
      <c r="I562" s="12"/>
      <c r="J562" s="12"/>
      <c r="K562" s="12"/>
      <c r="L562" s="12"/>
      <c r="M562" s="12"/>
      <c r="N562" s="11"/>
      <c r="O562" s="12"/>
      <c r="P562" s="12"/>
      <c r="Q562" s="12"/>
      <c r="R562" s="12"/>
      <c r="S562" s="12"/>
      <c r="T562" s="12"/>
      <c r="U562" s="12"/>
      <c r="V562" s="12"/>
      <c r="W562" s="12"/>
      <c r="X562" s="12"/>
      <c r="Y562" s="11"/>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c r="CG562" s="12"/>
      <c r="CH562" s="12"/>
      <c r="CI562" s="12"/>
      <c r="CJ562" s="12"/>
      <c r="CK562" s="12"/>
      <c r="CL562" s="12"/>
      <c r="CM562" s="12"/>
      <c r="CN562" s="12"/>
      <c r="CO562" s="12"/>
      <c r="CP562" s="12"/>
      <c r="CQ562" s="12"/>
      <c r="CR562" s="12"/>
      <c r="CS562" s="12"/>
      <c r="CT562" s="12"/>
      <c r="CU562" s="12"/>
      <c r="CV562" s="12"/>
      <c r="CW562" s="12"/>
      <c r="CX562" s="12"/>
      <c r="CY562" s="12"/>
      <c r="CZ562" s="12"/>
      <c r="DA562" s="12"/>
      <c r="DB562" s="12"/>
      <c r="DC562" s="12"/>
      <c r="DD562" s="12"/>
      <c r="DE562" s="12"/>
      <c r="DF562" s="12"/>
      <c r="DG562" s="12"/>
      <c r="DH562" s="12"/>
      <c r="DI562" s="12"/>
      <c r="DJ562" s="12"/>
      <c r="DK562" s="12"/>
      <c r="DL562" s="12"/>
      <c r="DM562" s="12"/>
      <c r="DN562" s="12"/>
      <c r="DO562" s="12"/>
      <c r="DP562" s="12"/>
      <c r="DQ562" s="12"/>
      <c r="DR562" s="12"/>
      <c r="DS562" s="12"/>
      <c r="DT562" s="12"/>
      <c r="DU562" s="12"/>
      <c r="DV562" s="12"/>
      <c r="DW562" s="12"/>
      <c r="DX562" s="12"/>
      <c r="DY562" s="12"/>
      <c r="DZ562" s="12"/>
      <c r="EA562" s="12"/>
      <c r="EB562" s="12"/>
      <c r="EC562" s="12"/>
      <c r="ED562" s="12"/>
      <c r="EE562" s="12"/>
      <c r="EF562" s="12"/>
      <c r="EG562" s="12"/>
      <c r="EH562" s="12"/>
      <c r="EI562" s="12"/>
      <c r="EJ562" s="12"/>
      <c r="EK562" s="12"/>
      <c r="EL562" s="12"/>
      <c r="EM562" s="12"/>
      <c r="EN562" s="12"/>
      <c r="EO562" s="12"/>
      <c r="EP562" s="12"/>
      <c r="EQ562" s="12"/>
      <c r="ER562" s="12"/>
      <c r="ES562" s="12"/>
      <c r="ET562" s="12"/>
      <c r="EU562" s="12"/>
      <c r="EV562" s="12"/>
      <c r="EW562" s="12"/>
      <c r="EX562" s="12"/>
      <c r="EY562" s="12"/>
      <c r="EZ562" s="12"/>
      <c r="FA562" s="12"/>
      <c r="FB562" s="12"/>
      <c r="FC562" s="12"/>
      <c r="FD562" s="12"/>
      <c r="FE562" s="12"/>
      <c r="FF562" s="12"/>
      <c r="FG562" s="12"/>
      <c r="FH562" s="12"/>
      <c r="FI562" s="12"/>
      <c r="FJ562" s="12"/>
      <c r="FK562" s="12"/>
      <c r="FL562" s="12"/>
      <c r="FM562" s="12"/>
      <c r="FN562" s="12"/>
      <c r="FO562" s="12"/>
      <c r="FP562" s="12"/>
      <c r="FQ562" s="12"/>
      <c r="FR562" s="12"/>
      <c r="FS562" s="12"/>
      <c r="FT562" s="12"/>
      <c r="FU562" s="12"/>
      <c r="FV562" s="12"/>
      <c r="FW562" s="12"/>
      <c r="FX562" s="12"/>
      <c r="FY562" s="12"/>
      <c r="FZ562" s="12"/>
      <c r="GA562" s="12"/>
      <c r="GB562" s="12"/>
      <c r="GC562" s="12"/>
      <c r="GD562" s="12"/>
      <c r="GE562" s="12"/>
      <c r="GF562" s="12"/>
      <c r="GG562" s="12"/>
      <c r="GH562" s="12"/>
      <c r="GI562" s="12"/>
      <c r="GJ562" s="12"/>
      <c r="GK562" s="12"/>
      <c r="GL562" s="12"/>
      <c r="GM562" s="12"/>
      <c r="GN562" s="12"/>
    </row>
    <row r="563" spans="2:196">
      <c r="B563" s="127"/>
      <c r="C563" s="12"/>
      <c r="D563" s="12"/>
      <c r="E563" s="12"/>
      <c r="F563" s="11"/>
      <c r="G563" s="12"/>
      <c r="H563" s="12"/>
      <c r="I563" s="12"/>
      <c r="J563" s="12"/>
      <c r="K563" s="12"/>
      <c r="L563" s="12"/>
      <c r="M563" s="12"/>
      <c r="N563" s="11"/>
      <c r="O563" s="12"/>
      <c r="P563" s="12"/>
      <c r="Q563" s="12"/>
      <c r="R563" s="12"/>
      <c r="S563" s="12"/>
      <c r="T563" s="12"/>
      <c r="U563" s="12"/>
      <c r="V563" s="12"/>
      <c r="W563" s="12"/>
      <c r="X563" s="12"/>
      <c r="Y563" s="11"/>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c r="CG563" s="12"/>
      <c r="CH563" s="12"/>
      <c r="CI563" s="12"/>
      <c r="CJ563" s="12"/>
      <c r="CK563" s="12"/>
      <c r="CL563" s="12"/>
      <c r="CM563" s="12"/>
      <c r="CN563" s="12"/>
      <c r="CO563" s="12"/>
      <c r="CP563" s="12"/>
      <c r="CQ563" s="12"/>
      <c r="CR563" s="12"/>
      <c r="CS563" s="12"/>
      <c r="CT563" s="12"/>
      <c r="CU563" s="12"/>
      <c r="CV563" s="12"/>
      <c r="CW563" s="12"/>
      <c r="CX563" s="12"/>
      <c r="CY563" s="12"/>
      <c r="CZ563" s="12"/>
      <c r="DA563" s="12"/>
      <c r="DB563" s="12"/>
      <c r="DC563" s="12"/>
      <c r="DD563" s="12"/>
      <c r="DE563" s="12"/>
      <c r="DF563" s="12"/>
      <c r="DG563" s="12"/>
      <c r="DH563" s="12"/>
      <c r="DI563" s="12"/>
      <c r="DJ563" s="12"/>
      <c r="DK563" s="12"/>
      <c r="DL563" s="12"/>
      <c r="DM563" s="12"/>
      <c r="DN563" s="12"/>
      <c r="DO563" s="12"/>
      <c r="DP563" s="12"/>
      <c r="DQ563" s="12"/>
      <c r="DR563" s="12"/>
      <c r="DS563" s="12"/>
      <c r="DT563" s="12"/>
      <c r="DU563" s="12"/>
      <c r="DV563" s="12"/>
      <c r="DW563" s="12"/>
      <c r="DX563" s="12"/>
      <c r="DY563" s="12"/>
      <c r="DZ563" s="12"/>
      <c r="EA563" s="12"/>
      <c r="EB563" s="12"/>
      <c r="EC563" s="12"/>
      <c r="ED563" s="12"/>
      <c r="EE563" s="12"/>
      <c r="EF563" s="12"/>
      <c r="EG563" s="12"/>
      <c r="EH563" s="12"/>
      <c r="EI563" s="12"/>
      <c r="EJ563" s="12"/>
      <c r="EK563" s="12"/>
      <c r="EL563" s="12"/>
      <c r="EM563" s="12"/>
      <c r="EN563" s="12"/>
      <c r="EO563" s="12"/>
      <c r="EP563" s="12"/>
      <c r="EQ563" s="12"/>
      <c r="ER563" s="12"/>
      <c r="ES563" s="12"/>
      <c r="ET563" s="12"/>
      <c r="EU563" s="12"/>
      <c r="EV563" s="12"/>
      <c r="EW563" s="12"/>
      <c r="EX563" s="12"/>
      <c r="EY563" s="12"/>
      <c r="EZ563" s="12"/>
      <c r="FA563" s="12"/>
      <c r="FB563" s="12"/>
      <c r="FC563" s="12"/>
      <c r="FD563" s="12"/>
      <c r="FE563" s="12"/>
      <c r="FF563" s="12"/>
      <c r="FG563" s="12"/>
      <c r="FH563" s="12"/>
      <c r="FI563" s="12"/>
      <c r="FJ563" s="12"/>
      <c r="FK563" s="12"/>
      <c r="FL563" s="12"/>
      <c r="FM563" s="12"/>
      <c r="FN563" s="12"/>
      <c r="FO563" s="12"/>
      <c r="FP563" s="12"/>
      <c r="FQ563" s="12"/>
      <c r="FR563" s="12"/>
      <c r="FS563" s="12"/>
      <c r="FT563" s="12"/>
      <c r="FU563" s="12"/>
      <c r="FV563" s="12"/>
      <c r="FW563" s="12"/>
      <c r="FX563" s="12"/>
      <c r="FY563" s="12"/>
      <c r="FZ563" s="12"/>
      <c r="GA563" s="12"/>
      <c r="GB563" s="12"/>
      <c r="GC563" s="12"/>
      <c r="GD563" s="12"/>
      <c r="GE563" s="12"/>
      <c r="GF563" s="12"/>
      <c r="GG563" s="12"/>
      <c r="GH563" s="12"/>
      <c r="GI563" s="12"/>
      <c r="GJ563" s="12"/>
      <c r="GK563" s="12"/>
      <c r="GL563" s="12"/>
      <c r="GM563" s="12"/>
      <c r="GN563" s="12"/>
    </row>
    <row r="564" spans="2:196">
      <c r="B564" s="127"/>
      <c r="C564" s="12"/>
      <c r="D564" s="12"/>
      <c r="E564" s="12"/>
      <c r="F564" s="11"/>
      <c r="G564" s="12"/>
      <c r="H564" s="12"/>
      <c r="I564" s="12"/>
      <c r="J564" s="12"/>
      <c r="K564" s="12"/>
      <c r="L564" s="12"/>
      <c r="M564" s="12"/>
      <c r="N564" s="11"/>
      <c r="O564" s="12"/>
      <c r="P564" s="12"/>
      <c r="Q564" s="12"/>
      <c r="R564" s="12"/>
      <c r="S564" s="12"/>
      <c r="T564" s="12"/>
      <c r="U564" s="12"/>
      <c r="V564" s="12"/>
      <c r="W564" s="12"/>
      <c r="X564" s="12"/>
      <c r="Y564" s="11"/>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c r="CG564" s="12"/>
      <c r="CH564" s="12"/>
      <c r="CI564" s="12"/>
      <c r="CJ564" s="12"/>
      <c r="CK564" s="12"/>
      <c r="CL564" s="12"/>
      <c r="CM564" s="12"/>
      <c r="CN564" s="12"/>
      <c r="CO564" s="12"/>
      <c r="CP564" s="12"/>
      <c r="CQ564" s="12"/>
      <c r="CR564" s="12"/>
      <c r="CS564" s="12"/>
      <c r="CT564" s="12"/>
      <c r="CU564" s="12"/>
      <c r="CV564" s="12"/>
      <c r="CW564" s="12"/>
      <c r="CX564" s="12"/>
      <c r="CY564" s="12"/>
      <c r="CZ564" s="12"/>
      <c r="DA564" s="12"/>
      <c r="DB564" s="12"/>
      <c r="DC564" s="12"/>
      <c r="DD564" s="12"/>
      <c r="DE564" s="12"/>
      <c r="DF564" s="12"/>
      <c r="DG564" s="12"/>
      <c r="DH564" s="12"/>
      <c r="DI564" s="12"/>
      <c r="DJ564" s="12"/>
      <c r="DK564" s="12"/>
      <c r="DL564" s="12"/>
      <c r="DM564" s="12"/>
      <c r="DN564" s="12"/>
      <c r="DO564" s="12"/>
      <c r="DP564" s="12"/>
      <c r="DQ564" s="12"/>
      <c r="DR564" s="12"/>
      <c r="DS564" s="12"/>
      <c r="DT564" s="12"/>
      <c r="DU564" s="12"/>
      <c r="DV564" s="12"/>
      <c r="DW564" s="12"/>
      <c r="DX564" s="12"/>
      <c r="DY564" s="12"/>
      <c r="DZ564" s="12"/>
      <c r="EA564" s="12"/>
      <c r="EB564" s="12"/>
      <c r="EC564" s="12"/>
      <c r="ED564" s="12"/>
      <c r="EE564" s="12"/>
      <c r="EF564" s="12"/>
      <c r="EG564" s="12"/>
      <c r="EH564" s="12"/>
      <c r="EI564" s="12"/>
      <c r="EJ564" s="12"/>
      <c r="EK564" s="12"/>
      <c r="EL564" s="12"/>
      <c r="EM564" s="12"/>
      <c r="EN564" s="12"/>
      <c r="EO564" s="12"/>
      <c r="EP564" s="12"/>
      <c r="EQ564" s="12"/>
      <c r="ER564" s="12"/>
      <c r="ES564" s="12"/>
      <c r="ET564" s="12"/>
      <c r="EU564" s="12"/>
      <c r="EV564" s="12"/>
      <c r="EW564" s="12"/>
      <c r="EX564" s="12"/>
      <c r="EY564" s="12"/>
      <c r="EZ564" s="12"/>
      <c r="FA564" s="12"/>
      <c r="FB564" s="12"/>
      <c r="FC564" s="12"/>
      <c r="FD564" s="12"/>
      <c r="FE564" s="12"/>
      <c r="FF564" s="12"/>
      <c r="FG564" s="12"/>
      <c r="FH564" s="12"/>
      <c r="FI564" s="12"/>
      <c r="FJ564" s="12"/>
      <c r="FK564" s="12"/>
      <c r="FL564" s="12"/>
      <c r="FM564" s="12"/>
      <c r="FN564" s="12"/>
      <c r="FO564" s="12"/>
      <c r="FP564" s="12"/>
      <c r="FQ564" s="12"/>
      <c r="FR564" s="12"/>
      <c r="FS564" s="12"/>
      <c r="FT564" s="12"/>
      <c r="FU564" s="12"/>
      <c r="FV564" s="12"/>
      <c r="FW564" s="12"/>
      <c r="FX564" s="12"/>
      <c r="FY564" s="12"/>
      <c r="FZ564" s="12"/>
      <c r="GA564" s="12"/>
      <c r="GB564" s="12"/>
      <c r="GC564" s="12"/>
      <c r="GD564" s="12"/>
      <c r="GE564" s="12"/>
      <c r="GF564" s="12"/>
      <c r="GG564" s="12"/>
      <c r="GH564" s="12"/>
      <c r="GI564" s="12"/>
      <c r="GJ564" s="12"/>
      <c r="GK564" s="12"/>
      <c r="GL564" s="12"/>
      <c r="GM564" s="12"/>
      <c r="GN564" s="12"/>
    </row>
    <row r="565" spans="2:196">
      <c r="B565" s="127"/>
      <c r="C565" s="12"/>
      <c r="D565" s="12"/>
      <c r="E565" s="12"/>
      <c r="F565" s="11"/>
      <c r="G565" s="12"/>
      <c r="H565" s="12"/>
      <c r="I565" s="12"/>
      <c r="J565" s="12"/>
      <c r="K565" s="12"/>
      <c r="L565" s="12"/>
      <c r="M565" s="12"/>
      <c r="N565" s="11"/>
      <c r="O565" s="12"/>
      <c r="P565" s="12"/>
      <c r="Q565" s="12"/>
      <c r="R565" s="12"/>
      <c r="S565" s="12"/>
      <c r="T565" s="12"/>
      <c r="U565" s="12"/>
      <c r="V565" s="12"/>
      <c r="W565" s="12"/>
      <c r="X565" s="12"/>
      <c r="Y565" s="11"/>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c r="CG565" s="12"/>
      <c r="CH565" s="12"/>
      <c r="CI565" s="12"/>
      <c r="CJ565" s="12"/>
      <c r="CK565" s="12"/>
      <c r="CL565" s="12"/>
      <c r="CM565" s="12"/>
      <c r="CN565" s="12"/>
      <c r="CO565" s="12"/>
      <c r="CP565" s="12"/>
      <c r="CQ565" s="12"/>
      <c r="CR565" s="12"/>
      <c r="CS565" s="12"/>
      <c r="CT565" s="12"/>
      <c r="CU565" s="12"/>
      <c r="CV565" s="12"/>
      <c r="CW565" s="12"/>
      <c r="CX565" s="12"/>
      <c r="CY565" s="12"/>
      <c r="CZ565" s="12"/>
      <c r="DA565" s="12"/>
      <c r="DB565" s="12"/>
      <c r="DC565" s="12"/>
      <c r="DD565" s="12"/>
      <c r="DE565" s="12"/>
      <c r="DF565" s="12"/>
      <c r="DG565" s="12"/>
      <c r="DH565" s="12"/>
      <c r="DI565" s="12"/>
      <c r="DJ565" s="12"/>
      <c r="DK565" s="12"/>
      <c r="DL565" s="12"/>
      <c r="DM565" s="12"/>
      <c r="DN565" s="12"/>
      <c r="DO565" s="12"/>
      <c r="DP565" s="12"/>
      <c r="DQ565" s="12"/>
      <c r="DR565" s="12"/>
      <c r="DS565" s="12"/>
      <c r="DT565" s="12"/>
      <c r="DU565" s="12"/>
      <c r="DV565" s="12"/>
      <c r="DW565" s="12"/>
      <c r="DX565" s="12"/>
      <c r="DY565" s="12"/>
      <c r="DZ565" s="12"/>
      <c r="EA565" s="12"/>
      <c r="EB565" s="12"/>
      <c r="EC565" s="12"/>
      <c r="ED565" s="12"/>
      <c r="EE565" s="12"/>
      <c r="EF565" s="12"/>
      <c r="EG565" s="12"/>
      <c r="EH565" s="12"/>
      <c r="EI565" s="12"/>
      <c r="EJ565" s="12"/>
      <c r="EK565" s="12"/>
      <c r="EL565" s="12"/>
      <c r="EM565" s="12"/>
      <c r="EN565" s="12"/>
      <c r="EO565" s="12"/>
      <c r="EP565" s="12"/>
      <c r="EQ565" s="12"/>
      <c r="ER565" s="12"/>
      <c r="ES565" s="12"/>
      <c r="ET565" s="12"/>
      <c r="EU565" s="12"/>
      <c r="EV565" s="12"/>
      <c r="EW565" s="12"/>
      <c r="EX565" s="12"/>
      <c r="EY565" s="12"/>
      <c r="EZ565" s="12"/>
      <c r="FA565" s="12"/>
      <c r="FB565" s="12"/>
      <c r="FC565" s="12"/>
      <c r="FD565" s="12"/>
      <c r="FE565" s="12"/>
      <c r="FF565" s="12"/>
      <c r="FG565" s="12"/>
      <c r="FH565" s="12"/>
      <c r="FI565" s="12"/>
      <c r="FJ565" s="12"/>
      <c r="FK565" s="12"/>
      <c r="FL565" s="12"/>
      <c r="FM565" s="12"/>
      <c r="FN565" s="12"/>
      <c r="FO565" s="12"/>
      <c r="FP565" s="12"/>
      <c r="FQ565" s="12"/>
      <c r="FR565" s="12"/>
      <c r="FS565" s="12"/>
      <c r="FT565" s="12"/>
      <c r="FU565" s="12"/>
      <c r="FV565" s="12"/>
      <c r="FW565" s="12"/>
      <c r="FX565" s="12"/>
      <c r="FY565" s="12"/>
      <c r="FZ565" s="12"/>
      <c r="GA565" s="12"/>
      <c r="GB565" s="12"/>
      <c r="GC565" s="12"/>
      <c r="GD565" s="12"/>
      <c r="GE565" s="12"/>
      <c r="GF565" s="12"/>
      <c r="GG565" s="12"/>
      <c r="GH565" s="12"/>
      <c r="GI565" s="12"/>
      <c r="GJ565" s="12"/>
      <c r="GK565" s="12"/>
      <c r="GL565" s="12"/>
      <c r="GM565" s="12"/>
      <c r="GN565" s="12"/>
    </row>
    <row r="566" spans="2:196">
      <c r="B566" s="127"/>
      <c r="C566" s="12"/>
      <c r="D566" s="12"/>
      <c r="E566" s="12"/>
      <c r="F566" s="11"/>
      <c r="G566" s="12"/>
      <c r="H566" s="12"/>
      <c r="I566" s="12"/>
      <c r="J566" s="12"/>
      <c r="K566" s="12"/>
      <c r="L566" s="12"/>
      <c r="M566" s="12"/>
      <c r="N566" s="11"/>
      <c r="O566" s="12"/>
      <c r="P566" s="12"/>
      <c r="Q566" s="12"/>
      <c r="R566" s="12"/>
      <c r="S566" s="12"/>
      <c r="T566" s="12"/>
      <c r="U566" s="12"/>
      <c r="V566" s="12"/>
      <c r="W566" s="12"/>
      <c r="X566" s="12"/>
      <c r="Y566" s="11"/>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c r="DW566" s="12"/>
      <c r="DX566" s="12"/>
      <c r="DY566" s="12"/>
      <c r="DZ566" s="12"/>
      <c r="EA566" s="12"/>
      <c r="EB566" s="12"/>
      <c r="EC566" s="12"/>
      <c r="ED566" s="12"/>
      <c r="EE566" s="12"/>
      <c r="EF566" s="12"/>
      <c r="EG566" s="12"/>
      <c r="EH566" s="12"/>
      <c r="EI566" s="12"/>
      <c r="EJ566" s="12"/>
      <c r="EK566" s="12"/>
      <c r="EL566" s="12"/>
      <c r="EM566" s="12"/>
      <c r="EN566" s="12"/>
      <c r="EO566" s="12"/>
      <c r="EP566" s="12"/>
      <c r="EQ566" s="12"/>
      <c r="ER566" s="12"/>
      <c r="ES566" s="12"/>
      <c r="ET566" s="12"/>
      <c r="EU566" s="12"/>
      <c r="EV566" s="12"/>
      <c r="EW566" s="12"/>
      <c r="EX566" s="12"/>
      <c r="EY566" s="12"/>
      <c r="EZ566" s="12"/>
      <c r="FA566" s="12"/>
      <c r="FB566" s="12"/>
      <c r="FC566" s="12"/>
      <c r="FD566" s="12"/>
      <c r="FE566" s="12"/>
      <c r="FF566" s="12"/>
      <c r="FG566" s="12"/>
      <c r="FH566" s="12"/>
      <c r="FI566" s="12"/>
      <c r="FJ566" s="12"/>
      <c r="FK566" s="12"/>
      <c r="FL566" s="12"/>
      <c r="FM566" s="12"/>
      <c r="FN566" s="12"/>
      <c r="FO566" s="12"/>
      <c r="FP566" s="12"/>
      <c r="FQ566" s="12"/>
      <c r="FR566" s="12"/>
      <c r="FS566" s="12"/>
      <c r="FT566" s="12"/>
      <c r="FU566" s="12"/>
      <c r="FV566" s="12"/>
      <c r="FW566" s="12"/>
      <c r="FX566" s="12"/>
      <c r="FY566" s="12"/>
      <c r="FZ566" s="12"/>
      <c r="GA566" s="12"/>
      <c r="GB566" s="12"/>
      <c r="GC566" s="12"/>
      <c r="GD566" s="12"/>
      <c r="GE566" s="12"/>
      <c r="GF566" s="12"/>
      <c r="GG566" s="12"/>
      <c r="GH566" s="12"/>
      <c r="GI566" s="12"/>
      <c r="GJ566" s="12"/>
      <c r="GK566" s="12"/>
      <c r="GL566" s="12"/>
      <c r="GM566" s="12"/>
      <c r="GN566" s="12"/>
    </row>
    <row r="567" spans="2:196">
      <c r="B567" s="127"/>
      <c r="C567" s="12"/>
      <c r="D567" s="12"/>
      <c r="E567" s="12"/>
      <c r="F567" s="11"/>
      <c r="G567" s="12"/>
      <c r="H567" s="12"/>
      <c r="I567" s="12"/>
      <c r="J567" s="12"/>
      <c r="K567" s="12"/>
      <c r="L567" s="12"/>
      <c r="M567" s="12"/>
      <c r="N567" s="11"/>
      <c r="O567" s="12"/>
      <c r="P567" s="12"/>
      <c r="Q567" s="12"/>
      <c r="R567" s="12"/>
      <c r="S567" s="12"/>
      <c r="T567" s="12"/>
      <c r="U567" s="12"/>
      <c r="V567" s="12"/>
      <c r="W567" s="12"/>
      <c r="X567" s="12"/>
      <c r="Y567" s="11"/>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c r="CG567" s="12"/>
      <c r="CH567" s="12"/>
      <c r="CI567" s="12"/>
      <c r="CJ567" s="12"/>
      <c r="CK567" s="12"/>
      <c r="CL567" s="12"/>
      <c r="CM567" s="12"/>
      <c r="CN567" s="12"/>
      <c r="CO567" s="12"/>
      <c r="CP567" s="12"/>
      <c r="CQ567" s="12"/>
      <c r="CR567" s="12"/>
      <c r="CS567" s="12"/>
      <c r="CT567" s="12"/>
      <c r="CU567" s="12"/>
      <c r="CV567" s="12"/>
      <c r="CW567" s="12"/>
      <c r="CX567" s="12"/>
      <c r="CY567" s="12"/>
      <c r="CZ567" s="12"/>
      <c r="DA567" s="12"/>
      <c r="DB567" s="12"/>
      <c r="DC567" s="12"/>
      <c r="DD567" s="12"/>
      <c r="DE567" s="12"/>
      <c r="DF567" s="12"/>
      <c r="DG567" s="12"/>
      <c r="DH567" s="12"/>
      <c r="DI567" s="12"/>
      <c r="DJ567" s="12"/>
      <c r="DK567" s="12"/>
      <c r="DL567" s="12"/>
      <c r="DM567" s="12"/>
      <c r="DN567" s="12"/>
      <c r="DO567" s="12"/>
      <c r="DP567" s="12"/>
      <c r="DQ567" s="12"/>
      <c r="DR567" s="12"/>
      <c r="DS567" s="12"/>
      <c r="DT567" s="12"/>
      <c r="DU567" s="12"/>
      <c r="DV567" s="12"/>
      <c r="DW567" s="12"/>
      <c r="DX567" s="12"/>
      <c r="DY567" s="12"/>
      <c r="DZ567" s="12"/>
      <c r="EA567" s="12"/>
      <c r="EB567" s="12"/>
      <c r="EC567" s="12"/>
      <c r="ED567" s="12"/>
      <c r="EE567" s="12"/>
      <c r="EF567" s="12"/>
      <c r="EG567" s="12"/>
      <c r="EH567" s="12"/>
      <c r="EI567" s="12"/>
      <c r="EJ567" s="12"/>
      <c r="EK567" s="12"/>
      <c r="EL567" s="12"/>
      <c r="EM567" s="12"/>
      <c r="EN567" s="12"/>
      <c r="EO567" s="12"/>
      <c r="EP567" s="12"/>
      <c r="EQ567" s="12"/>
      <c r="ER567" s="12"/>
      <c r="ES567" s="12"/>
      <c r="ET567" s="12"/>
      <c r="EU567" s="12"/>
      <c r="EV567" s="12"/>
      <c r="EW567" s="12"/>
      <c r="EX567" s="12"/>
      <c r="EY567" s="12"/>
      <c r="EZ567" s="12"/>
      <c r="FA567" s="12"/>
      <c r="FB567" s="12"/>
      <c r="FC567" s="12"/>
      <c r="FD567" s="12"/>
      <c r="FE567" s="12"/>
      <c r="FF567" s="12"/>
      <c r="FG567" s="12"/>
      <c r="FH567" s="12"/>
      <c r="FI567" s="12"/>
      <c r="FJ567" s="12"/>
      <c r="FK567" s="12"/>
      <c r="FL567" s="12"/>
      <c r="FM567" s="12"/>
      <c r="FN567" s="12"/>
      <c r="FO567" s="12"/>
      <c r="FP567" s="12"/>
      <c r="FQ567" s="12"/>
      <c r="FR567" s="12"/>
      <c r="FS567" s="12"/>
      <c r="FT567" s="12"/>
      <c r="FU567" s="12"/>
      <c r="FV567" s="12"/>
      <c r="FW567" s="12"/>
      <c r="FX567" s="12"/>
      <c r="FY567" s="12"/>
      <c r="FZ567" s="12"/>
      <c r="GA567" s="12"/>
      <c r="GB567" s="12"/>
      <c r="GC567" s="12"/>
      <c r="GD567" s="12"/>
      <c r="GE567" s="12"/>
      <c r="GF567" s="12"/>
      <c r="GG567" s="12"/>
      <c r="GH567" s="12"/>
      <c r="GI567" s="12"/>
      <c r="GJ567" s="12"/>
      <c r="GK567" s="12"/>
      <c r="GL567" s="12"/>
      <c r="GM567" s="12"/>
      <c r="GN567" s="12"/>
    </row>
    <row r="568" spans="2:196">
      <c r="B568" s="127"/>
      <c r="C568" s="12"/>
      <c r="D568" s="12"/>
      <c r="E568" s="12"/>
      <c r="F568" s="11"/>
      <c r="G568" s="12"/>
      <c r="H568" s="12"/>
      <c r="I568" s="12"/>
      <c r="J568" s="12"/>
      <c r="K568" s="12"/>
      <c r="L568" s="12"/>
      <c r="M568" s="12"/>
      <c r="N568" s="11"/>
      <c r="O568" s="12"/>
      <c r="P568" s="12"/>
      <c r="Q568" s="12"/>
      <c r="R568" s="12"/>
      <c r="S568" s="12"/>
      <c r="T568" s="12"/>
      <c r="U568" s="12"/>
      <c r="V568" s="12"/>
      <c r="W568" s="12"/>
      <c r="X568" s="12"/>
      <c r="Y568" s="11"/>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12"/>
      <c r="CH568" s="12"/>
      <c r="CI568" s="12"/>
      <c r="CJ568" s="12"/>
      <c r="CK568" s="12"/>
      <c r="CL568" s="12"/>
      <c r="CM568" s="12"/>
      <c r="CN568" s="12"/>
      <c r="CO568" s="12"/>
      <c r="CP568" s="12"/>
      <c r="CQ568" s="12"/>
      <c r="CR568" s="12"/>
      <c r="CS568" s="12"/>
      <c r="CT568" s="12"/>
      <c r="CU568" s="12"/>
      <c r="CV568" s="12"/>
      <c r="CW568" s="12"/>
      <c r="CX568" s="12"/>
      <c r="CY568" s="12"/>
      <c r="CZ568" s="12"/>
      <c r="DA568" s="12"/>
      <c r="DB568" s="12"/>
      <c r="DC568" s="12"/>
      <c r="DD568" s="12"/>
      <c r="DE568" s="12"/>
      <c r="DF568" s="12"/>
      <c r="DG568" s="12"/>
      <c r="DH568" s="12"/>
      <c r="DI568" s="12"/>
      <c r="DJ568" s="12"/>
      <c r="DK568" s="12"/>
      <c r="DL568" s="12"/>
      <c r="DM568" s="12"/>
      <c r="DN568" s="12"/>
      <c r="DO568" s="12"/>
      <c r="DP568" s="12"/>
      <c r="DQ568" s="12"/>
      <c r="DR568" s="12"/>
      <c r="DS568" s="12"/>
      <c r="DT568" s="12"/>
      <c r="DU568" s="12"/>
      <c r="DV568" s="12"/>
      <c r="DW568" s="12"/>
      <c r="DX568" s="12"/>
      <c r="DY568" s="12"/>
      <c r="DZ568" s="12"/>
      <c r="EA568" s="12"/>
      <c r="EB568" s="12"/>
      <c r="EC568" s="12"/>
      <c r="ED568" s="12"/>
      <c r="EE568" s="12"/>
      <c r="EF568" s="12"/>
      <c r="EG568" s="12"/>
      <c r="EH568" s="12"/>
      <c r="EI568" s="12"/>
      <c r="EJ568" s="12"/>
      <c r="EK568" s="12"/>
      <c r="EL568" s="12"/>
      <c r="EM568" s="12"/>
      <c r="EN568" s="12"/>
      <c r="EO568" s="12"/>
      <c r="EP568" s="12"/>
      <c r="EQ568" s="12"/>
      <c r="ER568" s="12"/>
      <c r="ES568" s="12"/>
      <c r="ET568" s="12"/>
      <c r="EU568" s="12"/>
      <c r="EV568" s="12"/>
      <c r="EW568" s="12"/>
      <c r="EX568" s="12"/>
      <c r="EY568" s="12"/>
      <c r="EZ568" s="12"/>
      <c r="FA568" s="12"/>
      <c r="FB568" s="12"/>
      <c r="FC568" s="12"/>
      <c r="FD568" s="12"/>
      <c r="FE568" s="12"/>
      <c r="FF568" s="12"/>
      <c r="FG568" s="12"/>
      <c r="FH568" s="12"/>
      <c r="FI568" s="12"/>
      <c r="FJ568" s="12"/>
      <c r="FK568" s="12"/>
      <c r="FL568" s="12"/>
      <c r="FM568" s="12"/>
      <c r="FN568" s="12"/>
      <c r="FO568" s="12"/>
      <c r="FP568" s="12"/>
      <c r="FQ568" s="12"/>
      <c r="FR568" s="12"/>
      <c r="FS568" s="12"/>
      <c r="FT568" s="12"/>
      <c r="FU568" s="12"/>
      <c r="FV568" s="12"/>
      <c r="FW568" s="12"/>
      <c r="FX568" s="12"/>
      <c r="FY568" s="12"/>
      <c r="FZ568" s="12"/>
      <c r="GA568" s="12"/>
      <c r="GB568" s="12"/>
      <c r="GC568" s="12"/>
      <c r="GD568" s="12"/>
      <c r="GE568" s="12"/>
      <c r="GF568" s="12"/>
      <c r="GG568" s="12"/>
      <c r="GH568" s="12"/>
      <c r="GI568" s="12"/>
      <c r="GJ568" s="12"/>
      <c r="GK568" s="12"/>
      <c r="GL568" s="12"/>
      <c r="GM568" s="12"/>
      <c r="GN568" s="12"/>
    </row>
    <row r="569" spans="2:196">
      <c r="B569" s="127"/>
      <c r="C569" s="12"/>
      <c r="D569" s="12"/>
      <c r="E569" s="12"/>
      <c r="F569" s="11"/>
      <c r="G569" s="12"/>
      <c r="H569" s="12"/>
      <c r="I569" s="12"/>
      <c r="J569" s="12"/>
      <c r="K569" s="12"/>
      <c r="L569" s="12"/>
      <c r="M569" s="12"/>
      <c r="N569" s="11"/>
      <c r="O569" s="12"/>
      <c r="P569" s="12"/>
      <c r="Q569" s="12"/>
      <c r="R569" s="12"/>
      <c r="S569" s="12"/>
      <c r="T569" s="12"/>
      <c r="U569" s="12"/>
      <c r="V569" s="12"/>
      <c r="W569" s="12"/>
      <c r="X569" s="12"/>
      <c r="Y569" s="11"/>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c r="DI569" s="12"/>
      <c r="DJ569" s="12"/>
      <c r="DK569" s="12"/>
      <c r="DL569" s="12"/>
      <c r="DM569" s="12"/>
      <c r="DN569" s="12"/>
      <c r="DO569" s="12"/>
      <c r="DP569" s="12"/>
      <c r="DQ569" s="12"/>
      <c r="DR569" s="12"/>
      <c r="DS569" s="12"/>
      <c r="DT569" s="12"/>
      <c r="DU569" s="12"/>
      <c r="DV569" s="12"/>
      <c r="DW569" s="12"/>
      <c r="DX569" s="12"/>
      <c r="DY569" s="12"/>
      <c r="DZ569" s="12"/>
      <c r="EA569" s="12"/>
      <c r="EB569" s="12"/>
      <c r="EC569" s="12"/>
      <c r="ED569" s="12"/>
      <c r="EE569" s="12"/>
      <c r="EF569" s="12"/>
      <c r="EG569" s="12"/>
      <c r="EH569" s="12"/>
      <c r="EI569" s="12"/>
      <c r="EJ569" s="12"/>
      <c r="EK569" s="12"/>
      <c r="EL569" s="12"/>
      <c r="EM569" s="12"/>
      <c r="EN569" s="12"/>
      <c r="EO569" s="12"/>
      <c r="EP569" s="12"/>
      <c r="EQ569" s="12"/>
      <c r="ER569" s="12"/>
      <c r="ES569" s="12"/>
      <c r="ET569" s="12"/>
      <c r="EU569" s="12"/>
      <c r="EV569" s="12"/>
      <c r="EW569" s="12"/>
      <c r="EX569" s="12"/>
      <c r="EY569" s="12"/>
      <c r="EZ569" s="12"/>
      <c r="FA569" s="12"/>
      <c r="FB569" s="12"/>
      <c r="FC569" s="12"/>
      <c r="FD569" s="12"/>
      <c r="FE569" s="12"/>
      <c r="FF569" s="12"/>
      <c r="FG569" s="12"/>
      <c r="FH569" s="12"/>
      <c r="FI569" s="12"/>
      <c r="FJ569" s="12"/>
      <c r="FK569" s="12"/>
      <c r="FL569" s="12"/>
      <c r="FM569" s="12"/>
      <c r="FN569" s="12"/>
      <c r="FO569" s="12"/>
      <c r="FP569" s="12"/>
      <c r="FQ569" s="12"/>
      <c r="FR569" s="12"/>
      <c r="FS569" s="12"/>
      <c r="FT569" s="12"/>
      <c r="FU569" s="12"/>
      <c r="FV569" s="12"/>
      <c r="FW569" s="12"/>
      <c r="FX569" s="12"/>
      <c r="FY569" s="12"/>
      <c r="FZ569" s="12"/>
      <c r="GA569" s="12"/>
      <c r="GB569" s="12"/>
      <c r="GC569" s="12"/>
      <c r="GD569" s="12"/>
      <c r="GE569" s="12"/>
      <c r="GF569" s="12"/>
      <c r="GG569" s="12"/>
      <c r="GH569" s="12"/>
      <c r="GI569" s="12"/>
      <c r="GJ569" s="12"/>
      <c r="GK569" s="12"/>
      <c r="GL569" s="12"/>
      <c r="GM569" s="12"/>
      <c r="GN569" s="12"/>
    </row>
    <row r="570" spans="2:196">
      <c r="B570" s="127"/>
      <c r="C570" s="12"/>
      <c r="D570" s="12"/>
      <c r="E570" s="12"/>
      <c r="F570" s="11"/>
      <c r="G570" s="12"/>
      <c r="H570" s="12"/>
      <c r="I570" s="12"/>
      <c r="J570" s="12"/>
      <c r="K570" s="12"/>
      <c r="L570" s="12"/>
      <c r="M570" s="12"/>
      <c r="N570" s="11"/>
      <c r="O570" s="12"/>
      <c r="P570" s="12"/>
      <c r="Q570" s="12"/>
      <c r="R570" s="12"/>
      <c r="S570" s="12"/>
      <c r="T570" s="12"/>
      <c r="U570" s="12"/>
      <c r="V570" s="12"/>
      <c r="W570" s="12"/>
      <c r="X570" s="12"/>
      <c r="Y570" s="11"/>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c r="CG570" s="12"/>
      <c r="CH570" s="12"/>
      <c r="CI570" s="12"/>
      <c r="CJ570" s="12"/>
      <c r="CK570" s="12"/>
      <c r="CL570" s="12"/>
      <c r="CM570" s="12"/>
      <c r="CN570" s="12"/>
      <c r="CO570" s="12"/>
      <c r="CP570" s="12"/>
      <c r="CQ570" s="12"/>
      <c r="CR570" s="12"/>
      <c r="CS570" s="12"/>
      <c r="CT570" s="12"/>
      <c r="CU570" s="12"/>
      <c r="CV570" s="12"/>
      <c r="CW570" s="12"/>
      <c r="CX570" s="12"/>
      <c r="CY570" s="12"/>
      <c r="CZ570" s="12"/>
      <c r="DA570" s="12"/>
      <c r="DB570" s="12"/>
      <c r="DC570" s="12"/>
      <c r="DD570" s="12"/>
      <c r="DE570" s="12"/>
      <c r="DF570" s="12"/>
      <c r="DG570" s="12"/>
      <c r="DH570" s="12"/>
      <c r="DI570" s="12"/>
      <c r="DJ570" s="12"/>
      <c r="DK570" s="12"/>
      <c r="DL570" s="12"/>
      <c r="DM570" s="12"/>
      <c r="DN570" s="12"/>
      <c r="DO570" s="12"/>
      <c r="DP570" s="12"/>
      <c r="DQ570" s="12"/>
      <c r="DR570" s="12"/>
      <c r="DS570" s="12"/>
      <c r="DT570" s="12"/>
      <c r="DU570" s="12"/>
      <c r="DV570" s="12"/>
      <c r="DW570" s="12"/>
      <c r="DX570" s="12"/>
      <c r="DY570" s="12"/>
      <c r="DZ570" s="12"/>
      <c r="EA570" s="12"/>
      <c r="EB570" s="12"/>
      <c r="EC570" s="12"/>
      <c r="ED570" s="12"/>
      <c r="EE570" s="12"/>
      <c r="EF570" s="12"/>
      <c r="EG570" s="12"/>
      <c r="EH570" s="12"/>
      <c r="EI570" s="12"/>
      <c r="EJ570" s="12"/>
      <c r="EK570" s="12"/>
      <c r="EL570" s="12"/>
      <c r="EM570" s="12"/>
      <c r="EN570" s="12"/>
      <c r="EO570" s="12"/>
      <c r="EP570" s="12"/>
      <c r="EQ570" s="12"/>
      <c r="ER570" s="12"/>
      <c r="ES570" s="12"/>
      <c r="ET570" s="12"/>
      <c r="EU570" s="12"/>
      <c r="EV570" s="12"/>
      <c r="EW570" s="12"/>
      <c r="EX570" s="12"/>
      <c r="EY570" s="12"/>
      <c r="EZ570" s="12"/>
      <c r="FA570" s="12"/>
      <c r="FB570" s="12"/>
      <c r="FC570" s="12"/>
      <c r="FD570" s="12"/>
      <c r="FE570" s="12"/>
      <c r="FF570" s="12"/>
      <c r="FG570" s="12"/>
      <c r="FH570" s="12"/>
      <c r="FI570" s="12"/>
      <c r="FJ570" s="12"/>
      <c r="FK570" s="12"/>
      <c r="FL570" s="12"/>
      <c r="FM570" s="12"/>
      <c r="FN570" s="12"/>
      <c r="FO570" s="12"/>
      <c r="FP570" s="12"/>
      <c r="FQ570" s="12"/>
      <c r="FR570" s="12"/>
      <c r="FS570" s="12"/>
      <c r="FT570" s="12"/>
      <c r="FU570" s="12"/>
      <c r="FV570" s="12"/>
      <c r="FW570" s="12"/>
      <c r="FX570" s="12"/>
      <c r="FY570" s="12"/>
      <c r="FZ570" s="12"/>
      <c r="GA570" s="12"/>
      <c r="GB570" s="12"/>
      <c r="GC570" s="12"/>
      <c r="GD570" s="12"/>
      <c r="GE570" s="12"/>
      <c r="GF570" s="12"/>
      <c r="GG570" s="12"/>
      <c r="GH570" s="12"/>
      <c r="GI570" s="12"/>
      <c r="GJ570" s="12"/>
      <c r="GK570" s="12"/>
      <c r="GL570" s="12"/>
      <c r="GM570" s="12"/>
      <c r="GN570" s="12"/>
    </row>
    <row r="571" spans="2:196">
      <c r="B571" s="127"/>
      <c r="C571" s="12"/>
      <c r="D571" s="12"/>
      <c r="E571" s="12"/>
      <c r="F571" s="11"/>
      <c r="G571" s="12"/>
      <c r="H571" s="12"/>
      <c r="I571" s="12"/>
      <c r="J571" s="12"/>
      <c r="K571" s="12"/>
      <c r="L571" s="12"/>
      <c r="M571" s="12"/>
      <c r="N571" s="11"/>
      <c r="O571" s="12"/>
      <c r="P571" s="12"/>
      <c r="Q571" s="12"/>
      <c r="R571" s="12"/>
      <c r="S571" s="12"/>
      <c r="T571" s="12"/>
      <c r="U571" s="12"/>
      <c r="V571" s="12"/>
      <c r="W571" s="12"/>
      <c r="X571" s="12"/>
      <c r="Y571" s="11"/>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c r="CG571" s="12"/>
      <c r="CH571" s="12"/>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c r="DI571" s="12"/>
      <c r="DJ571" s="12"/>
      <c r="DK571" s="12"/>
      <c r="DL571" s="12"/>
      <c r="DM571" s="12"/>
      <c r="DN571" s="12"/>
      <c r="DO571" s="12"/>
      <c r="DP571" s="12"/>
      <c r="DQ571" s="12"/>
      <c r="DR571" s="12"/>
      <c r="DS571" s="12"/>
      <c r="DT571" s="12"/>
      <c r="DU571" s="12"/>
      <c r="DV571" s="12"/>
      <c r="DW571" s="12"/>
      <c r="DX571" s="12"/>
      <c r="DY571" s="12"/>
      <c r="DZ571" s="12"/>
      <c r="EA571" s="12"/>
      <c r="EB571" s="12"/>
      <c r="EC571" s="12"/>
      <c r="ED571" s="12"/>
      <c r="EE571" s="12"/>
      <c r="EF571" s="12"/>
      <c r="EG571" s="12"/>
      <c r="EH571" s="12"/>
      <c r="EI571" s="12"/>
      <c r="EJ571" s="12"/>
      <c r="EK571" s="12"/>
      <c r="EL571" s="12"/>
      <c r="EM571" s="12"/>
      <c r="EN571" s="12"/>
      <c r="EO571" s="12"/>
      <c r="EP571" s="12"/>
      <c r="EQ571" s="12"/>
      <c r="ER571" s="12"/>
      <c r="ES571" s="12"/>
      <c r="ET571" s="12"/>
      <c r="EU571" s="12"/>
      <c r="EV571" s="12"/>
      <c r="EW571" s="12"/>
      <c r="EX571" s="12"/>
      <c r="EY571" s="12"/>
      <c r="EZ571" s="12"/>
      <c r="FA571" s="12"/>
      <c r="FB571" s="12"/>
      <c r="FC571" s="12"/>
      <c r="FD571" s="12"/>
      <c r="FE571" s="12"/>
      <c r="FF571" s="12"/>
      <c r="FG571" s="12"/>
      <c r="FH571" s="12"/>
      <c r="FI571" s="12"/>
      <c r="FJ571" s="12"/>
      <c r="FK571" s="12"/>
      <c r="FL571" s="12"/>
      <c r="FM571" s="12"/>
      <c r="FN571" s="12"/>
      <c r="FO571" s="12"/>
      <c r="FP571" s="12"/>
      <c r="FQ571" s="12"/>
      <c r="FR571" s="12"/>
      <c r="FS571" s="12"/>
      <c r="FT571" s="12"/>
      <c r="FU571" s="12"/>
      <c r="FV571" s="12"/>
      <c r="FW571" s="12"/>
      <c r="FX571" s="12"/>
      <c r="FY571" s="12"/>
      <c r="FZ571" s="12"/>
      <c r="GA571" s="12"/>
      <c r="GB571" s="12"/>
      <c r="GC571" s="12"/>
      <c r="GD571" s="12"/>
      <c r="GE571" s="12"/>
      <c r="GF571" s="12"/>
      <c r="GG571" s="12"/>
      <c r="GH571" s="12"/>
      <c r="GI571" s="12"/>
      <c r="GJ571" s="12"/>
      <c r="GK571" s="12"/>
      <c r="GL571" s="12"/>
      <c r="GM571" s="12"/>
      <c r="GN571" s="12"/>
    </row>
    <row r="572" spans="2:196">
      <c r="B572" s="127"/>
      <c r="C572" s="12"/>
      <c r="D572" s="12"/>
      <c r="E572" s="12"/>
      <c r="F572" s="11"/>
      <c r="G572" s="12"/>
      <c r="H572" s="12"/>
      <c r="I572" s="12"/>
      <c r="J572" s="12"/>
      <c r="K572" s="12"/>
      <c r="L572" s="12"/>
      <c r="M572" s="12"/>
      <c r="N572" s="11"/>
      <c r="O572" s="12"/>
      <c r="P572" s="12"/>
      <c r="Q572" s="12"/>
      <c r="R572" s="12"/>
      <c r="S572" s="12"/>
      <c r="T572" s="12"/>
      <c r="U572" s="12"/>
      <c r="V572" s="12"/>
      <c r="W572" s="12"/>
      <c r="X572" s="12"/>
      <c r="Y572" s="11"/>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c r="DB572" s="12"/>
      <c r="DC572" s="12"/>
      <c r="DD572" s="12"/>
      <c r="DE572" s="12"/>
      <c r="DF572" s="12"/>
      <c r="DG572" s="12"/>
      <c r="DH572" s="12"/>
      <c r="DI572" s="12"/>
      <c r="DJ572" s="12"/>
      <c r="DK572" s="12"/>
      <c r="DL572" s="12"/>
      <c r="DM572" s="12"/>
      <c r="DN572" s="12"/>
      <c r="DO572" s="12"/>
      <c r="DP572" s="12"/>
      <c r="DQ572" s="12"/>
      <c r="DR572" s="12"/>
      <c r="DS572" s="12"/>
      <c r="DT572" s="12"/>
      <c r="DU572" s="12"/>
      <c r="DV572" s="12"/>
      <c r="DW572" s="12"/>
      <c r="DX572" s="12"/>
      <c r="DY572" s="12"/>
      <c r="DZ572" s="12"/>
      <c r="EA572" s="12"/>
      <c r="EB572" s="12"/>
      <c r="EC572" s="12"/>
      <c r="ED572" s="12"/>
      <c r="EE572" s="12"/>
      <c r="EF572" s="12"/>
      <c r="EG572" s="12"/>
      <c r="EH572" s="12"/>
      <c r="EI572" s="12"/>
      <c r="EJ572" s="12"/>
      <c r="EK572" s="12"/>
      <c r="EL572" s="12"/>
      <c r="EM572" s="12"/>
      <c r="EN572" s="12"/>
      <c r="EO572" s="12"/>
      <c r="EP572" s="12"/>
      <c r="EQ572" s="12"/>
      <c r="ER572" s="12"/>
      <c r="ES572" s="12"/>
      <c r="ET572" s="12"/>
      <c r="EU572" s="12"/>
      <c r="EV572" s="12"/>
      <c r="EW572" s="12"/>
      <c r="EX572" s="12"/>
      <c r="EY572" s="12"/>
      <c r="EZ572" s="12"/>
      <c r="FA572" s="12"/>
      <c r="FB572" s="12"/>
      <c r="FC572" s="12"/>
      <c r="FD572" s="12"/>
      <c r="FE572" s="12"/>
      <c r="FF572" s="12"/>
      <c r="FG572" s="12"/>
      <c r="FH572" s="12"/>
      <c r="FI572" s="12"/>
      <c r="FJ572" s="12"/>
      <c r="FK572" s="12"/>
      <c r="FL572" s="12"/>
      <c r="FM572" s="12"/>
      <c r="FN572" s="12"/>
      <c r="FO572" s="12"/>
      <c r="FP572" s="12"/>
      <c r="FQ572" s="12"/>
      <c r="FR572" s="12"/>
      <c r="FS572" s="12"/>
      <c r="FT572" s="12"/>
      <c r="FU572" s="12"/>
      <c r="FV572" s="12"/>
      <c r="FW572" s="12"/>
      <c r="FX572" s="12"/>
      <c r="FY572" s="12"/>
      <c r="FZ572" s="12"/>
      <c r="GA572" s="12"/>
      <c r="GB572" s="12"/>
      <c r="GC572" s="12"/>
      <c r="GD572" s="12"/>
      <c r="GE572" s="12"/>
      <c r="GF572" s="12"/>
      <c r="GG572" s="12"/>
      <c r="GH572" s="12"/>
      <c r="GI572" s="12"/>
      <c r="GJ572" s="12"/>
      <c r="GK572" s="12"/>
      <c r="GL572" s="12"/>
      <c r="GM572" s="12"/>
      <c r="GN572" s="12"/>
    </row>
    <row r="573" spans="2:196">
      <c r="B573" s="127"/>
      <c r="C573" s="12"/>
      <c r="D573" s="12"/>
      <c r="E573" s="12"/>
      <c r="F573" s="11"/>
      <c r="G573" s="12"/>
      <c r="H573" s="12"/>
      <c r="I573" s="12"/>
      <c r="J573" s="12"/>
      <c r="K573" s="12"/>
      <c r="L573" s="12"/>
      <c r="M573" s="12"/>
      <c r="N573" s="11"/>
      <c r="O573" s="12"/>
      <c r="P573" s="12"/>
      <c r="Q573" s="12"/>
      <c r="R573" s="12"/>
      <c r="S573" s="12"/>
      <c r="T573" s="12"/>
      <c r="U573" s="12"/>
      <c r="V573" s="12"/>
      <c r="W573" s="12"/>
      <c r="X573" s="12"/>
      <c r="Y573" s="11"/>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c r="DJ573" s="12"/>
      <c r="DK573" s="12"/>
      <c r="DL573" s="12"/>
      <c r="DM573" s="12"/>
      <c r="DN573" s="12"/>
      <c r="DO573" s="12"/>
      <c r="DP573" s="12"/>
      <c r="DQ573" s="12"/>
      <c r="DR573" s="12"/>
      <c r="DS573" s="12"/>
      <c r="DT573" s="12"/>
      <c r="DU573" s="12"/>
      <c r="DV573" s="12"/>
      <c r="DW573" s="12"/>
      <c r="DX573" s="12"/>
      <c r="DY573" s="12"/>
      <c r="DZ573" s="12"/>
      <c r="EA573" s="12"/>
      <c r="EB573" s="12"/>
      <c r="EC573" s="12"/>
      <c r="ED573" s="12"/>
      <c r="EE573" s="12"/>
      <c r="EF573" s="12"/>
      <c r="EG573" s="12"/>
      <c r="EH573" s="12"/>
      <c r="EI573" s="12"/>
      <c r="EJ573" s="12"/>
      <c r="EK573" s="12"/>
      <c r="EL573" s="12"/>
      <c r="EM573" s="12"/>
      <c r="EN573" s="12"/>
      <c r="EO573" s="12"/>
      <c r="EP573" s="12"/>
      <c r="EQ573" s="12"/>
      <c r="ER573" s="12"/>
      <c r="ES573" s="12"/>
      <c r="ET573" s="12"/>
      <c r="EU573" s="12"/>
      <c r="EV573" s="12"/>
      <c r="EW573" s="12"/>
      <c r="EX573" s="12"/>
      <c r="EY573" s="12"/>
      <c r="EZ573" s="12"/>
      <c r="FA573" s="12"/>
      <c r="FB573" s="12"/>
      <c r="FC573" s="12"/>
      <c r="FD573" s="12"/>
      <c r="FE573" s="12"/>
      <c r="FF573" s="12"/>
      <c r="FG573" s="12"/>
      <c r="FH573" s="12"/>
      <c r="FI573" s="12"/>
      <c r="FJ573" s="12"/>
      <c r="FK573" s="12"/>
      <c r="FL573" s="12"/>
      <c r="FM573" s="12"/>
      <c r="FN573" s="12"/>
      <c r="FO573" s="12"/>
      <c r="FP573" s="12"/>
      <c r="FQ573" s="12"/>
      <c r="FR573" s="12"/>
      <c r="FS573" s="12"/>
      <c r="FT573" s="12"/>
      <c r="FU573" s="12"/>
      <c r="FV573" s="12"/>
      <c r="FW573" s="12"/>
      <c r="FX573" s="12"/>
      <c r="FY573" s="12"/>
      <c r="FZ573" s="12"/>
      <c r="GA573" s="12"/>
      <c r="GB573" s="12"/>
      <c r="GC573" s="12"/>
      <c r="GD573" s="12"/>
      <c r="GE573" s="12"/>
      <c r="GF573" s="12"/>
      <c r="GG573" s="12"/>
      <c r="GH573" s="12"/>
      <c r="GI573" s="12"/>
      <c r="GJ573" s="12"/>
      <c r="GK573" s="12"/>
      <c r="GL573" s="12"/>
      <c r="GM573" s="12"/>
      <c r="GN573" s="12"/>
    </row>
    <row r="574" spans="2:196">
      <c r="B574" s="127"/>
      <c r="C574" s="12"/>
      <c r="D574" s="12"/>
      <c r="E574" s="12"/>
      <c r="F574" s="11"/>
      <c r="G574" s="12"/>
      <c r="H574" s="12"/>
      <c r="I574" s="12"/>
      <c r="J574" s="12"/>
      <c r="K574" s="12"/>
      <c r="L574" s="12"/>
      <c r="M574" s="12"/>
      <c r="N574" s="11"/>
      <c r="O574" s="12"/>
      <c r="P574" s="12"/>
      <c r="Q574" s="12"/>
      <c r="R574" s="12"/>
      <c r="S574" s="12"/>
      <c r="T574" s="12"/>
      <c r="U574" s="12"/>
      <c r="V574" s="12"/>
      <c r="W574" s="12"/>
      <c r="X574" s="12"/>
      <c r="Y574" s="11"/>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2"/>
      <c r="DO574" s="12"/>
      <c r="DP574" s="12"/>
      <c r="DQ574" s="12"/>
      <c r="DR574" s="12"/>
      <c r="DS574" s="12"/>
      <c r="DT574" s="12"/>
      <c r="DU574" s="12"/>
      <c r="DV574" s="12"/>
      <c r="DW574" s="12"/>
      <c r="DX574" s="12"/>
      <c r="DY574" s="12"/>
      <c r="DZ574" s="12"/>
      <c r="EA574" s="12"/>
      <c r="EB574" s="12"/>
      <c r="EC574" s="12"/>
      <c r="ED574" s="12"/>
      <c r="EE574" s="12"/>
      <c r="EF574" s="12"/>
      <c r="EG574" s="12"/>
      <c r="EH574" s="12"/>
      <c r="EI574" s="12"/>
      <c r="EJ574" s="12"/>
      <c r="EK574" s="12"/>
      <c r="EL574" s="12"/>
      <c r="EM574" s="12"/>
      <c r="EN574" s="12"/>
      <c r="EO574" s="12"/>
      <c r="EP574" s="12"/>
      <c r="EQ574" s="12"/>
      <c r="ER574" s="12"/>
      <c r="ES574" s="12"/>
      <c r="ET574" s="12"/>
      <c r="EU574" s="12"/>
      <c r="EV574" s="12"/>
      <c r="EW574" s="12"/>
      <c r="EX574" s="12"/>
      <c r="EY574" s="12"/>
      <c r="EZ574" s="12"/>
      <c r="FA574" s="12"/>
      <c r="FB574" s="12"/>
      <c r="FC574" s="12"/>
      <c r="FD574" s="12"/>
      <c r="FE574" s="12"/>
      <c r="FF574" s="12"/>
      <c r="FG574" s="12"/>
      <c r="FH574" s="12"/>
      <c r="FI574" s="12"/>
      <c r="FJ574" s="12"/>
      <c r="FK574" s="12"/>
      <c r="FL574" s="12"/>
      <c r="FM574" s="12"/>
      <c r="FN574" s="12"/>
      <c r="FO574" s="12"/>
      <c r="FP574" s="12"/>
      <c r="FQ574" s="12"/>
      <c r="FR574" s="12"/>
      <c r="FS574" s="12"/>
      <c r="FT574" s="12"/>
      <c r="FU574" s="12"/>
      <c r="FV574" s="12"/>
      <c r="FW574" s="12"/>
      <c r="FX574" s="12"/>
      <c r="FY574" s="12"/>
      <c r="FZ574" s="12"/>
      <c r="GA574" s="12"/>
      <c r="GB574" s="12"/>
      <c r="GC574" s="12"/>
      <c r="GD574" s="12"/>
      <c r="GE574" s="12"/>
      <c r="GF574" s="12"/>
      <c r="GG574" s="12"/>
      <c r="GH574" s="12"/>
      <c r="GI574" s="12"/>
      <c r="GJ574" s="12"/>
      <c r="GK574" s="12"/>
      <c r="GL574" s="12"/>
      <c r="GM574" s="12"/>
      <c r="GN574" s="12"/>
    </row>
    <row r="575" spans="2:196">
      <c r="B575" s="127"/>
      <c r="C575" s="12"/>
      <c r="D575" s="12"/>
      <c r="E575" s="12"/>
      <c r="F575" s="11"/>
      <c r="G575" s="12"/>
      <c r="H575" s="12"/>
      <c r="I575" s="12"/>
      <c r="J575" s="12"/>
      <c r="K575" s="12"/>
      <c r="L575" s="12"/>
      <c r="M575" s="12"/>
      <c r="N575" s="11"/>
      <c r="O575" s="12"/>
      <c r="P575" s="12"/>
      <c r="Q575" s="12"/>
      <c r="R575" s="12"/>
      <c r="S575" s="12"/>
      <c r="T575" s="12"/>
      <c r="U575" s="12"/>
      <c r="V575" s="12"/>
      <c r="W575" s="12"/>
      <c r="X575" s="12"/>
      <c r="Y575" s="11"/>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c r="CG575" s="12"/>
      <c r="CH575" s="12"/>
      <c r="CI575" s="12"/>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12"/>
      <c r="DG575" s="12"/>
      <c r="DH575" s="12"/>
      <c r="DI575" s="12"/>
      <c r="DJ575" s="12"/>
      <c r="DK575" s="12"/>
      <c r="DL575" s="12"/>
      <c r="DM575" s="12"/>
      <c r="DN575" s="12"/>
      <c r="DO575" s="12"/>
      <c r="DP575" s="12"/>
      <c r="DQ575" s="12"/>
      <c r="DR575" s="12"/>
      <c r="DS575" s="12"/>
      <c r="DT575" s="12"/>
      <c r="DU575" s="12"/>
      <c r="DV575" s="12"/>
      <c r="DW575" s="12"/>
      <c r="DX575" s="12"/>
      <c r="DY575" s="12"/>
      <c r="DZ575" s="12"/>
      <c r="EA575" s="12"/>
      <c r="EB575" s="12"/>
      <c r="EC575" s="12"/>
      <c r="ED575" s="12"/>
      <c r="EE575" s="12"/>
      <c r="EF575" s="12"/>
      <c r="EG575" s="12"/>
      <c r="EH575" s="12"/>
      <c r="EI575" s="12"/>
      <c r="EJ575" s="12"/>
      <c r="EK575" s="12"/>
      <c r="EL575" s="12"/>
      <c r="EM575" s="12"/>
      <c r="EN575" s="12"/>
      <c r="EO575" s="12"/>
      <c r="EP575" s="12"/>
      <c r="EQ575" s="12"/>
      <c r="ER575" s="12"/>
      <c r="ES575" s="12"/>
      <c r="ET575" s="12"/>
      <c r="EU575" s="12"/>
      <c r="EV575" s="12"/>
      <c r="EW575" s="12"/>
      <c r="EX575" s="12"/>
      <c r="EY575" s="12"/>
      <c r="EZ575" s="12"/>
      <c r="FA575" s="12"/>
      <c r="FB575" s="12"/>
      <c r="FC575" s="12"/>
      <c r="FD575" s="12"/>
      <c r="FE575" s="12"/>
      <c r="FF575" s="12"/>
      <c r="FG575" s="12"/>
      <c r="FH575" s="12"/>
      <c r="FI575" s="12"/>
      <c r="FJ575" s="12"/>
      <c r="FK575" s="12"/>
      <c r="FL575" s="12"/>
      <c r="FM575" s="12"/>
      <c r="FN575" s="12"/>
      <c r="FO575" s="12"/>
      <c r="FP575" s="12"/>
      <c r="FQ575" s="12"/>
      <c r="FR575" s="12"/>
      <c r="FS575" s="12"/>
      <c r="FT575" s="12"/>
      <c r="FU575" s="12"/>
      <c r="FV575" s="12"/>
      <c r="FW575" s="12"/>
      <c r="FX575" s="12"/>
      <c r="FY575" s="12"/>
      <c r="FZ575" s="12"/>
      <c r="GA575" s="12"/>
      <c r="GB575" s="12"/>
      <c r="GC575" s="12"/>
      <c r="GD575" s="12"/>
      <c r="GE575" s="12"/>
      <c r="GF575" s="12"/>
      <c r="GG575" s="12"/>
      <c r="GH575" s="12"/>
      <c r="GI575" s="12"/>
      <c r="GJ575" s="12"/>
      <c r="GK575" s="12"/>
      <c r="GL575" s="12"/>
      <c r="GM575" s="12"/>
      <c r="GN575" s="12"/>
    </row>
    <row r="576" spans="2:196">
      <c r="B576" s="127"/>
      <c r="C576" s="12"/>
      <c r="D576" s="12"/>
      <c r="E576" s="12"/>
      <c r="F576" s="11"/>
      <c r="G576" s="12"/>
      <c r="H576" s="12"/>
      <c r="I576" s="12"/>
      <c r="J576" s="12"/>
      <c r="K576" s="12"/>
      <c r="L576" s="12"/>
      <c r="M576" s="12"/>
      <c r="N576" s="11"/>
      <c r="O576" s="12"/>
      <c r="P576" s="12"/>
      <c r="Q576" s="12"/>
      <c r="R576" s="12"/>
      <c r="S576" s="12"/>
      <c r="T576" s="12"/>
      <c r="U576" s="12"/>
      <c r="V576" s="12"/>
      <c r="W576" s="12"/>
      <c r="X576" s="12"/>
      <c r="Y576" s="11"/>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c r="CG576" s="12"/>
      <c r="CH576" s="12"/>
      <c r="CI576" s="12"/>
      <c r="CJ576" s="12"/>
      <c r="CK576" s="12"/>
      <c r="CL576" s="12"/>
      <c r="CM576" s="12"/>
      <c r="CN576" s="12"/>
      <c r="CO576" s="12"/>
      <c r="CP576" s="12"/>
      <c r="CQ576" s="12"/>
      <c r="CR576" s="12"/>
      <c r="CS576" s="12"/>
      <c r="CT576" s="12"/>
      <c r="CU576" s="12"/>
      <c r="CV576" s="12"/>
      <c r="CW576" s="12"/>
      <c r="CX576" s="12"/>
      <c r="CY576" s="12"/>
      <c r="CZ576" s="12"/>
      <c r="DA576" s="12"/>
      <c r="DB576" s="12"/>
      <c r="DC576" s="12"/>
      <c r="DD576" s="12"/>
      <c r="DE576" s="12"/>
      <c r="DF576" s="12"/>
      <c r="DG576" s="12"/>
      <c r="DH576" s="12"/>
      <c r="DI576" s="12"/>
      <c r="DJ576" s="12"/>
      <c r="DK576" s="12"/>
      <c r="DL576" s="12"/>
      <c r="DM576" s="12"/>
      <c r="DN576" s="12"/>
      <c r="DO576" s="12"/>
      <c r="DP576" s="12"/>
      <c r="DQ576" s="12"/>
      <c r="DR576" s="12"/>
      <c r="DS576" s="12"/>
      <c r="DT576" s="12"/>
      <c r="DU576" s="12"/>
      <c r="DV576" s="12"/>
      <c r="DW576" s="12"/>
      <c r="DX576" s="12"/>
      <c r="DY576" s="12"/>
      <c r="DZ576" s="12"/>
      <c r="EA576" s="12"/>
      <c r="EB576" s="12"/>
      <c r="EC576" s="12"/>
      <c r="ED576" s="12"/>
      <c r="EE576" s="12"/>
      <c r="EF576" s="12"/>
      <c r="EG576" s="12"/>
      <c r="EH576" s="12"/>
      <c r="EI576" s="12"/>
      <c r="EJ576" s="12"/>
      <c r="EK576" s="12"/>
      <c r="EL576" s="12"/>
      <c r="EM576" s="12"/>
      <c r="EN576" s="12"/>
      <c r="EO576" s="12"/>
      <c r="EP576" s="12"/>
      <c r="EQ576" s="12"/>
      <c r="ER576" s="12"/>
      <c r="ES576" s="12"/>
      <c r="ET576" s="12"/>
      <c r="EU576" s="12"/>
      <c r="EV576" s="12"/>
      <c r="EW576" s="12"/>
      <c r="EX576" s="12"/>
      <c r="EY576" s="12"/>
      <c r="EZ576" s="12"/>
      <c r="FA576" s="12"/>
      <c r="FB576" s="12"/>
      <c r="FC576" s="12"/>
      <c r="FD576" s="12"/>
      <c r="FE576" s="12"/>
      <c r="FF576" s="12"/>
      <c r="FG576" s="12"/>
      <c r="FH576" s="12"/>
      <c r="FI576" s="12"/>
      <c r="FJ576" s="12"/>
      <c r="FK576" s="12"/>
      <c r="FL576" s="12"/>
      <c r="FM576" s="12"/>
      <c r="FN576" s="12"/>
      <c r="FO576" s="12"/>
      <c r="FP576" s="12"/>
      <c r="FQ576" s="12"/>
      <c r="FR576" s="12"/>
      <c r="FS576" s="12"/>
      <c r="FT576" s="12"/>
      <c r="FU576" s="12"/>
      <c r="FV576" s="12"/>
      <c r="FW576" s="12"/>
      <c r="FX576" s="12"/>
      <c r="FY576" s="12"/>
      <c r="FZ576" s="12"/>
      <c r="GA576" s="12"/>
      <c r="GB576" s="12"/>
      <c r="GC576" s="12"/>
      <c r="GD576" s="12"/>
      <c r="GE576" s="12"/>
      <c r="GF576" s="12"/>
      <c r="GG576" s="12"/>
      <c r="GH576" s="12"/>
      <c r="GI576" s="12"/>
      <c r="GJ576" s="12"/>
      <c r="GK576" s="12"/>
      <c r="GL576" s="12"/>
      <c r="GM576" s="12"/>
      <c r="GN576" s="12"/>
    </row>
    <row r="577" spans="2:196">
      <c r="B577" s="127"/>
      <c r="C577" s="12"/>
      <c r="D577" s="12"/>
      <c r="E577" s="12"/>
      <c r="F577" s="11"/>
      <c r="G577" s="12"/>
      <c r="H577" s="12"/>
      <c r="I577" s="12"/>
      <c r="J577" s="12"/>
      <c r="K577" s="12"/>
      <c r="L577" s="12"/>
      <c r="M577" s="12"/>
      <c r="N577" s="11"/>
      <c r="O577" s="12"/>
      <c r="P577" s="12"/>
      <c r="Q577" s="12"/>
      <c r="R577" s="12"/>
      <c r="S577" s="12"/>
      <c r="T577" s="12"/>
      <c r="U577" s="12"/>
      <c r="V577" s="12"/>
      <c r="W577" s="12"/>
      <c r="X577" s="12"/>
      <c r="Y577" s="11"/>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c r="CG577" s="12"/>
      <c r="CH577" s="12"/>
      <c r="CI577" s="12"/>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12"/>
      <c r="DG577" s="12"/>
      <c r="DH577" s="12"/>
      <c r="DI577" s="12"/>
      <c r="DJ577" s="12"/>
      <c r="DK577" s="12"/>
      <c r="DL577" s="12"/>
      <c r="DM577" s="12"/>
      <c r="DN577" s="12"/>
      <c r="DO577" s="12"/>
      <c r="DP577" s="12"/>
      <c r="DQ577" s="12"/>
      <c r="DR577" s="12"/>
      <c r="DS577" s="12"/>
      <c r="DT577" s="12"/>
      <c r="DU577" s="12"/>
      <c r="DV577" s="12"/>
      <c r="DW577" s="12"/>
      <c r="DX577" s="12"/>
      <c r="DY577" s="12"/>
      <c r="DZ577" s="12"/>
      <c r="EA577" s="12"/>
      <c r="EB577" s="12"/>
      <c r="EC577" s="12"/>
      <c r="ED577" s="12"/>
      <c r="EE577" s="12"/>
      <c r="EF577" s="12"/>
      <c r="EG577" s="12"/>
      <c r="EH577" s="12"/>
      <c r="EI577" s="12"/>
      <c r="EJ577" s="12"/>
      <c r="EK577" s="12"/>
      <c r="EL577" s="12"/>
      <c r="EM577" s="12"/>
      <c r="EN577" s="12"/>
      <c r="EO577" s="12"/>
      <c r="EP577" s="12"/>
      <c r="EQ577" s="12"/>
      <c r="ER577" s="12"/>
      <c r="ES577" s="12"/>
      <c r="ET577" s="12"/>
      <c r="EU577" s="12"/>
      <c r="EV577" s="12"/>
      <c r="EW577" s="12"/>
      <c r="EX577" s="12"/>
      <c r="EY577" s="12"/>
      <c r="EZ577" s="12"/>
      <c r="FA577" s="12"/>
      <c r="FB577" s="12"/>
      <c r="FC577" s="12"/>
      <c r="FD577" s="12"/>
      <c r="FE577" s="12"/>
      <c r="FF577" s="12"/>
      <c r="FG577" s="12"/>
      <c r="FH577" s="12"/>
      <c r="FI577" s="12"/>
      <c r="FJ577" s="12"/>
      <c r="FK577" s="12"/>
      <c r="FL577" s="12"/>
      <c r="FM577" s="12"/>
      <c r="FN577" s="12"/>
      <c r="FO577" s="12"/>
      <c r="FP577" s="12"/>
      <c r="FQ577" s="12"/>
      <c r="FR577" s="12"/>
      <c r="FS577" s="12"/>
      <c r="FT577" s="12"/>
      <c r="FU577" s="12"/>
      <c r="FV577" s="12"/>
      <c r="FW577" s="12"/>
      <c r="FX577" s="12"/>
      <c r="FY577" s="12"/>
      <c r="FZ577" s="12"/>
      <c r="GA577" s="12"/>
      <c r="GB577" s="12"/>
      <c r="GC577" s="12"/>
      <c r="GD577" s="12"/>
      <c r="GE577" s="12"/>
      <c r="GF577" s="12"/>
      <c r="GG577" s="12"/>
      <c r="GH577" s="12"/>
      <c r="GI577" s="12"/>
      <c r="GJ577" s="12"/>
      <c r="GK577" s="12"/>
      <c r="GL577" s="12"/>
      <c r="GM577" s="12"/>
      <c r="GN577" s="12"/>
    </row>
    <row r="578" spans="2:196">
      <c r="B578" s="127"/>
      <c r="C578" s="12"/>
      <c r="D578" s="12"/>
      <c r="E578" s="12"/>
      <c r="F578" s="11"/>
      <c r="G578" s="12"/>
      <c r="H578" s="12"/>
      <c r="I578" s="12"/>
      <c r="J578" s="12"/>
      <c r="K578" s="12"/>
      <c r="L578" s="12"/>
      <c r="M578" s="12"/>
      <c r="N578" s="11"/>
      <c r="O578" s="12"/>
      <c r="P578" s="12"/>
      <c r="Q578" s="12"/>
      <c r="R578" s="12"/>
      <c r="S578" s="12"/>
      <c r="T578" s="12"/>
      <c r="U578" s="12"/>
      <c r="V578" s="12"/>
      <c r="W578" s="12"/>
      <c r="X578" s="12"/>
      <c r="Y578" s="11"/>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c r="CG578" s="12"/>
      <c r="CH578" s="12"/>
      <c r="CI578" s="12"/>
      <c r="CJ578" s="12"/>
      <c r="CK578" s="12"/>
      <c r="CL578" s="12"/>
      <c r="CM578" s="12"/>
      <c r="CN578" s="12"/>
      <c r="CO578" s="12"/>
      <c r="CP578" s="12"/>
      <c r="CQ578" s="12"/>
      <c r="CR578" s="12"/>
      <c r="CS578" s="12"/>
      <c r="CT578" s="12"/>
      <c r="CU578" s="12"/>
      <c r="CV578" s="12"/>
      <c r="CW578" s="12"/>
      <c r="CX578" s="12"/>
      <c r="CY578" s="12"/>
      <c r="CZ578" s="12"/>
      <c r="DA578" s="12"/>
      <c r="DB578" s="12"/>
      <c r="DC578" s="12"/>
      <c r="DD578" s="12"/>
      <c r="DE578" s="12"/>
      <c r="DF578" s="12"/>
      <c r="DG578" s="12"/>
      <c r="DH578" s="12"/>
      <c r="DI578" s="12"/>
      <c r="DJ578" s="12"/>
      <c r="DK578" s="12"/>
      <c r="DL578" s="12"/>
      <c r="DM578" s="12"/>
      <c r="DN578" s="12"/>
      <c r="DO578" s="12"/>
      <c r="DP578" s="12"/>
      <c r="DQ578" s="12"/>
      <c r="DR578" s="12"/>
      <c r="DS578" s="12"/>
      <c r="DT578" s="12"/>
      <c r="DU578" s="12"/>
      <c r="DV578" s="12"/>
      <c r="DW578" s="12"/>
      <c r="DX578" s="12"/>
      <c r="DY578" s="12"/>
      <c r="DZ578" s="12"/>
      <c r="EA578" s="12"/>
      <c r="EB578" s="12"/>
      <c r="EC578" s="12"/>
      <c r="ED578" s="12"/>
      <c r="EE578" s="12"/>
      <c r="EF578" s="12"/>
      <c r="EG578" s="12"/>
      <c r="EH578" s="12"/>
      <c r="EI578" s="12"/>
      <c r="EJ578" s="12"/>
      <c r="EK578" s="12"/>
      <c r="EL578" s="12"/>
      <c r="EM578" s="12"/>
      <c r="EN578" s="12"/>
      <c r="EO578" s="12"/>
      <c r="EP578" s="12"/>
      <c r="EQ578" s="12"/>
      <c r="ER578" s="12"/>
      <c r="ES578" s="12"/>
      <c r="ET578" s="12"/>
      <c r="EU578" s="12"/>
      <c r="EV578" s="12"/>
      <c r="EW578" s="12"/>
      <c r="EX578" s="12"/>
      <c r="EY578" s="12"/>
      <c r="EZ578" s="12"/>
      <c r="FA578" s="12"/>
      <c r="FB578" s="12"/>
      <c r="FC578" s="12"/>
      <c r="FD578" s="12"/>
      <c r="FE578" s="12"/>
      <c r="FF578" s="12"/>
      <c r="FG578" s="12"/>
      <c r="FH578" s="12"/>
      <c r="FI578" s="12"/>
      <c r="FJ578" s="12"/>
      <c r="FK578" s="12"/>
      <c r="FL578" s="12"/>
      <c r="FM578" s="12"/>
      <c r="FN578" s="12"/>
      <c r="FO578" s="12"/>
      <c r="FP578" s="12"/>
      <c r="FQ578" s="12"/>
      <c r="FR578" s="12"/>
      <c r="FS578" s="12"/>
      <c r="FT578" s="12"/>
      <c r="FU578" s="12"/>
      <c r="FV578" s="12"/>
      <c r="FW578" s="12"/>
      <c r="FX578" s="12"/>
      <c r="FY578" s="12"/>
      <c r="FZ578" s="12"/>
      <c r="GA578" s="12"/>
      <c r="GB578" s="12"/>
      <c r="GC578" s="12"/>
      <c r="GD578" s="12"/>
      <c r="GE578" s="12"/>
      <c r="GF578" s="12"/>
      <c r="GG578" s="12"/>
      <c r="GH578" s="12"/>
      <c r="GI578" s="12"/>
      <c r="GJ578" s="12"/>
      <c r="GK578" s="12"/>
      <c r="GL578" s="12"/>
      <c r="GM578" s="12"/>
      <c r="GN578" s="12"/>
    </row>
    <row r="579" spans="2:196">
      <c r="B579" s="127"/>
      <c r="C579" s="12"/>
      <c r="D579" s="12"/>
      <c r="E579" s="12"/>
      <c r="F579" s="11"/>
      <c r="G579" s="12"/>
      <c r="H579" s="12"/>
      <c r="I579" s="12"/>
      <c r="J579" s="12"/>
      <c r="K579" s="12"/>
      <c r="L579" s="12"/>
      <c r="M579" s="12"/>
      <c r="N579" s="11"/>
      <c r="O579" s="12"/>
      <c r="P579" s="12"/>
      <c r="Q579" s="12"/>
      <c r="R579" s="12"/>
      <c r="S579" s="12"/>
      <c r="T579" s="12"/>
      <c r="U579" s="12"/>
      <c r="V579" s="12"/>
      <c r="W579" s="12"/>
      <c r="X579" s="12"/>
      <c r="Y579" s="11"/>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c r="CG579" s="12"/>
      <c r="CH579" s="12"/>
      <c r="CI579" s="12"/>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12"/>
      <c r="DG579" s="12"/>
      <c r="DH579" s="12"/>
      <c r="DI579" s="12"/>
      <c r="DJ579" s="12"/>
      <c r="DK579" s="12"/>
      <c r="DL579" s="12"/>
      <c r="DM579" s="12"/>
      <c r="DN579" s="12"/>
      <c r="DO579" s="12"/>
      <c r="DP579" s="12"/>
      <c r="DQ579" s="12"/>
      <c r="DR579" s="12"/>
      <c r="DS579" s="12"/>
      <c r="DT579" s="12"/>
      <c r="DU579" s="12"/>
      <c r="DV579" s="12"/>
      <c r="DW579" s="12"/>
      <c r="DX579" s="12"/>
      <c r="DY579" s="12"/>
      <c r="DZ579" s="12"/>
      <c r="EA579" s="12"/>
      <c r="EB579" s="12"/>
      <c r="EC579" s="12"/>
      <c r="ED579" s="12"/>
      <c r="EE579" s="12"/>
      <c r="EF579" s="12"/>
      <c r="EG579" s="12"/>
      <c r="EH579" s="12"/>
      <c r="EI579" s="12"/>
      <c r="EJ579" s="12"/>
      <c r="EK579" s="12"/>
      <c r="EL579" s="12"/>
      <c r="EM579" s="12"/>
      <c r="EN579" s="12"/>
      <c r="EO579" s="12"/>
      <c r="EP579" s="12"/>
      <c r="EQ579" s="12"/>
      <c r="ER579" s="12"/>
      <c r="ES579" s="12"/>
      <c r="ET579" s="12"/>
      <c r="EU579" s="12"/>
      <c r="EV579" s="12"/>
      <c r="EW579" s="12"/>
      <c r="EX579" s="12"/>
      <c r="EY579" s="12"/>
      <c r="EZ579" s="12"/>
      <c r="FA579" s="12"/>
      <c r="FB579" s="12"/>
      <c r="FC579" s="12"/>
      <c r="FD579" s="12"/>
      <c r="FE579" s="12"/>
      <c r="FF579" s="12"/>
      <c r="FG579" s="12"/>
      <c r="FH579" s="12"/>
      <c r="FI579" s="12"/>
      <c r="FJ579" s="12"/>
      <c r="FK579" s="12"/>
      <c r="FL579" s="12"/>
      <c r="FM579" s="12"/>
      <c r="FN579" s="12"/>
      <c r="FO579" s="12"/>
      <c r="FP579" s="12"/>
      <c r="FQ579" s="12"/>
      <c r="FR579" s="12"/>
      <c r="FS579" s="12"/>
      <c r="FT579" s="12"/>
      <c r="FU579" s="12"/>
      <c r="FV579" s="12"/>
      <c r="FW579" s="12"/>
      <c r="FX579" s="12"/>
      <c r="FY579" s="12"/>
      <c r="FZ579" s="12"/>
      <c r="GA579" s="12"/>
      <c r="GB579" s="12"/>
      <c r="GC579" s="12"/>
      <c r="GD579" s="12"/>
      <c r="GE579" s="12"/>
      <c r="GF579" s="12"/>
      <c r="GG579" s="12"/>
      <c r="GH579" s="12"/>
      <c r="GI579" s="12"/>
      <c r="GJ579" s="12"/>
      <c r="GK579" s="12"/>
      <c r="GL579" s="12"/>
      <c r="GM579" s="12"/>
      <c r="GN579" s="12"/>
    </row>
    <row r="580" spans="2:196">
      <c r="B580" s="127"/>
      <c r="C580" s="12"/>
      <c r="D580" s="12"/>
      <c r="E580" s="12"/>
      <c r="F580" s="11"/>
      <c r="G580" s="12"/>
      <c r="H580" s="12"/>
      <c r="I580" s="12"/>
      <c r="J580" s="12"/>
      <c r="K580" s="12"/>
      <c r="L580" s="12"/>
      <c r="M580" s="12"/>
      <c r="N580" s="11"/>
      <c r="O580" s="12"/>
      <c r="P580" s="12"/>
      <c r="Q580" s="12"/>
      <c r="R580" s="12"/>
      <c r="S580" s="12"/>
      <c r="T580" s="12"/>
      <c r="U580" s="12"/>
      <c r="V580" s="12"/>
      <c r="W580" s="12"/>
      <c r="X580" s="12"/>
      <c r="Y580" s="11"/>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c r="CG580" s="12"/>
      <c r="CH580" s="12"/>
      <c r="CI580" s="12"/>
      <c r="CJ580" s="12"/>
      <c r="CK580" s="12"/>
      <c r="CL580" s="12"/>
      <c r="CM580" s="12"/>
      <c r="CN580" s="12"/>
      <c r="CO580" s="12"/>
      <c r="CP580" s="12"/>
      <c r="CQ580" s="12"/>
      <c r="CR580" s="12"/>
      <c r="CS580" s="12"/>
      <c r="CT580" s="12"/>
      <c r="CU580" s="12"/>
      <c r="CV580" s="12"/>
      <c r="CW580" s="12"/>
      <c r="CX580" s="12"/>
      <c r="CY580" s="12"/>
      <c r="CZ580" s="12"/>
      <c r="DA580" s="12"/>
      <c r="DB580" s="12"/>
      <c r="DC580" s="12"/>
      <c r="DD580" s="12"/>
      <c r="DE580" s="12"/>
      <c r="DF580" s="12"/>
      <c r="DG580" s="12"/>
      <c r="DH580" s="12"/>
      <c r="DI580" s="12"/>
      <c r="DJ580" s="12"/>
      <c r="DK580" s="12"/>
      <c r="DL580" s="12"/>
      <c r="DM580" s="12"/>
      <c r="DN580" s="12"/>
      <c r="DO580" s="12"/>
      <c r="DP580" s="12"/>
      <c r="DQ580" s="12"/>
      <c r="DR580" s="12"/>
      <c r="DS580" s="12"/>
      <c r="DT580" s="12"/>
      <c r="DU580" s="12"/>
      <c r="DV580" s="12"/>
      <c r="DW580" s="12"/>
      <c r="DX580" s="12"/>
      <c r="DY580" s="12"/>
      <c r="DZ580" s="12"/>
      <c r="EA580" s="12"/>
      <c r="EB580" s="12"/>
      <c r="EC580" s="12"/>
      <c r="ED580" s="12"/>
      <c r="EE580" s="12"/>
      <c r="EF580" s="12"/>
      <c r="EG580" s="12"/>
      <c r="EH580" s="12"/>
      <c r="EI580" s="12"/>
      <c r="EJ580" s="12"/>
      <c r="EK580" s="12"/>
      <c r="EL580" s="12"/>
      <c r="EM580" s="12"/>
      <c r="EN580" s="12"/>
      <c r="EO580" s="12"/>
      <c r="EP580" s="12"/>
      <c r="EQ580" s="12"/>
      <c r="ER580" s="12"/>
      <c r="ES580" s="12"/>
      <c r="ET580" s="12"/>
      <c r="EU580" s="12"/>
      <c r="EV580" s="12"/>
      <c r="EW580" s="12"/>
      <c r="EX580" s="12"/>
      <c r="EY580" s="12"/>
      <c r="EZ580" s="12"/>
      <c r="FA580" s="12"/>
      <c r="FB580" s="12"/>
      <c r="FC580" s="12"/>
      <c r="FD580" s="12"/>
      <c r="FE580" s="12"/>
      <c r="FF580" s="12"/>
      <c r="FG580" s="12"/>
      <c r="FH580" s="12"/>
      <c r="FI580" s="12"/>
      <c r="FJ580" s="12"/>
      <c r="FK580" s="12"/>
      <c r="FL580" s="12"/>
      <c r="FM580" s="12"/>
      <c r="FN580" s="12"/>
      <c r="FO580" s="12"/>
      <c r="FP580" s="12"/>
      <c r="FQ580" s="12"/>
      <c r="FR580" s="12"/>
      <c r="FS580" s="12"/>
      <c r="FT580" s="12"/>
      <c r="FU580" s="12"/>
      <c r="FV580" s="12"/>
      <c r="FW580" s="12"/>
      <c r="FX580" s="12"/>
      <c r="FY580" s="12"/>
      <c r="FZ580" s="12"/>
      <c r="GA580" s="12"/>
      <c r="GB580" s="12"/>
      <c r="GC580" s="12"/>
      <c r="GD580" s="12"/>
      <c r="GE580" s="12"/>
      <c r="GF580" s="12"/>
      <c r="GG580" s="12"/>
      <c r="GH580" s="12"/>
      <c r="GI580" s="12"/>
      <c r="GJ580" s="12"/>
      <c r="GK580" s="12"/>
      <c r="GL580" s="12"/>
      <c r="GM580" s="12"/>
      <c r="GN580" s="12"/>
    </row>
    <row r="581" spans="2:196">
      <c r="B581" s="127"/>
      <c r="C581" s="12"/>
      <c r="D581" s="12"/>
      <c r="E581" s="12"/>
      <c r="F581" s="11"/>
      <c r="G581" s="12"/>
      <c r="H581" s="12"/>
      <c r="I581" s="12"/>
      <c r="J581" s="12"/>
      <c r="K581" s="12"/>
      <c r="L581" s="12"/>
      <c r="M581" s="12"/>
      <c r="N581" s="11"/>
      <c r="O581" s="12"/>
      <c r="P581" s="12"/>
      <c r="Q581" s="12"/>
      <c r="R581" s="12"/>
      <c r="S581" s="12"/>
      <c r="T581" s="12"/>
      <c r="U581" s="12"/>
      <c r="V581" s="12"/>
      <c r="W581" s="12"/>
      <c r="X581" s="12"/>
      <c r="Y581" s="11"/>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c r="CG581" s="12"/>
      <c r="CH581" s="12"/>
      <c r="CI581" s="12"/>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12"/>
      <c r="DG581" s="12"/>
      <c r="DH581" s="12"/>
      <c r="DI581" s="12"/>
      <c r="DJ581" s="12"/>
      <c r="DK581" s="12"/>
      <c r="DL581" s="12"/>
      <c r="DM581" s="12"/>
      <c r="DN581" s="12"/>
      <c r="DO581" s="12"/>
      <c r="DP581" s="12"/>
      <c r="DQ581" s="12"/>
      <c r="DR581" s="12"/>
      <c r="DS581" s="12"/>
      <c r="DT581" s="12"/>
      <c r="DU581" s="12"/>
      <c r="DV581" s="12"/>
      <c r="DW581" s="12"/>
      <c r="DX581" s="12"/>
      <c r="DY581" s="12"/>
      <c r="DZ581" s="12"/>
      <c r="EA581" s="12"/>
      <c r="EB581" s="12"/>
      <c r="EC581" s="12"/>
      <c r="ED581" s="12"/>
      <c r="EE581" s="12"/>
      <c r="EF581" s="12"/>
      <c r="EG581" s="12"/>
      <c r="EH581" s="12"/>
      <c r="EI581" s="12"/>
      <c r="EJ581" s="12"/>
      <c r="EK581" s="12"/>
      <c r="EL581" s="12"/>
      <c r="EM581" s="12"/>
      <c r="EN581" s="12"/>
      <c r="EO581" s="12"/>
      <c r="EP581" s="12"/>
      <c r="EQ581" s="12"/>
      <c r="ER581" s="12"/>
      <c r="ES581" s="12"/>
      <c r="ET581" s="12"/>
      <c r="EU581" s="12"/>
      <c r="EV581" s="12"/>
      <c r="EW581" s="12"/>
      <c r="EX581" s="12"/>
      <c r="EY581" s="12"/>
      <c r="EZ581" s="12"/>
      <c r="FA581" s="12"/>
      <c r="FB581" s="12"/>
      <c r="FC581" s="12"/>
      <c r="FD581" s="12"/>
      <c r="FE581" s="12"/>
      <c r="FF581" s="12"/>
      <c r="FG581" s="12"/>
      <c r="FH581" s="12"/>
      <c r="FI581" s="12"/>
      <c r="FJ581" s="12"/>
      <c r="FK581" s="12"/>
      <c r="FL581" s="12"/>
      <c r="FM581" s="12"/>
      <c r="FN581" s="12"/>
      <c r="FO581" s="12"/>
      <c r="FP581" s="12"/>
      <c r="FQ581" s="12"/>
      <c r="FR581" s="12"/>
      <c r="FS581" s="12"/>
      <c r="FT581" s="12"/>
      <c r="FU581" s="12"/>
      <c r="FV581" s="12"/>
      <c r="FW581" s="12"/>
      <c r="FX581" s="12"/>
      <c r="FY581" s="12"/>
      <c r="FZ581" s="12"/>
      <c r="GA581" s="12"/>
      <c r="GB581" s="12"/>
      <c r="GC581" s="12"/>
      <c r="GD581" s="12"/>
      <c r="GE581" s="12"/>
      <c r="GF581" s="12"/>
      <c r="GG581" s="12"/>
      <c r="GH581" s="12"/>
      <c r="GI581" s="12"/>
      <c r="GJ581" s="12"/>
      <c r="GK581" s="12"/>
      <c r="GL581" s="12"/>
      <c r="GM581" s="12"/>
      <c r="GN581" s="12"/>
    </row>
    <row r="582" spans="2:196">
      <c r="B582" s="127"/>
      <c r="C582" s="12"/>
      <c r="D582" s="12"/>
      <c r="E582" s="12"/>
      <c r="F582" s="11"/>
      <c r="G582" s="12"/>
      <c r="H582" s="12"/>
      <c r="I582" s="12"/>
      <c r="J582" s="12"/>
      <c r="K582" s="12"/>
      <c r="L582" s="12"/>
      <c r="M582" s="12"/>
      <c r="N582" s="11"/>
      <c r="O582" s="12"/>
      <c r="P582" s="12"/>
      <c r="Q582" s="12"/>
      <c r="R582" s="12"/>
      <c r="S582" s="12"/>
      <c r="T582" s="12"/>
      <c r="U582" s="12"/>
      <c r="V582" s="12"/>
      <c r="W582" s="12"/>
      <c r="X582" s="12"/>
      <c r="Y582" s="11"/>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2"/>
      <c r="EV582" s="12"/>
      <c r="EW582" s="12"/>
      <c r="EX582" s="12"/>
      <c r="EY582" s="12"/>
      <c r="EZ582" s="12"/>
      <c r="FA582" s="12"/>
      <c r="FB582" s="12"/>
      <c r="FC582" s="12"/>
      <c r="FD582" s="12"/>
      <c r="FE582" s="12"/>
      <c r="FF582" s="12"/>
      <c r="FG582" s="12"/>
      <c r="FH582" s="12"/>
      <c r="FI582" s="12"/>
      <c r="FJ582" s="12"/>
      <c r="FK582" s="12"/>
      <c r="FL582" s="12"/>
      <c r="FM582" s="12"/>
      <c r="FN582" s="12"/>
      <c r="FO582" s="12"/>
      <c r="FP582" s="12"/>
      <c r="FQ582" s="12"/>
      <c r="FR582" s="12"/>
      <c r="FS582" s="12"/>
      <c r="FT582" s="12"/>
      <c r="FU582" s="12"/>
      <c r="FV582" s="12"/>
      <c r="FW582" s="12"/>
      <c r="FX582" s="12"/>
      <c r="FY582" s="12"/>
      <c r="FZ582" s="12"/>
      <c r="GA582" s="12"/>
      <c r="GB582" s="12"/>
      <c r="GC582" s="12"/>
      <c r="GD582" s="12"/>
      <c r="GE582" s="12"/>
      <c r="GF582" s="12"/>
      <c r="GG582" s="12"/>
      <c r="GH582" s="12"/>
      <c r="GI582" s="12"/>
      <c r="GJ582" s="12"/>
      <c r="GK582" s="12"/>
      <c r="GL582" s="12"/>
      <c r="GM582" s="12"/>
      <c r="GN582" s="12"/>
    </row>
    <row r="583" spans="2:196">
      <c r="B583" s="127"/>
      <c r="C583" s="12"/>
      <c r="D583" s="12"/>
      <c r="E583" s="12"/>
      <c r="F583" s="11"/>
      <c r="G583" s="12"/>
      <c r="H583" s="12"/>
      <c r="I583" s="12"/>
      <c r="J583" s="12"/>
      <c r="K583" s="12"/>
      <c r="L583" s="12"/>
      <c r="M583" s="12"/>
      <c r="N583" s="11"/>
      <c r="O583" s="12"/>
      <c r="P583" s="12"/>
      <c r="Q583" s="12"/>
      <c r="R583" s="12"/>
      <c r="S583" s="12"/>
      <c r="T583" s="12"/>
      <c r="U583" s="12"/>
      <c r="V583" s="12"/>
      <c r="W583" s="12"/>
      <c r="X583" s="12"/>
      <c r="Y583" s="11"/>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12"/>
      <c r="CH583" s="12"/>
      <c r="CI583" s="12"/>
      <c r="CJ583" s="12"/>
      <c r="CK583" s="12"/>
      <c r="CL583" s="12"/>
      <c r="CM583" s="12"/>
      <c r="CN583" s="12"/>
      <c r="CO583" s="12"/>
      <c r="CP583" s="12"/>
      <c r="CQ583" s="12"/>
      <c r="CR583" s="12"/>
      <c r="CS583" s="12"/>
      <c r="CT583" s="12"/>
      <c r="CU583" s="12"/>
      <c r="CV583" s="12"/>
      <c r="CW583" s="12"/>
      <c r="CX583" s="12"/>
      <c r="CY583" s="12"/>
      <c r="CZ583" s="12"/>
      <c r="DA583" s="12"/>
      <c r="DB583" s="12"/>
      <c r="DC583" s="12"/>
      <c r="DD583" s="12"/>
      <c r="DE583" s="12"/>
      <c r="DF583" s="12"/>
      <c r="DG583" s="12"/>
      <c r="DH583" s="12"/>
      <c r="DI583" s="12"/>
      <c r="DJ583" s="12"/>
      <c r="DK583" s="12"/>
      <c r="DL583" s="12"/>
      <c r="DM583" s="12"/>
      <c r="DN583" s="12"/>
      <c r="DO583" s="12"/>
      <c r="DP583" s="12"/>
      <c r="DQ583" s="12"/>
      <c r="DR583" s="12"/>
      <c r="DS583" s="12"/>
      <c r="DT583" s="12"/>
      <c r="DU583" s="12"/>
      <c r="DV583" s="12"/>
      <c r="DW583" s="12"/>
      <c r="DX583" s="12"/>
      <c r="DY583" s="12"/>
      <c r="DZ583" s="12"/>
      <c r="EA583" s="12"/>
      <c r="EB583" s="12"/>
      <c r="EC583" s="12"/>
      <c r="ED583" s="12"/>
      <c r="EE583" s="12"/>
      <c r="EF583" s="12"/>
      <c r="EG583" s="12"/>
      <c r="EH583" s="12"/>
      <c r="EI583" s="12"/>
      <c r="EJ583" s="12"/>
      <c r="EK583" s="12"/>
      <c r="EL583" s="12"/>
      <c r="EM583" s="12"/>
      <c r="EN583" s="12"/>
      <c r="EO583" s="12"/>
      <c r="EP583" s="12"/>
      <c r="EQ583" s="12"/>
      <c r="ER583" s="12"/>
      <c r="ES583" s="12"/>
      <c r="ET583" s="12"/>
      <c r="EU583" s="12"/>
      <c r="EV583" s="12"/>
      <c r="EW583" s="12"/>
      <c r="EX583" s="12"/>
      <c r="EY583" s="12"/>
      <c r="EZ583" s="12"/>
      <c r="FA583" s="12"/>
      <c r="FB583" s="12"/>
      <c r="FC583" s="12"/>
      <c r="FD583" s="12"/>
      <c r="FE583" s="12"/>
      <c r="FF583" s="12"/>
      <c r="FG583" s="12"/>
      <c r="FH583" s="12"/>
      <c r="FI583" s="12"/>
      <c r="FJ583" s="12"/>
      <c r="FK583" s="12"/>
      <c r="FL583" s="12"/>
      <c r="FM583" s="12"/>
      <c r="FN583" s="12"/>
      <c r="FO583" s="12"/>
      <c r="FP583" s="12"/>
      <c r="FQ583" s="12"/>
      <c r="FR583" s="12"/>
      <c r="FS583" s="12"/>
      <c r="FT583" s="12"/>
      <c r="FU583" s="12"/>
      <c r="FV583" s="12"/>
      <c r="FW583" s="12"/>
      <c r="FX583" s="12"/>
      <c r="FY583" s="12"/>
      <c r="FZ583" s="12"/>
      <c r="GA583" s="12"/>
      <c r="GB583" s="12"/>
      <c r="GC583" s="12"/>
      <c r="GD583" s="12"/>
      <c r="GE583" s="12"/>
      <c r="GF583" s="12"/>
      <c r="GG583" s="12"/>
      <c r="GH583" s="12"/>
      <c r="GI583" s="12"/>
      <c r="GJ583" s="12"/>
      <c r="GK583" s="12"/>
      <c r="GL583" s="12"/>
      <c r="GM583" s="12"/>
      <c r="GN583" s="12"/>
    </row>
    <row r="584" spans="2:196">
      <c r="B584" s="127"/>
      <c r="C584" s="12"/>
      <c r="D584" s="12"/>
      <c r="E584" s="12"/>
      <c r="F584" s="11"/>
      <c r="G584" s="12"/>
      <c r="H584" s="12"/>
      <c r="I584" s="12"/>
      <c r="J584" s="12"/>
      <c r="K584" s="12"/>
      <c r="L584" s="12"/>
      <c r="M584" s="12"/>
      <c r="N584" s="11"/>
      <c r="O584" s="12"/>
      <c r="P584" s="12"/>
      <c r="Q584" s="12"/>
      <c r="R584" s="12"/>
      <c r="S584" s="12"/>
      <c r="T584" s="12"/>
      <c r="U584" s="12"/>
      <c r="V584" s="12"/>
      <c r="W584" s="12"/>
      <c r="X584" s="12"/>
      <c r="Y584" s="11"/>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c r="CG584" s="12"/>
      <c r="CH584" s="12"/>
      <c r="CI584" s="12"/>
      <c r="CJ584" s="12"/>
      <c r="CK584" s="12"/>
      <c r="CL584" s="12"/>
      <c r="CM584" s="12"/>
      <c r="CN584" s="12"/>
      <c r="CO584" s="12"/>
      <c r="CP584" s="12"/>
      <c r="CQ584" s="12"/>
      <c r="CR584" s="12"/>
      <c r="CS584" s="12"/>
      <c r="CT584" s="12"/>
      <c r="CU584" s="12"/>
      <c r="CV584" s="12"/>
      <c r="CW584" s="12"/>
      <c r="CX584" s="12"/>
      <c r="CY584" s="12"/>
      <c r="CZ584" s="12"/>
      <c r="DA584" s="12"/>
      <c r="DB584" s="12"/>
      <c r="DC584" s="12"/>
      <c r="DD584" s="12"/>
      <c r="DE584" s="12"/>
      <c r="DF584" s="12"/>
      <c r="DG584" s="12"/>
      <c r="DH584" s="12"/>
      <c r="DI584" s="12"/>
      <c r="DJ584" s="12"/>
      <c r="DK584" s="12"/>
      <c r="DL584" s="12"/>
      <c r="DM584" s="12"/>
      <c r="DN584" s="12"/>
      <c r="DO584" s="12"/>
      <c r="DP584" s="12"/>
      <c r="DQ584" s="12"/>
      <c r="DR584" s="12"/>
      <c r="DS584" s="12"/>
      <c r="DT584" s="12"/>
      <c r="DU584" s="12"/>
      <c r="DV584" s="12"/>
      <c r="DW584" s="12"/>
      <c r="DX584" s="12"/>
      <c r="DY584" s="12"/>
      <c r="DZ584" s="12"/>
      <c r="EA584" s="12"/>
      <c r="EB584" s="12"/>
      <c r="EC584" s="12"/>
      <c r="ED584" s="12"/>
      <c r="EE584" s="12"/>
      <c r="EF584" s="12"/>
      <c r="EG584" s="12"/>
      <c r="EH584" s="12"/>
      <c r="EI584" s="12"/>
      <c r="EJ584" s="12"/>
      <c r="EK584" s="12"/>
      <c r="EL584" s="12"/>
      <c r="EM584" s="12"/>
      <c r="EN584" s="12"/>
      <c r="EO584" s="12"/>
      <c r="EP584" s="12"/>
      <c r="EQ584" s="12"/>
      <c r="ER584" s="12"/>
      <c r="ES584" s="12"/>
      <c r="ET584" s="12"/>
      <c r="EU584" s="12"/>
      <c r="EV584" s="12"/>
      <c r="EW584" s="12"/>
      <c r="EX584" s="12"/>
      <c r="EY584" s="12"/>
      <c r="EZ584" s="12"/>
      <c r="FA584" s="12"/>
      <c r="FB584" s="12"/>
      <c r="FC584" s="12"/>
      <c r="FD584" s="12"/>
      <c r="FE584" s="12"/>
      <c r="FF584" s="12"/>
      <c r="FG584" s="12"/>
      <c r="FH584" s="12"/>
      <c r="FI584" s="12"/>
      <c r="FJ584" s="12"/>
      <c r="FK584" s="12"/>
      <c r="FL584" s="12"/>
      <c r="FM584" s="12"/>
      <c r="FN584" s="12"/>
      <c r="FO584" s="12"/>
      <c r="FP584" s="12"/>
      <c r="FQ584" s="12"/>
      <c r="FR584" s="12"/>
      <c r="FS584" s="12"/>
      <c r="FT584" s="12"/>
      <c r="FU584" s="12"/>
      <c r="FV584" s="12"/>
      <c r="FW584" s="12"/>
      <c r="FX584" s="12"/>
      <c r="FY584" s="12"/>
      <c r="FZ584" s="12"/>
      <c r="GA584" s="12"/>
      <c r="GB584" s="12"/>
      <c r="GC584" s="12"/>
      <c r="GD584" s="12"/>
      <c r="GE584" s="12"/>
      <c r="GF584" s="12"/>
      <c r="GG584" s="12"/>
      <c r="GH584" s="12"/>
      <c r="GI584" s="12"/>
      <c r="GJ584" s="12"/>
      <c r="GK584" s="12"/>
      <c r="GL584" s="12"/>
      <c r="GM584" s="12"/>
      <c r="GN584" s="12"/>
    </row>
    <row r="585" spans="2:196">
      <c r="B585" s="127"/>
      <c r="C585" s="12"/>
      <c r="D585" s="12"/>
      <c r="E585" s="12"/>
      <c r="F585" s="11"/>
      <c r="G585" s="12"/>
      <c r="H585" s="12"/>
      <c r="I585" s="12"/>
      <c r="J585" s="12"/>
      <c r="K585" s="12"/>
      <c r="L585" s="12"/>
      <c r="M585" s="12"/>
      <c r="N585" s="11"/>
      <c r="O585" s="12"/>
      <c r="P585" s="12"/>
      <c r="Q585" s="12"/>
      <c r="R585" s="12"/>
      <c r="S585" s="12"/>
      <c r="T585" s="12"/>
      <c r="U585" s="12"/>
      <c r="V585" s="12"/>
      <c r="W585" s="12"/>
      <c r="X585" s="12"/>
      <c r="Y585" s="11"/>
      <c r="Z585" s="12"/>
      <c r="AA585" s="12"/>
      <c r="AB585" s="12"/>
      <c r="AC585" s="12"/>
      <c r="AD585" s="12"/>
      <c r="AE585" s="12"/>
      <c r="AF585" s="12"/>
      <c r="AG585" s="26"/>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c r="BO585" s="26"/>
      <c r="BP585" s="26"/>
      <c r="BQ585" s="26"/>
      <c r="BR585" s="26"/>
      <c r="BS585" s="26"/>
      <c r="BT585" s="26"/>
      <c r="BU585" s="26"/>
      <c r="BV585" s="26"/>
      <c r="BW585" s="26"/>
      <c r="BX585" s="26"/>
      <c r="BY585" s="26"/>
      <c r="BZ585" s="26"/>
      <c r="CA585" s="26"/>
      <c r="CB585" s="26"/>
      <c r="CC585" s="26"/>
      <c r="CD585" s="26"/>
      <c r="CE585" s="26"/>
      <c r="CF585" s="26"/>
      <c r="CG585" s="26"/>
      <c r="CH585" s="26"/>
      <c r="CI585" s="26"/>
      <c r="CJ585" s="26"/>
      <c r="CK585" s="26"/>
      <c r="CL585" s="26"/>
      <c r="CM585" s="26"/>
      <c r="CN585" s="26"/>
      <c r="CO585" s="26"/>
      <c r="CP585" s="26"/>
      <c r="CQ585" s="26"/>
      <c r="CR585" s="26"/>
      <c r="CS585" s="26"/>
      <c r="CT585" s="26"/>
      <c r="CU585" s="26"/>
      <c r="CV585" s="26"/>
      <c r="CW585" s="26"/>
      <c r="CX585" s="26"/>
      <c r="CY585" s="26"/>
      <c r="CZ585" s="26"/>
      <c r="DA585" s="26"/>
      <c r="DB585" s="26"/>
      <c r="DC585" s="26"/>
      <c r="DD585" s="26"/>
      <c r="DE585" s="26"/>
      <c r="DF585" s="26"/>
      <c r="DG585" s="26"/>
      <c r="DH585" s="26"/>
      <c r="DI585" s="26"/>
      <c r="DJ585" s="26"/>
      <c r="DK585" s="26"/>
      <c r="DL585" s="26"/>
      <c r="DM585" s="26"/>
      <c r="DN585" s="26"/>
      <c r="DO585" s="26"/>
      <c r="DP585" s="26"/>
      <c r="DQ585" s="26"/>
      <c r="DR585" s="26"/>
      <c r="DS585" s="26"/>
      <c r="DT585" s="26"/>
      <c r="DU585" s="26"/>
      <c r="DV585" s="26"/>
      <c r="DW585" s="26"/>
      <c r="DX585" s="26"/>
      <c r="DY585" s="26"/>
      <c r="DZ585" s="26"/>
      <c r="EA585" s="26"/>
      <c r="EB585" s="26"/>
      <c r="EC585" s="26"/>
      <c r="ED585" s="26"/>
      <c r="EE585" s="26"/>
      <c r="EF585" s="26"/>
      <c r="EG585" s="26"/>
      <c r="EH585" s="26"/>
      <c r="EI585" s="26"/>
      <c r="EJ585" s="26"/>
      <c r="EK585" s="26"/>
      <c r="EL585" s="26"/>
      <c r="EM585" s="26"/>
      <c r="EN585" s="26"/>
      <c r="EO585" s="26"/>
      <c r="EP585" s="26"/>
      <c r="EQ585" s="26"/>
      <c r="ER585" s="26"/>
      <c r="ES585" s="26"/>
      <c r="ET585" s="26"/>
      <c r="EU585" s="26"/>
      <c r="EV585" s="26"/>
      <c r="EW585" s="26"/>
      <c r="EX585" s="26"/>
      <c r="EY585" s="26"/>
      <c r="EZ585" s="26"/>
      <c r="FA585" s="26"/>
      <c r="FB585" s="26"/>
      <c r="FC585" s="26"/>
      <c r="FD585" s="26"/>
      <c r="FE585" s="26"/>
      <c r="FF585" s="26"/>
      <c r="FG585" s="26"/>
      <c r="FH585" s="26"/>
      <c r="FI585" s="26"/>
      <c r="FJ585" s="26"/>
      <c r="FK585" s="26"/>
      <c r="FL585" s="26"/>
      <c r="FM585" s="26"/>
      <c r="FN585" s="26"/>
      <c r="FO585" s="26"/>
      <c r="FP585" s="26"/>
      <c r="FQ585" s="26"/>
      <c r="FR585" s="26"/>
      <c r="FS585" s="26"/>
      <c r="FT585" s="26"/>
      <c r="FU585" s="26"/>
      <c r="FV585" s="26"/>
      <c r="FW585" s="26"/>
      <c r="FX585" s="26"/>
      <c r="FY585" s="26"/>
      <c r="FZ585" s="26"/>
      <c r="GA585" s="26"/>
      <c r="GB585" s="26"/>
      <c r="GC585" s="26"/>
      <c r="GD585" s="26"/>
      <c r="GE585" s="26"/>
      <c r="GF585" s="26"/>
      <c r="GG585" s="26"/>
      <c r="GH585" s="26"/>
      <c r="GI585" s="26"/>
      <c r="GJ585" s="26"/>
      <c r="GK585" s="26"/>
      <c r="GL585" s="26"/>
      <c r="GM585" s="26"/>
      <c r="GN585" s="26"/>
    </row>
    <row r="586" spans="2:196">
      <c r="B586" s="127"/>
      <c r="C586" s="12"/>
      <c r="D586" s="12"/>
      <c r="E586" s="12"/>
      <c r="F586" s="11"/>
      <c r="G586" s="12"/>
      <c r="H586" s="12"/>
      <c r="I586" s="12"/>
      <c r="J586" s="12"/>
      <c r="K586" s="12"/>
      <c r="L586" s="12"/>
      <c r="M586" s="12"/>
      <c r="N586" s="11"/>
      <c r="O586" s="12"/>
      <c r="P586" s="12"/>
      <c r="Q586" s="12"/>
      <c r="R586" s="12"/>
      <c r="S586" s="12"/>
      <c r="T586" s="12"/>
      <c r="U586" s="12"/>
      <c r="V586" s="12"/>
      <c r="W586" s="12"/>
      <c r="X586" s="12"/>
      <c r="Y586" s="11"/>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2"/>
      <c r="CH586" s="12"/>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c r="DI586" s="12"/>
      <c r="DJ586" s="12"/>
      <c r="DK586" s="12"/>
      <c r="DL586" s="12"/>
      <c r="DM586" s="12"/>
      <c r="DN586" s="12"/>
      <c r="DO586" s="12"/>
      <c r="DP586" s="12"/>
      <c r="DQ586" s="12"/>
      <c r="DR586" s="12"/>
      <c r="DS586" s="12"/>
      <c r="DT586" s="12"/>
      <c r="DU586" s="12"/>
      <c r="DV586" s="12"/>
      <c r="DW586" s="12"/>
      <c r="DX586" s="12"/>
      <c r="DY586" s="12"/>
      <c r="DZ586" s="12"/>
      <c r="EA586" s="12"/>
      <c r="EB586" s="12"/>
      <c r="EC586" s="12"/>
      <c r="ED586" s="12"/>
      <c r="EE586" s="12"/>
      <c r="EF586" s="12"/>
      <c r="EG586" s="12"/>
      <c r="EH586" s="12"/>
      <c r="EI586" s="12"/>
      <c r="EJ586" s="12"/>
      <c r="EK586" s="12"/>
      <c r="EL586" s="12"/>
      <c r="EM586" s="12"/>
      <c r="EN586" s="12"/>
      <c r="EO586" s="12"/>
      <c r="EP586" s="12"/>
      <c r="EQ586" s="12"/>
      <c r="ER586" s="12"/>
      <c r="ES586" s="12"/>
      <c r="ET586" s="12"/>
      <c r="EU586" s="12"/>
      <c r="EV586" s="12"/>
      <c r="EW586" s="12"/>
      <c r="EX586" s="12"/>
      <c r="EY586" s="12"/>
      <c r="EZ586" s="12"/>
      <c r="FA586" s="12"/>
      <c r="FB586" s="12"/>
      <c r="FC586" s="12"/>
      <c r="FD586" s="12"/>
      <c r="FE586" s="12"/>
      <c r="FF586" s="12"/>
      <c r="FG586" s="12"/>
      <c r="FH586" s="12"/>
      <c r="FI586" s="12"/>
      <c r="FJ586" s="12"/>
      <c r="FK586" s="12"/>
      <c r="FL586" s="12"/>
      <c r="FM586" s="12"/>
      <c r="FN586" s="12"/>
      <c r="FO586" s="12"/>
      <c r="FP586" s="12"/>
      <c r="FQ586" s="12"/>
      <c r="FR586" s="12"/>
      <c r="FS586" s="12"/>
      <c r="FT586" s="12"/>
      <c r="FU586" s="12"/>
      <c r="FV586" s="12"/>
      <c r="FW586" s="12"/>
      <c r="FX586" s="12"/>
      <c r="FY586" s="12"/>
      <c r="FZ586" s="12"/>
      <c r="GA586" s="12"/>
      <c r="GB586" s="12"/>
      <c r="GC586" s="12"/>
      <c r="GD586" s="12"/>
      <c r="GE586" s="12"/>
      <c r="GF586" s="12"/>
      <c r="GG586" s="12"/>
      <c r="GH586" s="12"/>
      <c r="GI586" s="12"/>
      <c r="GJ586" s="12"/>
      <c r="GK586" s="12"/>
      <c r="GL586" s="12"/>
      <c r="GM586" s="12"/>
      <c r="GN586" s="12"/>
    </row>
    <row r="587" spans="2:196">
      <c r="B587" s="127"/>
      <c r="C587" s="12"/>
      <c r="D587" s="12"/>
      <c r="E587" s="12"/>
      <c r="F587" s="11"/>
      <c r="G587" s="12"/>
      <c r="H587" s="12"/>
      <c r="I587" s="12"/>
      <c r="J587" s="12"/>
      <c r="K587" s="12"/>
      <c r="L587" s="12"/>
      <c r="M587" s="12"/>
      <c r="N587" s="11"/>
      <c r="O587" s="12"/>
      <c r="P587" s="12"/>
      <c r="Q587" s="12"/>
      <c r="R587" s="12"/>
      <c r="S587" s="12"/>
      <c r="T587" s="12"/>
      <c r="U587" s="12"/>
      <c r="V587" s="12"/>
      <c r="W587" s="12"/>
      <c r="X587" s="12"/>
      <c r="Y587" s="11"/>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12"/>
      <c r="DG587" s="12"/>
      <c r="DH587" s="12"/>
      <c r="DI587" s="12"/>
      <c r="DJ587" s="12"/>
      <c r="DK587" s="12"/>
      <c r="DL587" s="12"/>
      <c r="DM587" s="12"/>
      <c r="DN587" s="12"/>
      <c r="DO587" s="12"/>
      <c r="DP587" s="12"/>
      <c r="DQ587" s="12"/>
      <c r="DR587" s="12"/>
      <c r="DS587" s="12"/>
      <c r="DT587" s="12"/>
      <c r="DU587" s="12"/>
      <c r="DV587" s="12"/>
      <c r="DW587" s="12"/>
      <c r="DX587" s="12"/>
      <c r="DY587" s="12"/>
      <c r="DZ587" s="12"/>
      <c r="EA587" s="12"/>
      <c r="EB587" s="12"/>
      <c r="EC587" s="12"/>
      <c r="ED587" s="12"/>
      <c r="EE587" s="12"/>
      <c r="EF587" s="12"/>
      <c r="EG587" s="12"/>
      <c r="EH587" s="12"/>
      <c r="EI587" s="12"/>
      <c r="EJ587" s="12"/>
      <c r="EK587" s="12"/>
      <c r="EL587" s="12"/>
      <c r="EM587" s="12"/>
      <c r="EN587" s="12"/>
      <c r="EO587" s="12"/>
      <c r="EP587" s="12"/>
      <c r="EQ587" s="12"/>
      <c r="ER587" s="12"/>
      <c r="ES587" s="12"/>
      <c r="ET587" s="12"/>
      <c r="EU587" s="12"/>
      <c r="EV587" s="12"/>
      <c r="EW587" s="12"/>
      <c r="EX587" s="12"/>
      <c r="EY587" s="12"/>
      <c r="EZ587" s="12"/>
      <c r="FA587" s="12"/>
      <c r="FB587" s="12"/>
      <c r="FC587" s="12"/>
      <c r="FD587" s="12"/>
      <c r="FE587" s="12"/>
      <c r="FF587" s="12"/>
      <c r="FG587" s="12"/>
      <c r="FH587" s="12"/>
      <c r="FI587" s="12"/>
      <c r="FJ587" s="12"/>
      <c r="FK587" s="12"/>
      <c r="FL587" s="12"/>
      <c r="FM587" s="12"/>
      <c r="FN587" s="12"/>
      <c r="FO587" s="12"/>
      <c r="FP587" s="12"/>
      <c r="FQ587" s="12"/>
      <c r="FR587" s="12"/>
      <c r="FS587" s="12"/>
      <c r="FT587" s="12"/>
      <c r="FU587" s="12"/>
      <c r="FV587" s="12"/>
      <c r="FW587" s="12"/>
      <c r="FX587" s="12"/>
      <c r="FY587" s="12"/>
      <c r="FZ587" s="12"/>
      <c r="GA587" s="12"/>
      <c r="GB587" s="12"/>
      <c r="GC587" s="12"/>
      <c r="GD587" s="12"/>
      <c r="GE587" s="12"/>
      <c r="GF587" s="12"/>
      <c r="GG587" s="12"/>
      <c r="GH587" s="12"/>
      <c r="GI587" s="12"/>
      <c r="GJ587" s="12"/>
      <c r="GK587" s="12"/>
      <c r="GL587" s="12"/>
      <c r="GM587" s="12"/>
      <c r="GN587" s="12"/>
    </row>
    <row r="588" spans="2:196">
      <c r="B588" s="127"/>
      <c r="C588" s="12"/>
      <c r="D588" s="12"/>
      <c r="E588" s="12"/>
      <c r="F588" s="11"/>
      <c r="G588" s="12"/>
      <c r="H588" s="12"/>
      <c r="I588" s="12"/>
      <c r="J588" s="12"/>
      <c r="K588" s="12"/>
      <c r="L588" s="12"/>
      <c r="M588" s="12"/>
      <c r="N588" s="11"/>
      <c r="O588" s="12"/>
      <c r="P588" s="12"/>
      <c r="Q588" s="12"/>
      <c r="R588" s="12"/>
      <c r="S588" s="12"/>
      <c r="T588" s="12"/>
      <c r="U588" s="12"/>
      <c r="V588" s="12"/>
      <c r="W588" s="12"/>
      <c r="X588" s="12"/>
      <c r="Y588" s="11"/>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c r="CG588" s="12"/>
      <c r="CH588" s="12"/>
      <c r="CI588" s="12"/>
      <c r="CJ588" s="12"/>
      <c r="CK588" s="12"/>
      <c r="CL588" s="12"/>
      <c r="CM588" s="12"/>
      <c r="CN588" s="12"/>
      <c r="CO588" s="12"/>
      <c r="CP588" s="12"/>
      <c r="CQ588" s="12"/>
      <c r="CR588" s="12"/>
      <c r="CS588" s="12"/>
      <c r="CT588" s="12"/>
      <c r="CU588" s="12"/>
      <c r="CV588" s="12"/>
      <c r="CW588" s="12"/>
      <c r="CX588" s="12"/>
      <c r="CY588" s="12"/>
      <c r="CZ588" s="12"/>
      <c r="DA588" s="12"/>
      <c r="DB588" s="12"/>
      <c r="DC588" s="12"/>
      <c r="DD588" s="12"/>
      <c r="DE588" s="12"/>
      <c r="DF588" s="12"/>
      <c r="DG588" s="12"/>
      <c r="DH588" s="12"/>
      <c r="DI588" s="12"/>
      <c r="DJ588" s="12"/>
      <c r="DK588" s="12"/>
      <c r="DL588" s="12"/>
      <c r="DM588" s="12"/>
      <c r="DN588" s="12"/>
      <c r="DO588" s="12"/>
      <c r="DP588" s="12"/>
      <c r="DQ588" s="12"/>
      <c r="DR588" s="12"/>
      <c r="DS588" s="12"/>
      <c r="DT588" s="12"/>
      <c r="DU588" s="12"/>
      <c r="DV588" s="12"/>
      <c r="DW588" s="12"/>
      <c r="DX588" s="12"/>
      <c r="DY588" s="12"/>
      <c r="DZ588" s="12"/>
      <c r="EA588" s="12"/>
      <c r="EB588" s="12"/>
      <c r="EC588" s="12"/>
      <c r="ED588" s="12"/>
      <c r="EE588" s="12"/>
      <c r="EF588" s="12"/>
      <c r="EG588" s="12"/>
      <c r="EH588" s="12"/>
      <c r="EI588" s="12"/>
      <c r="EJ588" s="12"/>
      <c r="EK588" s="12"/>
      <c r="EL588" s="12"/>
      <c r="EM588" s="12"/>
      <c r="EN588" s="12"/>
      <c r="EO588" s="12"/>
      <c r="EP588" s="12"/>
      <c r="EQ588" s="12"/>
      <c r="ER588" s="12"/>
      <c r="ES588" s="12"/>
      <c r="ET588" s="12"/>
      <c r="EU588" s="12"/>
      <c r="EV588" s="12"/>
      <c r="EW588" s="12"/>
      <c r="EX588" s="12"/>
      <c r="EY588" s="12"/>
      <c r="EZ588" s="12"/>
      <c r="FA588" s="12"/>
      <c r="FB588" s="12"/>
      <c r="FC588" s="12"/>
      <c r="FD588" s="12"/>
      <c r="FE588" s="12"/>
      <c r="FF588" s="12"/>
      <c r="FG588" s="12"/>
      <c r="FH588" s="12"/>
      <c r="FI588" s="12"/>
      <c r="FJ588" s="12"/>
      <c r="FK588" s="12"/>
      <c r="FL588" s="12"/>
      <c r="FM588" s="12"/>
      <c r="FN588" s="12"/>
      <c r="FO588" s="12"/>
      <c r="FP588" s="12"/>
      <c r="FQ588" s="12"/>
      <c r="FR588" s="12"/>
      <c r="FS588" s="12"/>
      <c r="FT588" s="12"/>
      <c r="FU588" s="12"/>
      <c r="FV588" s="12"/>
      <c r="FW588" s="12"/>
      <c r="FX588" s="12"/>
      <c r="FY588" s="12"/>
      <c r="FZ588" s="12"/>
      <c r="GA588" s="12"/>
      <c r="GB588" s="12"/>
      <c r="GC588" s="12"/>
      <c r="GD588" s="12"/>
      <c r="GE588" s="12"/>
      <c r="GF588" s="12"/>
      <c r="GG588" s="12"/>
      <c r="GH588" s="12"/>
      <c r="GI588" s="12"/>
      <c r="GJ588" s="12"/>
      <c r="GK588" s="12"/>
      <c r="GL588" s="12"/>
      <c r="GM588" s="12"/>
      <c r="GN588" s="12"/>
    </row>
    <row r="589" spans="2:196">
      <c r="B589" s="127"/>
      <c r="C589" s="12"/>
      <c r="D589" s="12"/>
      <c r="E589" s="12"/>
      <c r="F589" s="11"/>
      <c r="G589" s="12"/>
      <c r="H589" s="12"/>
      <c r="I589" s="12"/>
      <c r="J589" s="12"/>
      <c r="K589" s="12"/>
      <c r="L589" s="12"/>
      <c r="M589" s="12"/>
      <c r="N589" s="11"/>
      <c r="O589" s="12"/>
      <c r="P589" s="12"/>
      <c r="Q589" s="12"/>
      <c r="R589" s="12"/>
      <c r="S589" s="12"/>
      <c r="T589" s="12"/>
      <c r="U589" s="12"/>
      <c r="V589" s="12"/>
      <c r="W589" s="12"/>
      <c r="X589" s="12"/>
      <c r="Y589" s="11"/>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c r="CW589" s="12"/>
      <c r="CX589" s="12"/>
      <c r="CY589" s="12"/>
      <c r="CZ589" s="12"/>
      <c r="DA589" s="12"/>
      <c r="DB589" s="12"/>
      <c r="DC589" s="12"/>
      <c r="DD589" s="12"/>
      <c r="DE589" s="12"/>
      <c r="DF589" s="12"/>
      <c r="DG589" s="12"/>
      <c r="DH589" s="12"/>
      <c r="DI589" s="12"/>
      <c r="DJ589" s="12"/>
      <c r="DK589" s="12"/>
      <c r="DL589" s="12"/>
      <c r="DM589" s="12"/>
      <c r="DN589" s="12"/>
      <c r="DO589" s="12"/>
      <c r="DP589" s="12"/>
      <c r="DQ589" s="12"/>
      <c r="DR589" s="12"/>
      <c r="DS589" s="12"/>
      <c r="DT589" s="12"/>
      <c r="DU589" s="12"/>
      <c r="DV589" s="12"/>
      <c r="DW589" s="12"/>
      <c r="DX589" s="12"/>
      <c r="DY589" s="12"/>
      <c r="DZ589" s="12"/>
      <c r="EA589" s="12"/>
      <c r="EB589" s="12"/>
      <c r="EC589" s="12"/>
      <c r="ED589" s="12"/>
      <c r="EE589" s="12"/>
      <c r="EF589" s="12"/>
      <c r="EG589" s="12"/>
      <c r="EH589" s="12"/>
      <c r="EI589" s="12"/>
      <c r="EJ589" s="12"/>
      <c r="EK589" s="12"/>
      <c r="EL589" s="12"/>
      <c r="EM589" s="12"/>
      <c r="EN589" s="12"/>
      <c r="EO589" s="12"/>
      <c r="EP589" s="12"/>
      <c r="EQ589" s="12"/>
      <c r="ER589" s="12"/>
      <c r="ES589" s="12"/>
      <c r="ET589" s="12"/>
      <c r="EU589" s="12"/>
      <c r="EV589" s="12"/>
      <c r="EW589" s="12"/>
      <c r="EX589" s="12"/>
      <c r="EY589" s="12"/>
      <c r="EZ589" s="12"/>
      <c r="FA589" s="12"/>
      <c r="FB589" s="12"/>
      <c r="FC589" s="12"/>
      <c r="FD589" s="12"/>
      <c r="FE589" s="12"/>
      <c r="FF589" s="12"/>
      <c r="FG589" s="12"/>
      <c r="FH589" s="12"/>
      <c r="FI589" s="12"/>
      <c r="FJ589" s="12"/>
      <c r="FK589" s="12"/>
      <c r="FL589" s="12"/>
      <c r="FM589" s="12"/>
      <c r="FN589" s="12"/>
      <c r="FO589" s="12"/>
      <c r="FP589" s="12"/>
      <c r="FQ589" s="12"/>
      <c r="FR589" s="12"/>
      <c r="FS589" s="12"/>
      <c r="FT589" s="12"/>
      <c r="FU589" s="12"/>
      <c r="FV589" s="12"/>
      <c r="FW589" s="12"/>
      <c r="FX589" s="12"/>
      <c r="FY589" s="12"/>
      <c r="FZ589" s="12"/>
      <c r="GA589" s="12"/>
      <c r="GB589" s="12"/>
      <c r="GC589" s="12"/>
      <c r="GD589" s="12"/>
      <c r="GE589" s="12"/>
      <c r="GF589" s="12"/>
      <c r="GG589" s="12"/>
      <c r="GH589" s="12"/>
      <c r="GI589" s="12"/>
      <c r="GJ589" s="12"/>
      <c r="GK589" s="12"/>
      <c r="GL589" s="12"/>
      <c r="GM589" s="12"/>
      <c r="GN589" s="12"/>
    </row>
    <row r="590" spans="2:196">
      <c r="B590" s="127"/>
      <c r="C590" s="12"/>
      <c r="D590" s="12"/>
      <c r="E590" s="12"/>
      <c r="F590" s="11"/>
      <c r="G590" s="12"/>
      <c r="H590" s="12"/>
      <c r="I590" s="12"/>
      <c r="J590" s="12"/>
      <c r="K590" s="12"/>
      <c r="L590" s="12"/>
      <c r="M590" s="12"/>
      <c r="N590" s="11"/>
      <c r="O590" s="12"/>
      <c r="P590" s="12"/>
      <c r="Q590" s="12"/>
      <c r="R590" s="12"/>
      <c r="S590" s="12"/>
      <c r="T590" s="12"/>
      <c r="U590" s="12"/>
      <c r="V590" s="12"/>
      <c r="W590" s="12"/>
      <c r="X590" s="12"/>
      <c r="Y590" s="11"/>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2"/>
      <c r="EV590" s="12"/>
      <c r="EW590" s="12"/>
      <c r="EX590" s="12"/>
      <c r="EY590" s="12"/>
      <c r="EZ590" s="12"/>
      <c r="FA590" s="12"/>
      <c r="FB590" s="12"/>
      <c r="FC590" s="12"/>
      <c r="FD590" s="12"/>
      <c r="FE590" s="12"/>
      <c r="FF590" s="12"/>
      <c r="FG590" s="12"/>
      <c r="FH590" s="12"/>
      <c r="FI590" s="12"/>
      <c r="FJ590" s="12"/>
      <c r="FK590" s="12"/>
      <c r="FL590" s="12"/>
      <c r="FM590" s="12"/>
      <c r="FN590" s="12"/>
      <c r="FO590" s="12"/>
      <c r="FP590" s="12"/>
      <c r="FQ590" s="12"/>
      <c r="FR590" s="12"/>
      <c r="FS590" s="12"/>
      <c r="FT590" s="12"/>
      <c r="FU590" s="12"/>
      <c r="FV590" s="12"/>
      <c r="FW590" s="12"/>
      <c r="FX590" s="12"/>
      <c r="FY590" s="12"/>
      <c r="FZ590" s="12"/>
      <c r="GA590" s="12"/>
      <c r="GB590" s="12"/>
      <c r="GC590" s="12"/>
      <c r="GD590" s="12"/>
      <c r="GE590" s="12"/>
      <c r="GF590" s="12"/>
      <c r="GG590" s="12"/>
      <c r="GH590" s="12"/>
      <c r="GI590" s="12"/>
      <c r="GJ590" s="12"/>
      <c r="GK590" s="12"/>
      <c r="GL590" s="12"/>
      <c r="GM590" s="12"/>
      <c r="GN590" s="12"/>
    </row>
    <row r="591" spans="2:196">
      <c r="B591" s="127"/>
      <c r="C591" s="12"/>
      <c r="D591" s="12"/>
      <c r="E591" s="12"/>
      <c r="F591" s="11"/>
      <c r="G591" s="12"/>
      <c r="H591" s="12"/>
      <c r="I591" s="12"/>
      <c r="J591" s="12"/>
      <c r="K591" s="12"/>
      <c r="L591" s="12"/>
      <c r="M591" s="12"/>
      <c r="N591" s="11"/>
      <c r="O591" s="12"/>
      <c r="P591" s="12"/>
      <c r="Q591" s="12"/>
      <c r="R591" s="12"/>
      <c r="S591" s="12"/>
      <c r="T591" s="12"/>
      <c r="U591" s="12"/>
      <c r="V591" s="12"/>
      <c r="W591" s="12"/>
      <c r="X591" s="12"/>
      <c r="Y591" s="11"/>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c r="CW591" s="12"/>
      <c r="CX591" s="12"/>
      <c r="CY591" s="12"/>
      <c r="CZ591" s="12"/>
      <c r="DA591" s="12"/>
      <c r="DB591" s="12"/>
      <c r="DC591" s="12"/>
      <c r="DD591" s="12"/>
      <c r="DE591" s="12"/>
      <c r="DF591" s="12"/>
      <c r="DG591" s="12"/>
      <c r="DH591" s="12"/>
      <c r="DI591" s="12"/>
      <c r="DJ591" s="12"/>
      <c r="DK591" s="12"/>
      <c r="DL591" s="12"/>
      <c r="DM591" s="12"/>
      <c r="DN591" s="12"/>
      <c r="DO591" s="12"/>
      <c r="DP591" s="12"/>
      <c r="DQ591" s="12"/>
      <c r="DR591" s="12"/>
      <c r="DS591" s="12"/>
      <c r="DT591" s="12"/>
      <c r="DU591" s="12"/>
      <c r="DV591" s="12"/>
      <c r="DW591" s="12"/>
      <c r="DX591" s="12"/>
      <c r="DY591" s="12"/>
      <c r="DZ591" s="12"/>
      <c r="EA591" s="12"/>
      <c r="EB591" s="12"/>
      <c r="EC591" s="12"/>
      <c r="ED591" s="12"/>
      <c r="EE591" s="12"/>
      <c r="EF591" s="12"/>
      <c r="EG591" s="12"/>
      <c r="EH591" s="12"/>
      <c r="EI591" s="12"/>
      <c r="EJ591" s="12"/>
      <c r="EK591" s="12"/>
      <c r="EL591" s="12"/>
      <c r="EM591" s="12"/>
      <c r="EN591" s="12"/>
      <c r="EO591" s="12"/>
      <c r="EP591" s="12"/>
      <c r="EQ591" s="12"/>
      <c r="ER591" s="12"/>
      <c r="ES591" s="12"/>
      <c r="ET591" s="12"/>
      <c r="EU591" s="12"/>
      <c r="EV591" s="12"/>
      <c r="EW591" s="12"/>
      <c r="EX591" s="12"/>
      <c r="EY591" s="12"/>
      <c r="EZ591" s="12"/>
      <c r="FA591" s="12"/>
      <c r="FB591" s="12"/>
      <c r="FC591" s="12"/>
      <c r="FD591" s="12"/>
      <c r="FE591" s="12"/>
      <c r="FF591" s="12"/>
      <c r="FG591" s="12"/>
      <c r="FH591" s="12"/>
      <c r="FI591" s="12"/>
      <c r="FJ591" s="12"/>
      <c r="FK591" s="12"/>
      <c r="FL591" s="12"/>
      <c r="FM591" s="12"/>
      <c r="FN591" s="12"/>
      <c r="FO591" s="12"/>
      <c r="FP591" s="12"/>
      <c r="FQ591" s="12"/>
      <c r="FR591" s="12"/>
      <c r="FS591" s="12"/>
      <c r="FT591" s="12"/>
      <c r="FU591" s="12"/>
      <c r="FV591" s="12"/>
      <c r="FW591" s="12"/>
      <c r="FX591" s="12"/>
      <c r="FY591" s="12"/>
      <c r="FZ591" s="12"/>
      <c r="GA591" s="12"/>
      <c r="GB591" s="12"/>
      <c r="GC591" s="12"/>
      <c r="GD591" s="12"/>
      <c r="GE591" s="12"/>
      <c r="GF591" s="12"/>
      <c r="GG591" s="12"/>
      <c r="GH591" s="12"/>
      <c r="GI591" s="12"/>
      <c r="GJ591" s="12"/>
      <c r="GK591" s="12"/>
      <c r="GL591" s="12"/>
      <c r="GM591" s="12"/>
      <c r="GN591" s="12"/>
    </row>
    <row r="592" spans="2:196">
      <c r="B592" s="127"/>
      <c r="C592" s="12"/>
      <c r="D592" s="12"/>
      <c r="E592" s="12"/>
      <c r="F592" s="11"/>
      <c r="G592" s="12"/>
      <c r="H592" s="12"/>
      <c r="I592" s="12"/>
      <c r="J592" s="12"/>
      <c r="K592" s="12"/>
      <c r="L592" s="12"/>
      <c r="M592" s="12"/>
      <c r="N592" s="11"/>
      <c r="O592" s="12"/>
      <c r="P592" s="12"/>
      <c r="Q592" s="12"/>
      <c r="R592" s="12"/>
      <c r="S592" s="12"/>
      <c r="T592" s="12"/>
      <c r="U592" s="12"/>
      <c r="V592" s="12"/>
      <c r="W592" s="12"/>
      <c r="X592" s="12"/>
      <c r="Y592" s="11"/>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c r="CG592" s="12"/>
      <c r="CH592" s="12"/>
      <c r="CI592" s="12"/>
      <c r="CJ592" s="12"/>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c r="DI592" s="12"/>
      <c r="DJ592" s="12"/>
      <c r="DK592" s="12"/>
      <c r="DL592" s="12"/>
      <c r="DM592" s="12"/>
      <c r="DN592" s="12"/>
      <c r="DO592" s="12"/>
      <c r="DP592" s="12"/>
      <c r="DQ592" s="12"/>
      <c r="DR592" s="12"/>
      <c r="DS592" s="12"/>
      <c r="DT592" s="12"/>
      <c r="DU592" s="12"/>
      <c r="DV592" s="12"/>
      <c r="DW592" s="12"/>
      <c r="DX592" s="12"/>
      <c r="DY592" s="12"/>
      <c r="DZ592" s="12"/>
      <c r="EA592" s="12"/>
      <c r="EB592" s="12"/>
      <c r="EC592" s="12"/>
      <c r="ED592" s="12"/>
      <c r="EE592" s="12"/>
      <c r="EF592" s="12"/>
      <c r="EG592" s="12"/>
      <c r="EH592" s="12"/>
      <c r="EI592" s="12"/>
      <c r="EJ592" s="12"/>
      <c r="EK592" s="12"/>
      <c r="EL592" s="12"/>
      <c r="EM592" s="12"/>
      <c r="EN592" s="12"/>
      <c r="EO592" s="12"/>
      <c r="EP592" s="12"/>
      <c r="EQ592" s="12"/>
      <c r="ER592" s="12"/>
      <c r="ES592" s="12"/>
      <c r="ET592" s="12"/>
      <c r="EU592" s="12"/>
      <c r="EV592" s="12"/>
      <c r="EW592" s="12"/>
      <c r="EX592" s="12"/>
      <c r="EY592" s="12"/>
      <c r="EZ592" s="12"/>
      <c r="FA592" s="12"/>
      <c r="FB592" s="12"/>
      <c r="FC592" s="12"/>
      <c r="FD592" s="12"/>
      <c r="FE592" s="12"/>
      <c r="FF592" s="12"/>
      <c r="FG592" s="12"/>
      <c r="FH592" s="12"/>
      <c r="FI592" s="12"/>
      <c r="FJ592" s="12"/>
      <c r="FK592" s="12"/>
      <c r="FL592" s="12"/>
      <c r="FM592" s="12"/>
      <c r="FN592" s="12"/>
      <c r="FO592" s="12"/>
      <c r="FP592" s="12"/>
      <c r="FQ592" s="12"/>
      <c r="FR592" s="12"/>
      <c r="FS592" s="12"/>
      <c r="FT592" s="12"/>
      <c r="FU592" s="12"/>
      <c r="FV592" s="12"/>
      <c r="FW592" s="12"/>
      <c r="FX592" s="12"/>
      <c r="FY592" s="12"/>
      <c r="FZ592" s="12"/>
      <c r="GA592" s="12"/>
      <c r="GB592" s="12"/>
      <c r="GC592" s="12"/>
      <c r="GD592" s="12"/>
      <c r="GE592" s="12"/>
      <c r="GF592" s="12"/>
      <c r="GG592" s="12"/>
      <c r="GH592" s="12"/>
      <c r="GI592" s="12"/>
      <c r="GJ592" s="12"/>
      <c r="GK592" s="12"/>
      <c r="GL592" s="12"/>
      <c r="GM592" s="12"/>
      <c r="GN592" s="12"/>
    </row>
    <row r="593" spans="2:196">
      <c r="B593" s="127"/>
      <c r="C593" s="12"/>
      <c r="D593" s="12"/>
      <c r="E593" s="12"/>
      <c r="F593" s="11"/>
      <c r="G593" s="12"/>
      <c r="H593" s="12"/>
      <c r="I593" s="12"/>
      <c r="J593" s="12"/>
      <c r="K593" s="12"/>
      <c r="L593" s="12"/>
      <c r="M593" s="12"/>
      <c r="N593" s="11"/>
      <c r="O593" s="12"/>
      <c r="P593" s="12"/>
      <c r="Q593" s="12"/>
      <c r="R593" s="12"/>
      <c r="S593" s="12"/>
      <c r="T593" s="12"/>
      <c r="U593" s="12"/>
      <c r="V593" s="12"/>
      <c r="W593" s="12"/>
      <c r="X593" s="12"/>
      <c r="Y593" s="11"/>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12"/>
      <c r="CH593" s="12"/>
      <c r="CI593" s="12"/>
      <c r="CJ593" s="12"/>
      <c r="CK593" s="12"/>
      <c r="CL593" s="12"/>
      <c r="CM593" s="12"/>
      <c r="CN593" s="12"/>
      <c r="CO593" s="12"/>
      <c r="CP593" s="12"/>
      <c r="CQ593" s="12"/>
      <c r="CR593" s="12"/>
      <c r="CS593" s="12"/>
      <c r="CT593" s="12"/>
      <c r="CU593" s="12"/>
      <c r="CV593" s="12"/>
      <c r="CW593" s="12"/>
      <c r="CX593" s="12"/>
      <c r="CY593" s="12"/>
      <c r="CZ593" s="12"/>
      <c r="DA593" s="12"/>
      <c r="DB593" s="12"/>
      <c r="DC593" s="12"/>
      <c r="DD593" s="12"/>
      <c r="DE593" s="12"/>
      <c r="DF593" s="12"/>
      <c r="DG593" s="12"/>
      <c r="DH593" s="12"/>
      <c r="DI593" s="12"/>
      <c r="DJ593" s="12"/>
      <c r="DK593" s="12"/>
      <c r="DL593" s="12"/>
      <c r="DM593" s="12"/>
      <c r="DN593" s="12"/>
      <c r="DO593" s="12"/>
      <c r="DP593" s="12"/>
      <c r="DQ593" s="12"/>
      <c r="DR593" s="12"/>
      <c r="DS593" s="12"/>
      <c r="DT593" s="12"/>
      <c r="DU593" s="12"/>
      <c r="DV593" s="12"/>
      <c r="DW593" s="12"/>
      <c r="DX593" s="12"/>
      <c r="DY593" s="12"/>
      <c r="DZ593" s="12"/>
      <c r="EA593" s="12"/>
      <c r="EB593" s="12"/>
      <c r="EC593" s="12"/>
      <c r="ED593" s="12"/>
      <c r="EE593" s="12"/>
      <c r="EF593" s="12"/>
      <c r="EG593" s="12"/>
      <c r="EH593" s="12"/>
      <c r="EI593" s="12"/>
      <c r="EJ593" s="12"/>
      <c r="EK593" s="12"/>
      <c r="EL593" s="12"/>
      <c r="EM593" s="12"/>
      <c r="EN593" s="12"/>
      <c r="EO593" s="12"/>
      <c r="EP593" s="12"/>
      <c r="EQ593" s="12"/>
      <c r="ER593" s="12"/>
      <c r="ES593" s="12"/>
      <c r="ET593" s="12"/>
      <c r="EU593" s="12"/>
      <c r="EV593" s="12"/>
      <c r="EW593" s="12"/>
      <c r="EX593" s="12"/>
      <c r="EY593" s="12"/>
      <c r="EZ593" s="12"/>
      <c r="FA593" s="12"/>
      <c r="FB593" s="12"/>
      <c r="FC593" s="12"/>
      <c r="FD593" s="12"/>
      <c r="FE593" s="12"/>
      <c r="FF593" s="12"/>
      <c r="FG593" s="12"/>
      <c r="FH593" s="12"/>
      <c r="FI593" s="12"/>
      <c r="FJ593" s="12"/>
      <c r="FK593" s="12"/>
      <c r="FL593" s="12"/>
      <c r="FM593" s="12"/>
      <c r="FN593" s="12"/>
      <c r="FO593" s="12"/>
      <c r="FP593" s="12"/>
      <c r="FQ593" s="12"/>
      <c r="FR593" s="12"/>
      <c r="FS593" s="12"/>
      <c r="FT593" s="12"/>
      <c r="FU593" s="12"/>
      <c r="FV593" s="12"/>
      <c r="FW593" s="12"/>
      <c r="FX593" s="12"/>
      <c r="FY593" s="12"/>
      <c r="FZ593" s="12"/>
      <c r="GA593" s="12"/>
      <c r="GB593" s="12"/>
      <c r="GC593" s="12"/>
      <c r="GD593" s="12"/>
      <c r="GE593" s="12"/>
      <c r="GF593" s="12"/>
      <c r="GG593" s="12"/>
      <c r="GH593" s="12"/>
      <c r="GI593" s="12"/>
      <c r="GJ593" s="12"/>
      <c r="GK593" s="12"/>
      <c r="GL593" s="12"/>
      <c r="GM593" s="12"/>
      <c r="GN593" s="12"/>
    </row>
    <row r="594" spans="2:196">
      <c r="B594" s="127"/>
      <c r="C594" s="12"/>
      <c r="D594" s="12"/>
      <c r="E594" s="12"/>
      <c r="F594" s="11"/>
      <c r="G594" s="12"/>
      <c r="H594" s="12"/>
      <c r="I594" s="12"/>
      <c r="J594" s="12"/>
      <c r="K594" s="12"/>
      <c r="L594" s="12"/>
      <c r="M594" s="12"/>
      <c r="N594" s="11"/>
      <c r="O594" s="12"/>
      <c r="P594" s="12"/>
      <c r="Q594" s="12"/>
      <c r="R594" s="12"/>
      <c r="S594" s="12"/>
      <c r="T594" s="12"/>
      <c r="U594" s="12"/>
      <c r="V594" s="12"/>
      <c r="W594" s="12"/>
      <c r="X594" s="12"/>
      <c r="Y594" s="11"/>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c r="CW594" s="12"/>
      <c r="CX594" s="12"/>
      <c r="CY594" s="12"/>
      <c r="CZ594" s="12"/>
      <c r="DA594" s="12"/>
      <c r="DB594" s="12"/>
      <c r="DC594" s="12"/>
      <c r="DD594" s="12"/>
      <c r="DE594" s="12"/>
      <c r="DF594" s="12"/>
      <c r="DG594" s="12"/>
      <c r="DH594" s="12"/>
      <c r="DI594" s="12"/>
      <c r="DJ594" s="12"/>
      <c r="DK594" s="12"/>
      <c r="DL594" s="12"/>
      <c r="DM594" s="12"/>
      <c r="DN594" s="12"/>
      <c r="DO594" s="12"/>
      <c r="DP594" s="12"/>
      <c r="DQ594" s="12"/>
      <c r="DR594" s="12"/>
      <c r="DS594" s="12"/>
      <c r="DT594" s="12"/>
      <c r="DU594" s="12"/>
      <c r="DV594" s="12"/>
      <c r="DW594" s="12"/>
      <c r="DX594" s="12"/>
      <c r="DY594" s="12"/>
      <c r="DZ594" s="12"/>
      <c r="EA594" s="12"/>
      <c r="EB594" s="12"/>
      <c r="EC594" s="12"/>
      <c r="ED594" s="12"/>
      <c r="EE594" s="12"/>
      <c r="EF594" s="12"/>
      <c r="EG594" s="12"/>
      <c r="EH594" s="12"/>
      <c r="EI594" s="12"/>
      <c r="EJ594" s="12"/>
      <c r="EK594" s="12"/>
      <c r="EL594" s="12"/>
      <c r="EM594" s="12"/>
      <c r="EN594" s="12"/>
      <c r="EO594" s="12"/>
      <c r="EP594" s="12"/>
      <c r="EQ594" s="12"/>
      <c r="ER594" s="12"/>
      <c r="ES594" s="12"/>
      <c r="ET594" s="12"/>
      <c r="EU594" s="12"/>
      <c r="EV594" s="12"/>
      <c r="EW594" s="12"/>
      <c r="EX594" s="12"/>
      <c r="EY594" s="12"/>
      <c r="EZ594" s="12"/>
      <c r="FA594" s="12"/>
      <c r="FB594" s="12"/>
      <c r="FC594" s="12"/>
      <c r="FD594" s="12"/>
      <c r="FE594" s="12"/>
      <c r="FF594" s="12"/>
      <c r="FG594" s="12"/>
      <c r="FH594" s="12"/>
      <c r="FI594" s="12"/>
      <c r="FJ594" s="12"/>
      <c r="FK594" s="12"/>
      <c r="FL594" s="12"/>
      <c r="FM594" s="12"/>
      <c r="FN594" s="12"/>
      <c r="FO594" s="12"/>
      <c r="FP594" s="12"/>
      <c r="FQ594" s="12"/>
      <c r="FR594" s="12"/>
      <c r="FS594" s="12"/>
      <c r="FT594" s="12"/>
      <c r="FU594" s="12"/>
      <c r="FV594" s="12"/>
      <c r="FW594" s="12"/>
      <c r="FX594" s="12"/>
      <c r="FY594" s="12"/>
      <c r="FZ594" s="12"/>
      <c r="GA594" s="12"/>
      <c r="GB594" s="12"/>
      <c r="GC594" s="12"/>
      <c r="GD594" s="12"/>
      <c r="GE594" s="12"/>
      <c r="GF594" s="12"/>
      <c r="GG594" s="12"/>
      <c r="GH594" s="12"/>
      <c r="GI594" s="12"/>
      <c r="GJ594" s="12"/>
      <c r="GK594" s="12"/>
      <c r="GL594" s="12"/>
      <c r="GM594" s="12"/>
      <c r="GN594" s="12"/>
    </row>
    <row r="595" spans="2:196">
      <c r="B595" s="127"/>
      <c r="C595" s="12"/>
      <c r="D595" s="12"/>
      <c r="E595" s="12"/>
      <c r="F595" s="11"/>
      <c r="G595" s="12"/>
      <c r="H595" s="12"/>
      <c r="I595" s="12"/>
      <c r="J595" s="12"/>
      <c r="K595" s="12"/>
      <c r="L595" s="12"/>
      <c r="M595" s="12"/>
      <c r="N595" s="11"/>
      <c r="O595" s="12"/>
      <c r="P595" s="12"/>
      <c r="Q595" s="12"/>
      <c r="R595" s="12"/>
      <c r="S595" s="12"/>
      <c r="T595" s="12"/>
      <c r="U595" s="12"/>
      <c r="V595" s="12"/>
      <c r="W595" s="12"/>
      <c r="X595" s="12"/>
      <c r="Y595" s="11"/>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c r="DB595" s="12"/>
      <c r="DC595" s="12"/>
      <c r="DD595" s="12"/>
      <c r="DE595" s="12"/>
      <c r="DF595" s="12"/>
      <c r="DG595" s="12"/>
      <c r="DH595" s="12"/>
      <c r="DI595" s="12"/>
      <c r="DJ595" s="12"/>
      <c r="DK595" s="12"/>
      <c r="DL595" s="12"/>
      <c r="DM595" s="12"/>
      <c r="DN595" s="12"/>
      <c r="DO595" s="12"/>
      <c r="DP595" s="12"/>
      <c r="DQ595" s="12"/>
      <c r="DR595" s="12"/>
      <c r="DS595" s="12"/>
      <c r="DT595" s="12"/>
      <c r="DU595" s="12"/>
      <c r="DV595" s="12"/>
      <c r="DW595" s="12"/>
      <c r="DX595" s="12"/>
      <c r="DY595" s="12"/>
      <c r="DZ595" s="12"/>
      <c r="EA595" s="12"/>
      <c r="EB595" s="12"/>
      <c r="EC595" s="12"/>
      <c r="ED595" s="12"/>
      <c r="EE595" s="12"/>
      <c r="EF595" s="12"/>
      <c r="EG595" s="12"/>
      <c r="EH595" s="12"/>
      <c r="EI595" s="12"/>
      <c r="EJ595" s="12"/>
      <c r="EK595" s="12"/>
      <c r="EL595" s="12"/>
      <c r="EM595" s="12"/>
      <c r="EN595" s="12"/>
      <c r="EO595" s="12"/>
      <c r="EP595" s="12"/>
      <c r="EQ595" s="12"/>
      <c r="ER595" s="12"/>
      <c r="ES595" s="12"/>
      <c r="ET595" s="12"/>
      <c r="EU595" s="12"/>
      <c r="EV595" s="12"/>
      <c r="EW595" s="12"/>
      <c r="EX595" s="12"/>
      <c r="EY595" s="12"/>
      <c r="EZ595" s="12"/>
      <c r="FA595" s="12"/>
      <c r="FB595" s="12"/>
      <c r="FC595" s="12"/>
      <c r="FD595" s="12"/>
      <c r="FE595" s="12"/>
      <c r="FF595" s="12"/>
      <c r="FG595" s="12"/>
      <c r="FH595" s="12"/>
      <c r="FI595" s="12"/>
      <c r="FJ595" s="12"/>
      <c r="FK595" s="12"/>
      <c r="FL595" s="12"/>
      <c r="FM595" s="12"/>
      <c r="FN595" s="12"/>
      <c r="FO595" s="12"/>
      <c r="FP595" s="12"/>
      <c r="FQ595" s="12"/>
      <c r="FR595" s="12"/>
      <c r="FS595" s="12"/>
      <c r="FT595" s="12"/>
      <c r="FU595" s="12"/>
      <c r="FV595" s="12"/>
      <c r="FW595" s="12"/>
      <c r="FX595" s="12"/>
      <c r="FY595" s="12"/>
      <c r="FZ595" s="12"/>
      <c r="GA595" s="12"/>
      <c r="GB595" s="12"/>
      <c r="GC595" s="12"/>
      <c r="GD595" s="12"/>
      <c r="GE595" s="12"/>
      <c r="GF595" s="12"/>
      <c r="GG595" s="12"/>
      <c r="GH595" s="12"/>
      <c r="GI595" s="12"/>
      <c r="GJ595" s="12"/>
      <c r="GK595" s="12"/>
      <c r="GL595" s="12"/>
      <c r="GM595" s="12"/>
      <c r="GN595" s="12"/>
    </row>
    <row r="596" spans="2:196">
      <c r="B596" s="127"/>
      <c r="C596" s="12"/>
      <c r="D596" s="12"/>
      <c r="E596" s="12"/>
      <c r="F596" s="11"/>
      <c r="G596" s="12"/>
      <c r="H596" s="12"/>
      <c r="I596" s="12"/>
      <c r="J596" s="12"/>
      <c r="K596" s="12"/>
      <c r="L596" s="12"/>
      <c r="M596" s="12"/>
      <c r="N596" s="11"/>
      <c r="O596" s="12"/>
      <c r="P596" s="12"/>
      <c r="Q596" s="12"/>
      <c r="R596" s="12"/>
      <c r="S596" s="12"/>
      <c r="T596" s="12"/>
      <c r="U596" s="12"/>
      <c r="V596" s="12"/>
      <c r="W596" s="12"/>
      <c r="X596" s="12"/>
      <c r="Y596" s="11"/>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c r="CG596" s="12"/>
      <c r="CH596" s="12"/>
      <c r="CI596" s="12"/>
      <c r="CJ596" s="12"/>
      <c r="CK596" s="12"/>
      <c r="CL596" s="12"/>
      <c r="CM596" s="12"/>
      <c r="CN596" s="12"/>
      <c r="CO596" s="12"/>
      <c r="CP596" s="12"/>
      <c r="CQ596" s="12"/>
      <c r="CR596" s="12"/>
      <c r="CS596" s="12"/>
      <c r="CT596" s="12"/>
      <c r="CU596" s="12"/>
      <c r="CV596" s="12"/>
      <c r="CW596" s="12"/>
      <c r="CX596" s="12"/>
      <c r="CY596" s="12"/>
      <c r="CZ596" s="12"/>
      <c r="DA596" s="12"/>
      <c r="DB596" s="12"/>
      <c r="DC596" s="12"/>
      <c r="DD596" s="12"/>
      <c r="DE596" s="12"/>
      <c r="DF596" s="12"/>
      <c r="DG596" s="12"/>
      <c r="DH596" s="12"/>
      <c r="DI596" s="12"/>
      <c r="DJ596" s="12"/>
      <c r="DK596" s="12"/>
      <c r="DL596" s="12"/>
      <c r="DM596" s="12"/>
      <c r="DN596" s="12"/>
      <c r="DO596" s="12"/>
      <c r="DP596" s="12"/>
      <c r="DQ596" s="12"/>
      <c r="DR596" s="12"/>
      <c r="DS596" s="12"/>
      <c r="DT596" s="12"/>
      <c r="DU596" s="12"/>
      <c r="DV596" s="12"/>
      <c r="DW596" s="12"/>
      <c r="DX596" s="12"/>
      <c r="DY596" s="12"/>
      <c r="DZ596" s="12"/>
      <c r="EA596" s="12"/>
      <c r="EB596" s="12"/>
      <c r="EC596" s="12"/>
      <c r="ED596" s="12"/>
      <c r="EE596" s="12"/>
      <c r="EF596" s="12"/>
      <c r="EG596" s="12"/>
      <c r="EH596" s="12"/>
      <c r="EI596" s="12"/>
      <c r="EJ596" s="12"/>
      <c r="EK596" s="12"/>
      <c r="EL596" s="12"/>
      <c r="EM596" s="12"/>
      <c r="EN596" s="12"/>
      <c r="EO596" s="12"/>
      <c r="EP596" s="12"/>
      <c r="EQ596" s="12"/>
      <c r="ER596" s="12"/>
      <c r="ES596" s="12"/>
      <c r="ET596" s="12"/>
      <c r="EU596" s="12"/>
      <c r="EV596" s="12"/>
      <c r="EW596" s="12"/>
      <c r="EX596" s="12"/>
      <c r="EY596" s="12"/>
      <c r="EZ596" s="12"/>
      <c r="FA596" s="12"/>
      <c r="FB596" s="12"/>
      <c r="FC596" s="12"/>
      <c r="FD596" s="12"/>
      <c r="FE596" s="12"/>
      <c r="FF596" s="12"/>
      <c r="FG596" s="12"/>
      <c r="FH596" s="12"/>
      <c r="FI596" s="12"/>
      <c r="FJ596" s="12"/>
      <c r="FK596" s="12"/>
      <c r="FL596" s="12"/>
      <c r="FM596" s="12"/>
      <c r="FN596" s="12"/>
      <c r="FO596" s="12"/>
      <c r="FP596" s="12"/>
      <c r="FQ596" s="12"/>
      <c r="FR596" s="12"/>
      <c r="FS596" s="12"/>
      <c r="FT596" s="12"/>
      <c r="FU596" s="12"/>
      <c r="FV596" s="12"/>
      <c r="FW596" s="12"/>
      <c r="FX596" s="12"/>
      <c r="FY596" s="12"/>
      <c r="FZ596" s="12"/>
      <c r="GA596" s="12"/>
      <c r="GB596" s="12"/>
      <c r="GC596" s="12"/>
      <c r="GD596" s="12"/>
      <c r="GE596" s="12"/>
      <c r="GF596" s="12"/>
      <c r="GG596" s="12"/>
      <c r="GH596" s="12"/>
      <c r="GI596" s="12"/>
      <c r="GJ596" s="12"/>
      <c r="GK596" s="12"/>
      <c r="GL596" s="12"/>
      <c r="GM596" s="12"/>
      <c r="GN596" s="12"/>
    </row>
    <row r="597" spans="2:196">
      <c r="B597" s="127"/>
      <c r="C597" s="12"/>
      <c r="D597" s="12"/>
      <c r="E597" s="12"/>
      <c r="F597" s="11"/>
      <c r="G597" s="12"/>
      <c r="H597" s="12"/>
      <c r="I597" s="12"/>
      <c r="J597" s="12"/>
      <c r="K597" s="12"/>
      <c r="L597" s="12"/>
      <c r="M597" s="12"/>
      <c r="N597" s="11"/>
      <c r="O597" s="12"/>
      <c r="P597" s="12"/>
      <c r="Q597" s="12"/>
      <c r="R597" s="12"/>
      <c r="S597" s="12"/>
      <c r="T597" s="12"/>
      <c r="U597" s="12"/>
      <c r="V597" s="12"/>
      <c r="W597" s="12"/>
      <c r="X597" s="12"/>
      <c r="Y597" s="11"/>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c r="CG597" s="12"/>
      <c r="CH597" s="12"/>
      <c r="CI597" s="12"/>
      <c r="CJ597" s="12"/>
      <c r="CK597" s="12"/>
      <c r="CL597" s="12"/>
      <c r="CM597" s="12"/>
      <c r="CN597" s="12"/>
      <c r="CO597" s="12"/>
      <c r="CP597" s="12"/>
      <c r="CQ597" s="12"/>
      <c r="CR597" s="12"/>
      <c r="CS597" s="12"/>
      <c r="CT597" s="12"/>
      <c r="CU597" s="12"/>
      <c r="CV597" s="12"/>
      <c r="CW597" s="12"/>
      <c r="CX597" s="12"/>
      <c r="CY597" s="12"/>
      <c r="CZ597" s="12"/>
      <c r="DA597" s="12"/>
      <c r="DB597" s="12"/>
      <c r="DC597" s="12"/>
      <c r="DD597" s="12"/>
      <c r="DE597" s="12"/>
      <c r="DF597" s="12"/>
      <c r="DG597" s="12"/>
      <c r="DH597" s="12"/>
      <c r="DI597" s="12"/>
      <c r="DJ597" s="12"/>
      <c r="DK597" s="12"/>
      <c r="DL597" s="12"/>
      <c r="DM597" s="12"/>
      <c r="DN597" s="12"/>
      <c r="DO597" s="12"/>
      <c r="DP597" s="12"/>
      <c r="DQ597" s="12"/>
      <c r="DR597" s="12"/>
      <c r="DS597" s="12"/>
      <c r="DT597" s="12"/>
      <c r="DU597" s="12"/>
      <c r="DV597" s="12"/>
      <c r="DW597" s="12"/>
      <c r="DX597" s="12"/>
      <c r="DY597" s="12"/>
      <c r="DZ597" s="12"/>
      <c r="EA597" s="12"/>
      <c r="EB597" s="12"/>
      <c r="EC597" s="12"/>
      <c r="ED597" s="12"/>
      <c r="EE597" s="12"/>
      <c r="EF597" s="12"/>
      <c r="EG597" s="12"/>
      <c r="EH597" s="12"/>
      <c r="EI597" s="12"/>
      <c r="EJ597" s="12"/>
      <c r="EK597" s="12"/>
      <c r="EL597" s="12"/>
      <c r="EM597" s="12"/>
      <c r="EN597" s="12"/>
      <c r="EO597" s="12"/>
      <c r="EP597" s="12"/>
      <c r="EQ597" s="12"/>
      <c r="ER597" s="12"/>
      <c r="ES597" s="12"/>
      <c r="ET597" s="12"/>
      <c r="EU597" s="12"/>
      <c r="EV597" s="12"/>
      <c r="EW597" s="12"/>
      <c r="EX597" s="12"/>
      <c r="EY597" s="12"/>
      <c r="EZ597" s="12"/>
      <c r="FA597" s="12"/>
      <c r="FB597" s="12"/>
      <c r="FC597" s="12"/>
      <c r="FD597" s="12"/>
      <c r="FE597" s="12"/>
      <c r="FF597" s="12"/>
      <c r="FG597" s="12"/>
      <c r="FH597" s="12"/>
      <c r="FI597" s="12"/>
      <c r="FJ597" s="12"/>
      <c r="FK597" s="12"/>
      <c r="FL597" s="12"/>
      <c r="FM597" s="12"/>
      <c r="FN597" s="12"/>
      <c r="FO597" s="12"/>
      <c r="FP597" s="12"/>
      <c r="FQ597" s="12"/>
      <c r="FR597" s="12"/>
      <c r="FS597" s="12"/>
      <c r="FT597" s="12"/>
      <c r="FU597" s="12"/>
      <c r="FV597" s="12"/>
      <c r="FW597" s="12"/>
      <c r="FX597" s="12"/>
      <c r="FY597" s="12"/>
      <c r="FZ597" s="12"/>
      <c r="GA597" s="12"/>
      <c r="GB597" s="12"/>
      <c r="GC597" s="12"/>
      <c r="GD597" s="12"/>
      <c r="GE597" s="12"/>
      <c r="GF597" s="12"/>
      <c r="GG597" s="12"/>
      <c r="GH597" s="12"/>
      <c r="GI597" s="12"/>
      <c r="GJ597" s="12"/>
      <c r="GK597" s="12"/>
      <c r="GL597" s="12"/>
      <c r="GM597" s="12"/>
      <c r="GN597" s="12"/>
    </row>
    <row r="598" spans="2:196">
      <c r="B598" s="127"/>
      <c r="C598" s="12"/>
      <c r="D598" s="12"/>
      <c r="E598" s="12"/>
      <c r="F598" s="11"/>
      <c r="G598" s="12"/>
      <c r="H598" s="12"/>
      <c r="I598" s="12"/>
      <c r="J598" s="12"/>
      <c r="K598" s="12"/>
      <c r="L598" s="12"/>
      <c r="M598" s="12"/>
      <c r="N598" s="11"/>
      <c r="O598" s="12"/>
      <c r="P598" s="12"/>
      <c r="Q598" s="12"/>
      <c r="R598" s="12"/>
      <c r="S598" s="12"/>
      <c r="T598" s="12"/>
      <c r="U598" s="12"/>
      <c r="V598" s="12"/>
      <c r="W598" s="12"/>
      <c r="X598" s="12"/>
      <c r="Y598" s="11"/>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2"/>
      <c r="DO598" s="12"/>
      <c r="DP598" s="12"/>
      <c r="DQ598" s="12"/>
      <c r="DR598" s="12"/>
      <c r="DS598" s="12"/>
      <c r="DT598" s="12"/>
      <c r="DU598" s="12"/>
      <c r="DV598" s="12"/>
      <c r="DW598" s="12"/>
      <c r="DX598" s="12"/>
      <c r="DY598" s="12"/>
      <c r="DZ598" s="12"/>
      <c r="EA598" s="12"/>
      <c r="EB598" s="12"/>
      <c r="EC598" s="12"/>
      <c r="ED598" s="12"/>
      <c r="EE598" s="12"/>
      <c r="EF598" s="12"/>
      <c r="EG598" s="12"/>
      <c r="EH598" s="12"/>
      <c r="EI598" s="12"/>
      <c r="EJ598" s="12"/>
      <c r="EK598" s="12"/>
      <c r="EL598" s="12"/>
      <c r="EM598" s="12"/>
      <c r="EN598" s="12"/>
      <c r="EO598" s="12"/>
      <c r="EP598" s="12"/>
      <c r="EQ598" s="12"/>
      <c r="ER598" s="12"/>
      <c r="ES598" s="12"/>
      <c r="ET598" s="12"/>
      <c r="EU598" s="12"/>
      <c r="EV598" s="12"/>
      <c r="EW598" s="12"/>
      <c r="EX598" s="12"/>
      <c r="EY598" s="12"/>
      <c r="EZ598" s="12"/>
      <c r="FA598" s="12"/>
      <c r="FB598" s="12"/>
      <c r="FC598" s="12"/>
      <c r="FD598" s="12"/>
      <c r="FE598" s="12"/>
      <c r="FF598" s="12"/>
      <c r="FG598" s="12"/>
      <c r="FH598" s="12"/>
      <c r="FI598" s="12"/>
      <c r="FJ598" s="12"/>
      <c r="FK598" s="12"/>
      <c r="FL598" s="12"/>
      <c r="FM598" s="12"/>
      <c r="FN598" s="12"/>
      <c r="FO598" s="12"/>
      <c r="FP598" s="12"/>
      <c r="FQ598" s="12"/>
      <c r="FR598" s="12"/>
      <c r="FS598" s="12"/>
      <c r="FT598" s="12"/>
      <c r="FU598" s="12"/>
      <c r="FV598" s="12"/>
      <c r="FW598" s="12"/>
      <c r="FX598" s="12"/>
      <c r="FY598" s="12"/>
      <c r="FZ598" s="12"/>
      <c r="GA598" s="12"/>
      <c r="GB598" s="12"/>
      <c r="GC598" s="12"/>
      <c r="GD598" s="12"/>
      <c r="GE598" s="12"/>
      <c r="GF598" s="12"/>
      <c r="GG598" s="12"/>
      <c r="GH598" s="12"/>
      <c r="GI598" s="12"/>
      <c r="GJ598" s="12"/>
      <c r="GK598" s="12"/>
      <c r="GL598" s="12"/>
      <c r="GM598" s="12"/>
      <c r="GN598" s="12"/>
    </row>
    <row r="599" spans="2:196">
      <c r="B599" s="127"/>
      <c r="C599" s="12"/>
      <c r="D599" s="12"/>
      <c r="E599" s="12"/>
      <c r="F599" s="11"/>
      <c r="G599" s="12"/>
      <c r="H599" s="12"/>
      <c r="I599" s="12"/>
      <c r="J599" s="12"/>
      <c r="K599" s="12"/>
      <c r="L599" s="12"/>
      <c r="M599" s="12"/>
      <c r="N599" s="11"/>
      <c r="O599" s="12"/>
      <c r="P599" s="12"/>
      <c r="Q599" s="12"/>
      <c r="R599" s="12"/>
      <c r="S599" s="12"/>
      <c r="T599" s="12"/>
      <c r="U599" s="12"/>
      <c r="V599" s="12"/>
      <c r="W599" s="12"/>
      <c r="X599" s="12"/>
      <c r="Y599" s="11"/>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12"/>
      <c r="CH599" s="12"/>
      <c r="CI599" s="12"/>
      <c r="CJ599" s="12"/>
      <c r="CK599" s="12"/>
      <c r="CL599" s="12"/>
      <c r="CM599" s="12"/>
      <c r="CN599" s="12"/>
      <c r="CO599" s="12"/>
      <c r="CP599" s="12"/>
      <c r="CQ599" s="12"/>
      <c r="CR599" s="12"/>
      <c r="CS599" s="12"/>
      <c r="CT599" s="12"/>
      <c r="CU599" s="12"/>
      <c r="CV599" s="12"/>
      <c r="CW599" s="12"/>
      <c r="CX599" s="12"/>
      <c r="CY599" s="12"/>
      <c r="CZ599" s="12"/>
      <c r="DA599" s="12"/>
      <c r="DB599" s="12"/>
      <c r="DC599" s="12"/>
      <c r="DD599" s="12"/>
      <c r="DE599" s="12"/>
      <c r="DF599" s="12"/>
      <c r="DG599" s="12"/>
      <c r="DH599" s="12"/>
      <c r="DI599" s="12"/>
      <c r="DJ599" s="12"/>
      <c r="DK599" s="12"/>
      <c r="DL599" s="12"/>
      <c r="DM599" s="12"/>
      <c r="DN599" s="12"/>
      <c r="DO599" s="12"/>
      <c r="DP599" s="12"/>
      <c r="DQ599" s="12"/>
      <c r="DR599" s="12"/>
      <c r="DS599" s="12"/>
      <c r="DT599" s="12"/>
      <c r="DU599" s="12"/>
      <c r="DV599" s="12"/>
      <c r="DW599" s="12"/>
      <c r="DX599" s="12"/>
      <c r="DY599" s="12"/>
      <c r="DZ599" s="12"/>
      <c r="EA599" s="12"/>
      <c r="EB599" s="12"/>
      <c r="EC599" s="12"/>
      <c r="ED599" s="12"/>
      <c r="EE599" s="12"/>
      <c r="EF599" s="12"/>
      <c r="EG599" s="12"/>
      <c r="EH599" s="12"/>
      <c r="EI599" s="12"/>
      <c r="EJ599" s="12"/>
      <c r="EK599" s="12"/>
      <c r="EL599" s="12"/>
      <c r="EM599" s="12"/>
      <c r="EN599" s="12"/>
      <c r="EO599" s="12"/>
      <c r="EP599" s="12"/>
      <c r="EQ599" s="12"/>
      <c r="ER599" s="12"/>
      <c r="ES599" s="12"/>
      <c r="ET599" s="12"/>
      <c r="EU599" s="12"/>
      <c r="EV599" s="12"/>
      <c r="EW599" s="12"/>
      <c r="EX599" s="12"/>
      <c r="EY599" s="12"/>
      <c r="EZ599" s="12"/>
      <c r="FA599" s="12"/>
      <c r="FB599" s="12"/>
      <c r="FC599" s="12"/>
      <c r="FD599" s="12"/>
      <c r="FE599" s="12"/>
      <c r="FF599" s="12"/>
      <c r="FG599" s="12"/>
      <c r="FH599" s="12"/>
      <c r="FI599" s="12"/>
      <c r="FJ599" s="12"/>
      <c r="FK599" s="12"/>
      <c r="FL599" s="12"/>
      <c r="FM599" s="12"/>
      <c r="FN599" s="12"/>
      <c r="FO599" s="12"/>
      <c r="FP599" s="12"/>
      <c r="FQ599" s="12"/>
      <c r="FR599" s="12"/>
      <c r="FS599" s="12"/>
      <c r="FT599" s="12"/>
      <c r="FU599" s="12"/>
      <c r="FV599" s="12"/>
      <c r="FW599" s="12"/>
      <c r="FX599" s="12"/>
      <c r="FY599" s="12"/>
      <c r="FZ599" s="12"/>
      <c r="GA599" s="12"/>
      <c r="GB599" s="12"/>
      <c r="GC599" s="12"/>
      <c r="GD599" s="12"/>
      <c r="GE599" s="12"/>
      <c r="GF599" s="12"/>
      <c r="GG599" s="12"/>
      <c r="GH599" s="12"/>
      <c r="GI599" s="12"/>
      <c r="GJ599" s="12"/>
      <c r="GK599" s="12"/>
      <c r="GL599" s="12"/>
      <c r="GM599" s="12"/>
      <c r="GN599" s="12"/>
    </row>
    <row r="600" spans="2:196">
      <c r="B600" s="127"/>
      <c r="C600" s="12"/>
      <c r="D600" s="12"/>
      <c r="E600" s="12"/>
      <c r="F600" s="11"/>
      <c r="G600" s="12"/>
      <c r="H600" s="12"/>
      <c r="I600" s="12"/>
      <c r="J600" s="12"/>
      <c r="K600" s="12"/>
      <c r="L600" s="12"/>
      <c r="M600" s="12"/>
      <c r="N600" s="11"/>
      <c r="O600" s="12"/>
      <c r="P600" s="12"/>
      <c r="Q600" s="12"/>
      <c r="R600" s="12"/>
      <c r="S600" s="12"/>
      <c r="T600" s="12"/>
      <c r="U600" s="12"/>
      <c r="V600" s="12"/>
      <c r="W600" s="12"/>
      <c r="X600" s="12"/>
      <c r="Y600" s="11"/>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c r="CG600" s="12"/>
      <c r="CH600" s="12"/>
      <c r="CI600" s="12"/>
      <c r="CJ600" s="12"/>
      <c r="CK600" s="12"/>
      <c r="CL600" s="12"/>
      <c r="CM600" s="12"/>
      <c r="CN600" s="12"/>
      <c r="CO600" s="12"/>
      <c r="CP600" s="12"/>
      <c r="CQ600" s="12"/>
      <c r="CR600" s="12"/>
      <c r="CS600" s="12"/>
      <c r="CT600" s="12"/>
      <c r="CU600" s="12"/>
      <c r="CV600" s="12"/>
      <c r="CW600" s="12"/>
      <c r="CX600" s="12"/>
      <c r="CY600" s="12"/>
      <c r="CZ600" s="12"/>
      <c r="DA600" s="12"/>
      <c r="DB600" s="12"/>
      <c r="DC600" s="12"/>
      <c r="DD600" s="12"/>
      <c r="DE600" s="12"/>
      <c r="DF600" s="12"/>
      <c r="DG600" s="12"/>
      <c r="DH600" s="12"/>
      <c r="DI600" s="12"/>
      <c r="DJ600" s="12"/>
      <c r="DK600" s="12"/>
      <c r="DL600" s="12"/>
      <c r="DM600" s="12"/>
      <c r="DN600" s="12"/>
      <c r="DO600" s="12"/>
      <c r="DP600" s="12"/>
      <c r="DQ600" s="12"/>
      <c r="DR600" s="12"/>
      <c r="DS600" s="12"/>
      <c r="DT600" s="12"/>
      <c r="DU600" s="12"/>
      <c r="DV600" s="12"/>
      <c r="DW600" s="12"/>
      <c r="DX600" s="12"/>
      <c r="DY600" s="12"/>
      <c r="DZ600" s="12"/>
      <c r="EA600" s="12"/>
      <c r="EB600" s="12"/>
      <c r="EC600" s="12"/>
      <c r="ED600" s="12"/>
      <c r="EE600" s="12"/>
      <c r="EF600" s="12"/>
      <c r="EG600" s="12"/>
      <c r="EH600" s="12"/>
      <c r="EI600" s="12"/>
      <c r="EJ600" s="12"/>
      <c r="EK600" s="12"/>
      <c r="EL600" s="12"/>
      <c r="EM600" s="12"/>
      <c r="EN600" s="12"/>
      <c r="EO600" s="12"/>
      <c r="EP600" s="12"/>
      <c r="EQ600" s="12"/>
      <c r="ER600" s="12"/>
      <c r="ES600" s="12"/>
      <c r="ET600" s="12"/>
      <c r="EU600" s="12"/>
      <c r="EV600" s="12"/>
      <c r="EW600" s="12"/>
      <c r="EX600" s="12"/>
      <c r="EY600" s="12"/>
      <c r="EZ600" s="12"/>
      <c r="FA600" s="12"/>
      <c r="FB600" s="12"/>
      <c r="FC600" s="12"/>
      <c r="FD600" s="12"/>
      <c r="FE600" s="12"/>
      <c r="FF600" s="12"/>
      <c r="FG600" s="12"/>
      <c r="FH600" s="12"/>
      <c r="FI600" s="12"/>
      <c r="FJ600" s="12"/>
      <c r="FK600" s="12"/>
      <c r="FL600" s="12"/>
      <c r="FM600" s="12"/>
      <c r="FN600" s="12"/>
      <c r="FO600" s="12"/>
      <c r="FP600" s="12"/>
      <c r="FQ600" s="12"/>
      <c r="FR600" s="12"/>
      <c r="FS600" s="12"/>
      <c r="FT600" s="12"/>
      <c r="FU600" s="12"/>
      <c r="FV600" s="12"/>
      <c r="FW600" s="12"/>
      <c r="FX600" s="12"/>
      <c r="FY600" s="12"/>
      <c r="FZ600" s="12"/>
      <c r="GA600" s="12"/>
      <c r="GB600" s="12"/>
      <c r="GC600" s="12"/>
      <c r="GD600" s="12"/>
      <c r="GE600" s="12"/>
      <c r="GF600" s="12"/>
      <c r="GG600" s="12"/>
      <c r="GH600" s="12"/>
      <c r="GI600" s="12"/>
      <c r="GJ600" s="12"/>
      <c r="GK600" s="12"/>
      <c r="GL600" s="12"/>
      <c r="GM600" s="12"/>
      <c r="GN600" s="12"/>
    </row>
    <row r="601" spans="2:196">
      <c r="B601" s="127"/>
      <c r="C601" s="12"/>
      <c r="D601" s="12"/>
      <c r="E601" s="12"/>
      <c r="F601" s="11"/>
      <c r="G601" s="12"/>
      <c r="H601" s="12"/>
      <c r="I601" s="12"/>
      <c r="J601" s="12"/>
      <c r="K601" s="12"/>
      <c r="L601" s="12"/>
      <c r="M601" s="12"/>
      <c r="N601" s="11"/>
      <c r="O601" s="12"/>
      <c r="P601" s="12"/>
      <c r="Q601" s="12"/>
      <c r="R601" s="12"/>
      <c r="S601" s="12"/>
      <c r="T601" s="12"/>
      <c r="U601" s="12"/>
      <c r="V601" s="12"/>
      <c r="W601" s="12"/>
      <c r="X601" s="12"/>
      <c r="Y601" s="11"/>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c r="CG601" s="12"/>
      <c r="CH601" s="12"/>
      <c r="CI601" s="12"/>
      <c r="CJ601" s="12"/>
      <c r="CK601" s="12"/>
      <c r="CL601" s="12"/>
      <c r="CM601" s="12"/>
      <c r="CN601" s="12"/>
      <c r="CO601" s="12"/>
      <c r="CP601" s="12"/>
      <c r="CQ601" s="12"/>
      <c r="CR601" s="12"/>
      <c r="CS601" s="12"/>
      <c r="CT601" s="12"/>
      <c r="CU601" s="12"/>
      <c r="CV601" s="12"/>
      <c r="CW601" s="12"/>
      <c r="CX601" s="12"/>
      <c r="CY601" s="12"/>
      <c r="CZ601" s="12"/>
      <c r="DA601" s="12"/>
      <c r="DB601" s="12"/>
      <c r="DC601" s="12"/>
      <c r="DD601" s="12"/>
      <c r="DE601" s="12"/>
      <c r="DF601" s="12"/>
      <c r="DG601" s="12"/>
      <c r="DH601" s="12"/>
      <c r="DI601" s="12"/>
      <c r="DJ601" s="12"/>
      <c r="DK601" s="12"/>
      <c r="DL601" s="12"/>
      <c r="DM601" s="12"/>
      <c r="DN601" s="12"/>
      <c r="DO601" s="12"/>
      <c r="DP601" s="12"/>
      <c r="DQ601" s="12"/>
      <c r="DR601" s="12"/>
      <c r="DS601" s="12"/>
      <c r="DT601" s="12"/>
      <c r="DU601" s="12"/>
      <c r="DV601" s="12"/>
      <c r="DW601" s="12"/>
      <c r="DX601" s="12"/>
      <c r="DY601" s="12"/>
      <c r="DZ601" s="12"/>
      <c r="EA601" s="12"/>
      <c r="EB601" s="12"/>
      <c r="EC601" s="12"/>
      <c r="ED601" s="12"/>
      <c r="EE601" s="12"/>
      <c r="EF601" s="12"/>
      <c r="EG601" s="12"/>
      <c r="EH601" s="12"/>
      <c r="EI601" s="12"/>
      <c r="EJ601" s="12"/>
      <c r="EK601" s="12"/>
      <c r="EL601" s="12"/>
      <c r="EM601" s="12"/>
      <c r="EN601" s="12"/>
      <c r="EO601" s="12"/>
      <c r="EP601" s="12"/>
      <c r="EQ601" s="12"/>
      <c r="ER601" s="12"/>
      <c r="ES601" s="12"/>
      <c r="ET601" s="12"/>
      <c r="EU601" s="12"/>
      <c r="EV601" s="12"/>
      <c r="EW601" s="12"/>
      <c r="EX601" s="12"/>
      <c r="EY601" s="12"/>
      <c r="EZ601" s="12"/>
      <c r="FA601" s="12"/>
      <c r="FB601" s="12"/>
      <c r="FC601" s="12"/>
      <c r="FD601" s="12"/>
      <c r="FE601" s="12"/>
      <c r="FF601" s="12"/>
      <c r="FG601" s="12"/>
      <c r="FH601" s="12"/>
      <c r="FI601" s="12"/>
      <c r="FJ601" s="12"/>
      <c r="FK601" s="12"/>
      <c r="FL601" s="12"/>
      <c r="FM601" s="12"/>
      <c r="FN601" s="12"/>
      <c r="FO601" s="12"/>
      <c r="FP601" s="12"/>
      <c r="FQ601" s="12"/>
      <c r="FR601" s="12"/>
      <c r="FS601" s="12"/>
      <c r="FT601" s="12"/>
      <c r="FU601" s="12"/>
      <c r="FV601" s="12"/>
      <c r="FW601" s="12"/>
      <c r="FX601" s="12"/>
      <c r="FY601" s="12"/>
      <c r="FZ601" s="12"/>
      <c r="GA601" s="12"/>
      <c r="GB601" s="12"/>
      <c r="GC601" s="12"/>
      <c r="GD601" s="12"/>
      <c r="GE601" s="12"/>
      <c r="GF601" s="12"/>
      <c r="GG601" s="12"/>
      <c r="GH601" s="12"/>
      <c r="GI601" s="12"/>
      <c r="GJ601" s="12"/>
      <c r="GK601" s="12"/>
      <c r="GL601" s="12"/>
      <c r="GM601" s="12"/>
      <c r="GN601" s="12"/>
    </row>
    <row r="602" spans="2:196">
      <c r="B602" s="127"/>
      <c r="C602" s="12"/>
      <c r="D602" s="12"/>
      <c r="E602" s="12"/>
      <c r="F602" s="11"/>
      <c r="G602" s="12"/>
      <c r="H602" s="12"/>
      <c r="I602" s="12"/>
      <c r="J602" s="12"/>
      <c r="K602" s="12"/>
      <c r="L602" s="12"/>
      <c r="M602" s="12"/>
      <c r="N602" s="11"/>
      <c r="O602" s="12"/>
      <c r="P602" s="12"/>
      <c r="Q602" s="12"/>
      <c r="R602" s="12"/>
      <c r="S602" s="12"/>
      <c r="T602" s="12"/>
      <c r="U602" s="12"/>
      <c r="V602" s="12"/>
      <c r="W602" s="12"/>
      <c r="X602" s="12"/>
      <c r="Y602" s="11"/>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c r="DB602" s="12"/>
      <c r="DC602" s="12"/>
      <c r="DD602" s="12"/>
      <c r="DE602" s="12"/>
      <c r="DF602" s="12"/>
      <c r="DG602" s="12"/>
      <c r="DH602" s="12"/>
      <c r="DI602" s="12"/>
      <c r="DJ602" s="12"/>
      <c r="DK602" s="12"/>
      <c r="DL602" s="12"/>
      <c r="DM602" s="12"/>
      <c r="DN602" s="12"/>
      <c r="DO602" s="12"/>
      <c r="DP602" s="12"/>
      <c r="DQ602" s="12"/>
      <c r="DR602" s="12"/>
      <c r="DS602" s="12"/>
      <c r="DT602" s="12"/>
      <c r="DU602" s="12"/>
      <c r="DV602" s="12"/>
      <c r="DW602" s="12"/>
      <c r="DX602" s="12"/>
      <c r="DY602" s="12"/>
      <c r="DZ602" s="12"/>
      <c r="EA602" s="12"/>
      <c r="EB602" s="12"/>
      <c r="EC602" s="12"/>
      <c r="ED602" s="12"/>
      <c r="EE602" s="12"/>
      <c r="EF602" s="12"/>
      <c r="EG602" s="12"/>
      <c r="EH602" s="12"/>
      <c r="EI602" s="12"/>
      <c r="EJ602" s="12"/>
      <c r="EK602" s="12"/>
      <c r="EL602" s="12"/>
      <c r="EM602" s="12"/>
      <c r="EN602" s="12"/>
      <c r="EO602" s="12"/>
      <c r="EP602" s="12"/>
      <c r="EQ602" s="12"/>
      <c r="ER602" s="12"/>
      <c r="ES602" s="12"/>
      <c r="ET602" s="12"/>
      <c r="EU602" s="12"/>
      <c r="EV602" s="12"/>
      <c r="EW602" s="12"/>
      <c r="EX602" s="12"/>
      <c r="EY602" s="12"/>
      <c r="EZ602" s="12"/>
      <c r="FA602" s="12"/>
      <c r="FB602" s="12"/>
      <c r="FC602" s="12"/>
      <c r="FD602" s="12"/>
      <c r="FE602" s="12"/>
      <c r="FF602" s="12"/>
      <c r="FG602" s="12"/>
      <c r="FH602" s="12"/>
      <c r="FI602" s="12"/>
      <c r="FJ602" s="12"/>
      <c r="FK602" s="12"/>
      <c r="FL602" s="12"/>
      <c r="FM602" s="12"/>
      <c r="FN602" s="12"/>
      <c r="FO602" s="12"/>
      <c r="FP602" s="12"/>
      <c r="FQ602" s="12"/>
      <c r="FR602" s="12"/>
      <c r="FS602" s="12"/>
      <c r="FT602" s="12"/>
      <c r="FU602" s="12"/>
      <c r="FV602" s="12"/>
      <c r="FW602" s="12"/>
      <c r="FX602" s="12"/>
      <c r="FY602" s="12"/>
      <c r="FZ602" s="12"/>
      <c r="GA602" s="12"/>
      <c r="GB602" s="12"/>
      <c r="GC602" s="12"/>
      <c r="GD602" s="12"/>
      <c r="GE602" s="12"/>
      <c r="GF602" s="12"/>
      <c r="GG602" s="12"/>
      <c r="GH602" s="12"/>
      <c r="GI602" s="12"/>
      <c r="GJ602" s="12"/>
      <c r="GK602" s="12"/>
      <c r="GL602" s="12"/>
      <c r="GM602" s="12"/>
      <c r="GN602" s="12"/>
    </row>
    <row r="603" spans="2:196">
      <c r="B603" s="127"/>
      <c r="C603" s="12"/>
      <c r="D603" s="12"/>
      <c r="E603" s="12"/>
      <c r="F603" s="11"/>
      <c r="G603" s="12"/>
      <c r="H603" s="12"/>
      <c r="I603" s="12"/>
      <c r="J603" s="12"/>
      <c r="K603" s="12"/>
      <c r="L603" s="12"/>
      <c r="M603" s="12"/>
      <c r="N603" s="11"/>
      <c r="O603" s="12"/>
      <c r="P603" s="12"/>
      <c r="Q603" s="12"/>
      <c r="R603" s="12"/>
      <c r="S603" s="12"/>
      <c r="T603" s="12"/>
      <c r="U603" s="12"/>
      <c r="V603" s="12"/>
      <c r="W603" s="12"/>
      <c r="X603" s="12"/>
      <c r="Y603" s="11"/>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c r="CG603" s="12"/>
      <c r="CH603" s="12"/>
      <c r="CI603" s="12"/>
      <c r="CJ603" s="12"/>
      <c r="CK603" s="12"/>
      <c r="CL603" s="12"/>
      <c r="CM603" s="12"/>
      <c r="CN603" s="12"/>
      <c r="CO603" s="12"/>
      <c r="CP603" s="12"/>
      <c r="CQ603" s="12"/>
      <c r="CR603" s="12"/>
      <c r="CS603" s="12"/>
      <c r="CT603" s="12"/>
      <c r="CU603" s="12"/>
      <c r="CV603" s="12"/>
      <c r="CW603" s="12"/>
      <c r="CX603" s="12"/>
      <c r="CY603" s="12"/>
      <c r="CZ603" s="12"/>
      <c r="DA603" s="12"/>
      <c r="DB603" s="12"/>
      <c r="DC603" s="12"/>
      <c r="DD603" s="12"/>
      <c r="DE603" s="12"/>
      <c r="DF603" s="12"/>
      <c r="DG603" s="12"/>
      <c r="DH603" s="12"/>
      <c r="DI603" s="12"/>
      <c r="DJ603" s="12"/>
      <c r="DK603" s="12"/>
      <c r="DL603" s="12"/>
      <c r="DM603" s="12"/>
      <c r="DN603" s="12"/>
      <c r="DO603" s="12"/>
      <c r="DP603" s="12"/>
      <c r="DQ603" s="12"/>
      <c r="DR603" s="12"/>
      <c r="DS603" s="12"/>
      <c r="DT603" s="12"/>
      <c r="DU603" s="12"/>
      <c r="DV603" s="12"/>
      <c r="DW603" s="12"/>
      <c r="DX603" s="12"/>
      <c r="DY603" s="12"/>
      <c r="DZ603" s="12"/>
      <c r="EA603" s="12"/>
      <c r="EB603" s="12"/>
      <c r="EC603" s="12"/>
      <c r="ED603" s="12"/>
      <c r="EE603" s="12"/>
      <c r="EF603" s="12"/>
      <c r="EG603" s="12"/>
      <c r="EH603" s="12"/>
      <c r="EI603" s="12"/>
      <c r="EJ603" s="12"/>
      <c r="EK603" s="12"/>
      <c r="EL603" s="12"/>
      <c r="EM603" s="12"/>
      <c r="EN603" s="12"/>
      <c r="EO603" s="12"/>
      <c r="EP603" s="12"/>
      <c r="EQ603" s="12"/>
      <c r="ER603" s="12"/>
      <c r="ES603" s="12"/>
      <c r="ET603" s="12"/>
      <c r="EU603" s="12"/>
      <c r="EV603" s="12"/>
      <c r="EW603" s="12"/>
      <c r="EX603" s="12"/>
      <c r="EY603" s="12"/>
      <c r="EZ603" s="12"/>
      <c r="FA603" s="12"/>
      <c r="FB603" s="12"/>
      <c r="FC603" s="12"/>
      <c r="FD603" s="12"/>
      <c r="FE603" s="12"/>
      <c r="FF603" s="12"/>
      <c r="FG603" s="12"/>
      <c r="FH603" s="12"/>
      <c r="FI603" s="12"/>
      <c r="FJ603" s="12"/>
      <c r="FK603" s="12"/>
      <c r="FL603" s="12"/>
      <c r="FM603" s="12"/>
      <c r="FN603" s="12"/>
      <c r="FO603" s="12"/>
      <c r="FP603" s="12"/>
      <c r="FQ603" s="12"/>
      <c r="FR603" s="12"/>
      <c r="FS603" s="12"/>
      <c r="FT603" s="12"/>
      <c r="FU603" s="12"/>
      <c r="FV603" s="12"/>
      <c r="FW603" s="12"/>
      <c r="FX603" s="12"/>
      <c r="FY603" s="12"/>
      <c r="FZ603" s="12"/>
      <c r="GA603" s="12"/>
      <c r="GB603" s="12"/>
      <c r="GC603" s="12"/>
      <c r="GD603" s="12"/>
      <c r="GE603" s="12"/>
      <c r="GF603" s="12"/>
      <c r="GG603" s="12"/>
      <c r="GH603" s="12"/>
      <c r="GI603" s="12"/>
      <c r="GJ603" s="12"/>
      <c r="GK603" s="12"/>
      <c r="GL603" s="12"/>
      <c r="GM603" s="12"/>
      <c r="GN603" s="12"/>
    </row>
    <row r="604" spans="2:196">
      <c r="B604" s="127"/>
      <c r="C604" s="12"/>
      <c r="D604" s="12"/>
      <c r="E604" s="12"/>
      <c r="F604" s="11"/>
      <c r="G604" s="12"/>
      <c r="H604" s="12"/>
      <c r="I604" s="12"/>
      <c r="J604" s="12"/>
      <c r="K604" s="12"/>
      <c r="L604" s="12"/>
      <c r="M604" s="12"/>
      <c r="N604" s="11"/>
      <c r="O604" s="12"/>
      <c r="P604" s="12"/>
      <c r="Q604" s="12"/>
      <c r="R604" s="12"/>
      <c r="S604" s="12"/>
      <c r="T604" s="12"/>
      <c r="U604" s="12"/>
      <c r="V604" s="12"/>
      <c r="W604" s="12"/>
      <c r="X604" s="12"/>
      <c r="Y604" s="11"/>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c r="CG604" s="12"/>
      <c r="CH604" s="12"/>
      <c r="CI604" s="12"/>
      <c r="CJ604" s="12"/>
      <c r="CK604" s="12"/>
      <c r="CL604" s="12"/>
      <c r="CM604" s="12"/>
      <c r="CN604" s="12"/>
      <c r="CO604" s="12"/>
      <c r="CP604" s="12"/>
      <c r="CQ604" s="12"/>
      <c r="CR604" s="12"/>
      <c r="CS604" s="12"/>
      <c r="CT604" s="12"/>
      <c r="CU604" s="12"/>
      <c r="CV604" s="12"/>
      <c r="CW604" s="12"/>
      <c r="CX604" s="12"/>
      <c r="CY604" s="12"/>
      <c r="CZ604" s="12"/>
      <c r="DA604" s="12"/>
      <c r="DB604" s="12"/>
      <c r="DC604" s="12"/>
      <c r="DD604" s="12"/>
      <c r="DE604" s="12"/>
      <c r="DF604" s="12"/>
      <c r="DG604" s="12"/>
      <c r="DH604" s="12"/>
      <c r="DI604" s="12"/>
      <c r="DJ604" s="12"/>
      <c r="DK604" s="12"/>
      <c r="DL604" s="12"/>
      <c r="DM604" s="12"/>
      <c r="DN604" s="12"/>
      <c r="DO604" s="12"/>
      <c r="DP604" s="12"/>
      <c r="DQ604" s="12"/>
      <c r="DR604" s="12"/>
      <c r="DS604" s="12"/>
      <c r="DT604" s="12"/>
      <c r="DU604" s="12"/>
      <c r="DV604" s="12"/>
      <c r="DW604" s="12"/>
      <c r="DX604" s="12"/>
      <c r="DY604" s="12"/>
      <c r="DZ604" s="12"/>
      <c r="EA604" s="12"/>
      <c r="EB604" s="12"/>
      <c r="EC604" s="12"/>
      <c r="ED604" s="12"/>
      <c r="EE604" s="12"/>
      <c r="EF604" s="12"/>
      <c r="EG604" s="12"/>
      <c r="EH604" s="12"/>
      <c r="EI604" s="12"/>
      <c r="EJ604" s="12"/>
      <c r="EK604" s="12"/>
      <c r="EL604" s="12"/>
      <c r="EM604" s="12"/>
      <c r="EN604" s="12"/>
      <c r="EO604" s="12"/>
      <c r="EP604" s="12"/>
      <c r="EQ604" s="12"/>
      <c r="ER604" s="12"/>
      <c r="ES604" s="12"/>
      <c r="ET604" s="12"/>
      <c r="EU604" s="12"/>
      <c r="EV604" s="12"/>
      <c r="EW604" s="12"/>
      <c r="EX604" s="12"/>
      <c r="EY604" s="12"/>
      <c r="EZ604" s="12"/>
      <c r="FA604" s="12"/>
      <c r="FB604" s="12"/>
      <c r="FC604" s="12"/>
      <c r="FD604" s="12"/>
      <c r="FE604" s="12"/>
      <c r="FF604" s="12"/>
      <c r="FG604" s="12"/>
      <c r="FH604" s="12"/>
      <c r="FI604" s="12"/>
      <c r="FJ604" s="12"/>
      <c r="FK604" s="12"/>
      <c r="FL604" s="12"/>
      <c r="FM604" s="12"/>
      <c r="FN604" s="12"/>
      <c r="FO604" s="12"/>
      <c r="FP604" s="12"/>
      <c r="FQ604" s="12"/>
      <c r="FR604" s="12"/>
      <c r="FS604" s="12"/>
      <c r="FT604" s="12"/>
      <c r="FU604" s="12"/>
      <c r="FV604" s="12"/>
      <c r="FW604" s="12"/>
      <c r="FX604" s="12"/>
      <c r="FY604" s="12"/>
      <c r="FZ604" s="12"/>
      <c r="GA604" s="12"/>
      <c r="GB604" s="12"/>
      <c r="GC604" s="12"/>
      <c r="GD604" s="12"/>
      <c r="GE604" s="12"/>
      <c r="GF604" s="12"/>
      <c r="GG604" s="12"/>
      <c r="GH604" s="12"/>
      <c r="GI604" s="12"/>
      <c r="GJ604" s="12"/>
      <c r="GK604" s="12"/>
      <c r="GL604" s="12"/>
      <c r="GM604" s="12"/>
      <c r="GN604" s="12"/>
    </row>
    <row r="605" spans="2:196">
      <c r="B605" s="127"/>
      <c r="C605" s="12"/>
      <c r="D605" s="12"/>
      <c r="E605" s="12"/>
      <c r="F605" s="11"/>
      <c r="G605" s="12"/>
      <c r="H605" s="12"/>
      <c r="I605" s="12"/>
      <c r="J605" s="12"/>
      <c r="K605" s="12"/>
      <c r="L605" s="12"/>
      <c r="M605" s="12"/>
      <c r="N605" s="11"/>
      <c r="O605" s="12"/>
      <c r="P605" s="12"/>
      <c r="Q605" s="12"/>
      <c r="R605" s="12"/>
      <c r="S605" s="12"/>
      <c r="T605" s="12"/>
      <c r="U605" s="12"/>
      <c r="V605" s="12"/>
      <c r="W605" s="12"/>
      <c r="X605" s="12"/>
      <c r="Y605" s="11"/>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c r="CG605" s="12"/>
      <c r="CH605" s="12"/>
      <c r="CI605" s="12"/>
      <c r="CJ605" s="12"/>
      <c r="CK605" s="12"/>
      <c r="CL605" s="12"/>
      <c r="CM605" s="12"/>
      <c r="CN605" s="12"/>
      <c r="CO605" s="12"/>
      <c r="CP605" s="12"/>
      <c r="CQ605" s="12"/>
      <c r="CR605" s="12"/>
      <c r="CS605" s="12"/>
      <c r="CT605" s="12"/>
      <c r="CU605" s="12"/>
      <c r="CV605" s="12"/>
      <c r="CW605" s="12"/>
      <c r="CX605" s="12"/>
      <c r="CY605" s="12"/>
      <c r="CZ605" s="12"/>
      <c r="DA605" s="12"/>
      <c r="DB605" s="12"/>
      <c r="DC605" s="12"/>
      <c r="DD605" s="12"/>
      <c r="DE605" s="12"/>
      <c r="DF605" s="12"/>
      <c r="DG605" s="12"/>
      <c r="DH605" s="12"/>
      <c r="DI605" s="12"/>
      <c r="DJ605" s="12"/>
      <c r="DK605" s="12"/>
      <c r="DL605" s="12"/>
      <c r="DM605" s="12"/>
      <c r="DN605" s="12"/>
      <c r="DO605" s="12"/>
      <c r="DP605" s="12"/>
      <c r="DQ605" s="12"/>
      <c r="DR605" s="12"/>
      <c r="DS605" s="12"/>
      <c r="DT605" s="12"/>
      <c r="DU605" s="12"/>
      <c r="DV605" s="12"/>
      <c r="DW605" s="12"/>
      <c r="DX605" s="12"/>
      <c r="DY605" s="12"/>
      <c r="DZ605" s="12"/>
      <c r="EA605" s="12"/>
      <c r="EB605" s="12"/>
      <c r="EC605" s="12"/>
      <c r="ED605" s="12"/>
      <c r="EE605" s="12"/>
      <c r="EF605" s="12"/>
      <c r="EG605" s="12"/>
      <c r="EH605" s="12"/>
      <c r="EI605" s="12"/>
      <c r="EJ605" s="12"/>
      <c r="EK605" s="12"/>
      <c r="EL605" s="12"/>
      <c r="EM605" s="12"/>
      <c r="EN605" s="12"/>
      <c r="EO605" s="12"/>
      <c r="EP605" s="12"/>
      <c r="EQ605" s="12"/>
      <c r="ER605" s="12"/>
      <c r="ES605" s="12"/>
      <c r="ET605" s="12"/>
      <c r="EU605" s="12"/>
      <c r="EV605" s="12"/>
      <c r="EW605" s="12"/>
      <c r="EX605" s="12"/>
      <c r="EY605" s="12"/>
      <c r="EZ605" s="12"/>
      <c r="FA605" s="12"/>
      <c r="FB605" s="12"/>
      <c r="FC605" s="12"/>
      <c r="FD605" s="12"/>
      <c r="FE605" s="12"/>
      <c r="FF605" s="12"/>
      <c r="FG605" s="12"/>
      <c r="FH605" s="12"/>
      <c r="FI605" s="12"/>
      <c r="FJ605" s="12"/>
      <c r="FK605" s="12"/>
      <c r="FL605" s="12"/>
      <c r="FM605" s="12"/>
      <c r="FN605" s="12"/>
      <c r="FO605" s="12"/>
      <c r="FP605" s="12"/>
      <c r="FQ605" s="12"/>
      <c r="FR605" s="12"/>
      <c r="FS605" s="12"/>
      <c r="FT605" s="12"/>
      <c r="FU605" s="12"/>
      <c r="FV605" s="12"/>
      <c r="FW605" s="12"/>
      <c r="FX605" s="12"/>
      <c r="FY605" s="12"/>
      <c r="FZ605" s="12"/>
      <c r="GA605" s="12"/>
      <c r="GB605" s="12"/>
      <c r="GC605" s="12"/>
      <c r="GD605" s="12"/>
      <c r="GE605" s="12"/>
      <c r="GF605" s="12"/>
      <c r="GG605" s="12"/>
      <c r="GH605" s="12"/>
      <c r="GI605" s="12"/>
      <c r="GJ605" s="12"/>
      <c r="GK605" s="12"/>
      <c r="GL605" s="12"/>
      <c r="GM605" s="12"/>
      <c r="GN605" s="12"/>
    </row>
    <row r="606" spans="2:196">
      <c r="B606" s="127"/>
      <c r="C606" s="12"/>
      <c r="D606" s="12"/>
      <c r="E606" s="12"/>
      <c r="F606" s="11"/>
      <c r="G606" s="12"/>
      <c r="H606" s="12"/>
      <c r="I606" s="12"/>
      <c r="J606" s="12"/>
      <c r="K606" s="12"/>
      <c r="L606" s="12"/>
      <c r="M606" s="12"/>
      <c r="N606" s="11"/>
      <c r="O606" s="12"/>
      <c r="P606" s="12"/>
      <c r="Q606" s="12"/>
      <c r="R606" s="12"/>
      <c r="S606" s="12"/>
      <c r="T606" s="12"/>
      <c r="U606" s="12"/>
      <c r="V606" s="12"/>
      <c r="W606" s="12"/>
      <c r="X606" s="12"/>
      <c r="Y606" s="11"/>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c r="CW606" s="12"/>
      <c r="CX606" s="12"/>
      <c r="CY606" s="12"/>
      <c r="CZ606" s="12"/>
      <c r="DA606" s="12"/>
      <c r="DB606" s="12"/>
      <c r="DC606" s="12"/>
      <c r="DD606" s="12"/>
      <c r="DE606" s="12"/>
      <c r="DF606" s="12"/>
      <c r="DG606" s="12"/>
      <c r="DH606" s="12"/>
      <c r="DI606" s="12"/>
      <c r="DJ606" s="12"/>
      <c r="DK606" s="12"/>
      <c r="DL606" s="12"/>
      <c r="DM606" s="12"/>
      <c r="DN606" s="12"/>
      <c r="DO606" s="12"/>
      <c r="DP606" s="12"/>
      <c r="DQ606" s="12"/>
      <c r="DR606" s="12"/>
      <c r="DS606" s="12"/>
      <c r="DT606" s="12"/>
      <c r="DU606" s="12"/>
      <c r="DV606" s="12"/>
      <c r="DW606" s="12"/>
      <c r="DX606" s="12"/>
      <c r="DY606" s="12"/>
      <c r="DZ606" s="12"/>
      <c r="EA606" s="12"/>
      <c r="EB606" s="12"/>
      <c r="EC606" s="12"/>
      <c r="ED606" s="12"/>
      <c r="EE606" s="12"/>
      <c r="EF606" s="12"/>
      <c r="EG606" s="12"/>
      <c r="EH606" s="12"/>
      <c r="EI606" s="12"/>
      <c r="EJ606" s="12"/>
      <c r="EK606" s="12"/>
      <c r="EL606" s="12"/>
      <c r="EM606" s="12"/>
      <c r="EN606" s="12"/>
      <c r="EO606" s="12"/>
      <c r="EP606" s="12"/>
      <c r="EQ606" s="12"/>
      <c r="ER606" s="12"/>
      <c r="ES606" s="12"/>
      <c r="ET606" s="12"/>
      <c r="EU606" s="12"/>
      <c r="EV606" s="12"/>
      <c r="EW606" s="12"/>
      <c r="EX606" s="12"/>
      <c r="EY606" s="12"/>
      <c r="EZ606" s="12"/>
      <c r="FA606" s="12"/>
      <c r="FB606" s="12"/>
      <c r="FC606" s="12"/>
      <c r="FD606" s="12"/>
      <c r="FE606" s="12"/>
      <c r="FF606" s="12"/>
      <c r="FG606" s="12"/>
      <c r="FH606" s="12"/>
      <c r="FI606" s="12"/>
      <c r="FJ606" s="12"/>
      <c r="FK606" s="12"/>
      <c r="FL606" s="12"/>
      <c r="FM606" s="12"/>
      <c r="FN606" s="12"/>
      <c r="FO606" s="12"/>
      <c r="FP606" s="12"/>
      <c r="FQ606" s="12"/>
      <c r="FR606" s="12"/>
      <c r="FS606" s="12"/>
      <c r="FT606" s="12"/>
      <c r="FU606" s="12"/>
      <c r="FV606" s="12"/>
      <c r="FW606" s="12"/>
      <c r="FX606" s="12"/>
      <c r="FY606" s="12"/>
      <c r="FZ606" s="12"/>
      <c r="GA606" s="12"/>
      <c r="GB606" s="12"/>
      <c r="GC606" s="12"/>
      <c r="GD606" s="12"/>
      <c r="GE606" s="12"/>
      <c r="GF606" s="12"/>
      <c r="GG606" s="12"/>
      <c r="GH606" s="12"/>
      <c r="GI606" s="12"/>
      <c r="GJ606" s="12"/>
      <c r="GK606" s="12"/>
      <c r="GL606" s="12"/>
      <c r="GM606" s="12"/>
      <c r="GN606" s="12"/>
    </row>
    <row r="607" spans="2:196">
      <c r="B607" s="127"/>
      <c r="C607" s="12"/>
      <c r="D607" s="12"/>
      <c r="E607" s="12"/>
      <c r="F607" s="11"/>
      <c r="G607" s="12"/>
      <c r="H607" s="12"/>
      <c r="I607" s="12"/>
      <c r="J607" s="12"/>
      <c r="K607" s="12"/>
      <c r="L607" s="12"/>
      <c r="M607" s="12"/>
      <c r="N607" s="11"/>
      <c r="O607" s="12"/>
      <c r="P607" s="12"/>
      <c r="Q607" s="12"/>
      <c r="R607" s="12"/>
      <c r="S607" s="12"/>
      <c r="T607" s="12"/>
      <c r="U607" s="12"/>
      <c r="V607" s="12"/>
      <c r="W607" s="12"/>
      <c r="X607" s="12"/>
      <c r="Y607" s="11"/>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c r="CG607" s="12"/>
      <c r="CH607" s="12"/>
      <c r="CI607" s="12"/>
      <c r="CJ607" s="12"/>
      <c r="CK607" s="12"/>
      <c r="CL607" s="12"/>
      <c r="CM607" s="12"/>
      <c r="CN607" s="12"/>
      <c r="CO607" s="12"/>
      <c r="CP607" s="12"/>
      <c r="CQ607" s="12"/>
      <c r="CR607" s="12"/>
      <c r="CS607" s="12"/>
      <c r="CT607" s="12"/>
      <c r="CU607" s="12"/>
      <c r="CV607" s="12"/>
      <c r="CW607" s="12"/>
      <c r="CX607" s="12"/>
      <c r="CY607" s="12"/>
      <c r="CZ607" s="12"/>
      <c r="DA607" s="12"/>
      <c r="DB607" s="12"/>
      <c r="DC607" s="12"/>
      <c r="DD607" s="12"/>
      <c r="DE607" s="12"/>
      <c r="DF607" s="12"/>
      <c r="DG607" s="12"/>
      <c r="DH607" s="12"/>
      <c r="DI607" s="12"/>
      <c r="DJ607" s="12"/>
      <c r="DK607" s="12"/>
      <c r="DL607" s="12"/>
      <c r="DM607" s="12"/>
      <c r="DN607" s="12"/>
      <c r="DO607" s="12"/>
      <c r="DP607" s="12"/>
      <c r="DQ607" s="12"/>
      <c r="DR607" s="12"/>
      <c r="DS607" s="12"/>
      <c r="DT607" s="12"/>
      <c r="DU607" s="12"/>
      <c r="DV607" s="12"/>
      <c r="DW607" s="12"/>
      <c r="DX607" s="12"/>
      <c r="DY607" s="12"/>
      <c r="DZ607" s="12"/>
      <c r="EA607" s="12"/>
      <c r="EB607" s="12"/>
      <c r="EC607" s="12"/>
      <c r="ED607" s="12"/>
      <c r="EE607" s="12"/>
      <c r="EF607" s="12"/>
      <c r="EG607" s="12"/>
      <c r="EH607" s="12"/>
      <c r="EI607" s="12"/>
      <c r="EJ607" s="12"/>
      <c r="EK607" s="12"/>
      <c r="EL607" s="12"/>
      <c r="EM607" s="12"/>
      <c r="EN607" s="12"/>
      <c r="EO607" s="12"/>
      <c r="EP607" s="12"/>
      <c r="EQ607" s="12"/>
      <c r="ER607" s="12"/>
      <c r="ES607" s="12"/>
      <c r="ET607" s="12"/>
      <c r="EU607" s="12"/>
      <c r="EV607" s="12"/>
      <c r="EW607" s="12"/>
      <c r="EX607" s="12"/>
      <c r="EY607" s="12"/>
      <c r="EZ607" s="12"/>
      <c r="FA607" s="12"/>
      <c r="FB607" s="12"/>
      <c r="FC607" s="12"/>
      <c r="FD607" s="12"/>
      <c r="FE607" s="12"/>
      <c r="FF607" s="12"/>
      <c r="FG607" s="12"/>
      <c r="FH607" s="12"/>
      <c r="FI607" s="12"/>
      <c r="FJ607" s="12"/>
      <c r="FK607" s="12"/>
      <c r="FL607" s="12"/>
      <c r="FM607" s="12"/>
      <c r="FN607" s="12"/>
      <c r="FO607" s="12"/>
      <c r="FP607" s="12"/>
      <c r="FQ607" s="12"/>
      <c r="FR607" s="12"/>
      <c r="FS607" s="12"/>
      <c r="FT607" s="12"/>
      <c r="FU607" s="12"/>
      <c r="FV607" s="12"/>
      <c r="FW607" s="12"/>
      <c r="FX607" s="12"/>
      <c r="FY607" s="12"/>
      <c r="FZ607" s="12"/>
      <c r="GA607" s="12"/>
      <c r="GB607" s="12"/>
      <c r="GC607" s="12"/>
      <c r="GD607" s="12"/>
      <c r="GE607" s="12"/>
      <c r="GF607" s="12"/>
      <c r="GG607" s="12"/>
      <c r="GH607" s="12"/>
      <c r="GI607" s="12"/>
      <c r="GJ607" s="12"/>
      <c r="GK607" s="12"/>
      <c r="GL607" s="12"/>
      <c r="GM607" s="12"/>
      <c r="GN607" s="12"/>
    </row>
    <row r="608" spans="2:196">
      <c r="B608" s="127"/>
      <c r="C608" s="12"/>
      <c r="D608" s="12"/>
      <c r="E608" s="12"/>
      <c r="F608" s="11"/>
      <c r="G608" s="12"/>
      <c r="H608" s="12"/>
      <c r="I608" s="12"/>
      <c r="J608" s="12"/>
      <c r="K608" s="12"/>
      <c r="L608" s="12"/>
      <c r="M608" s="12"/>
      <c r="N608" s="11"/>
      <c r="O608" s="12"/>
      <c r="P608" s="12"/>
      <c r="Q608" s="12"/>
      <c r="R608" s="12"/>
      <c r="S608" s="12"/>
      <c r="T608" s="12"/>
      <c r="U608" s="12"/>
      <c r="V608" s="12"/>
      <c r="W608" s="12"/>
      <c r="X608" s="12"/>
      <c r="Y608" s="11"/>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c r="CG608" s="12"/>
      <c r="CH608" s="12"/>
      <c r="CI608" s="12"/>
      <c r="CJ608" s="12"/>
      <c r="CK608" s="12"/>
      <c r="CL608" s="12"/>
      <c r="CM608" s="12"/>
      <c r="CN608" s="12"/>
      <c r="CO608" s="12"/>
      <c r="CP608" s="12"/>
      <c r="CQ608" s="12"/>
      <c r="CR608" s="12"/>
      <c r="CS608" s="12"/>
      <c r="CT608" s="12"/>
      <c r="CU608" s="12"/>
      <c r="CV608" s="12"/>
      <c r="CW608" s="12"/>
      <c r="CX608" s="12"/>
      <c r="CY608" s="12"/>
      <c r="CZ608" s="12"/>
      <c r="DA608" s="12"/>
      <c r="DB608" s="12"/>
      <c r="DC608" s="12"/>
      <c r="DD608" s="12"/>
      <c r="DE608" s="12"/>
      <c r="DF608" s="12"/>
      <c r="DG608" s="12"/>
      <c r="DH608" s="12"/>
      <c r="DI608" s="12"/>
      <c r="DJ608" s="12"/>
      <c r="DK608" s="12"/>
      <c r="DL608" s="12"/>
      <c r="DM608" s="12"/>
      <c r="DN608" s="12"/>
      <c r="DO608" s="12"/>
      <c r="DP608" s="12"/>
      <c r="DQ608" s="12"/>
      <c r="DR608" s="12"/>
      <c r="DS608" s="12"/>
      <c r="DT608" s="12"/>
      <c r="DU608" s="12"/>
      <c r="DV608" s="12"/>
      <c r="DW608" s="12"/>
      <c r="DX608" s="12"/>
      <c r="DY608" s="12"/>
      <c r="DZ608" s="12"/>
      <c r="EA608" s="12"/>
      <c r="EB608" s="12"/>
      <c r="EC608" s="12"/>
      <c r="ED608" s="12"/>
      <c r="EE608" s="12"/>
      <c r="EF608" s="12"/>
      <c r="EG608" s="12"/>
      <c r="EH608" s="12"/>
      <c r="EI608" s="12"/>
      <c r="EJ608" s="12"/>
      <c r="EK608" s="12"/>
      <c r="EL608" s="12"/>
      <c r="EM608" s="12"/>
      <c r="EN608" s="12"/>
      <c r="EO608" s="12"/>
      <c r="EP608" s="12"/>
      <c r="EQ608" s="12"/>
      <c r="ER608" s="12"/>
      <c r="ES608" s="12"/>
      <c r="ET608" s="12"/>
      <c r="EU608" s="12"/>
      <c r="EV608" s="12"/>
      <c r="EW608" s="12"/>
      <c r="EX608" s="12"/>
      <c r="EY608" s="12"/>
      <c r="EZ608" s="12"/>
      <c r="FA608" s="12"/>
      <c r="FB608" s="12"/>
      <c r="FC608" s="12"/>
      <c r="FD608" s="12"/>
      <c r="FE608" s="12"/>
      <c r="FF608" s="12"/>
      <c r="FG608" s="12"/>
      <c r="FH608" s="12"/>
      <c r="FI608" s="12"/>
      <c r="FJ608" s="12"/>
      <c r="FK608" s="12"/>
      <c r="FL608" s="12"/>
      <c r="FM608" s="12"/>
      <c r="FN608" s="12"/>
      <c r="FO608" s="12"/>
      <c r="FP608" s="12"/>
      <c r="FQ608" s="12"/>
      <c r="FR608" s="12"/>
      <c r="FS608" s="12"/>
      <c r="FT608" s="12"/>
      <c r="FU608" s="12"/>
      <c r="FV608" s="12"/>
      <c r="FW608" s="12"/>
      <c r="FX608" s="12"/>
      <c r="FY608" s="12"/>
      <c r="FZ608" s="12"/>
      <c r="GA608" s="12"/>
      <c r="GB608" s="12"/>
      <c r="GC608" s="12"/>
      <c r="GD608" s="12"/>
      <c r="GE608" s="12"/>
      <c r="GF608" s="12"/>
      <c r="GG608" s="12"/>
      <c r="GH608" s="12"/>
      <c r="GI608" s="12"/>
      <c r="GJ608" s="12"/>
      <c r="GK608" s="12"/>
      <c r="GL608" s="12"/>
      <c r="GM608" s="12"/>
      <c r="GN608" s="12"/>
    </row>
    <row r="609" spans="2:196">
      <c r="B609" s="127"/>
      <c r="C609" s="12"/>
      <c r="D609" s="12"/>
      <c r="E609" s="12"/>
      <c r="F609" s="11"/>
      <c r="G609" s="12"/>
      <c r="H609" s="12"/>
      <c r="I609" s="12"/>
      <c r="J609" s="12"/>
      <c r="K609" s="12"/>
      <c r="L609" s="12"/>
      <c r="M609" s="12"/>
      <c r="N609" s="11"/>
      <c r="O609" s="12"/>
      <c r="P609" s="12"/>
      <c r="Q609" s="12"/>
      <c r="R609" s="12"/>
      <c r="S609" s="12"/>
      <c r="T609" s="12"/>
      <c r="U609" s="12"/>
      <c r="V609" s="12"/>
      <c r="W609" s="12"/>
      <c r="X609" s="12"/>
      <c r="Y609" s="11"/>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c r="CG609" s="12"/>
      <c r="CH609" s="12"/>
      <c r="CI609" s="12"/>
      <c r="CJ609" s="12"/>
      <c r="CK609" s="12"/>
      <c r="CL609" s="12"/>
      <c r="CM609" s="12"/>
      <c r="CN609" s="12"/>
      <c r="CO609" s="12"/>
      <c r="CP609" s="12"/>
      <c r="CQ609" s="12"/>
      <c r="CR609" s="12"/>
      <c r="CS609" s="12"/>
      <c r="CT609" s="12"/>
      <c r="CU609" s="12"/>
      <c r="CV609" s="12"/>
      <c r="CW609" s="12"/>
      <c r="CX609" s="12"/>
      <c r="CY609" s="12"/>
      <c r="CZ609" s="12"/>
      <c r="DA609" s="12"/>
      <c r="DB609" s="12"/>
      <c r="DC609" s="12"/>
      <c r="DD609" s="12"/>
      <c r="DE609" s="12"/>
      <c r="DF609" s="12"/>
      <c r="DG609" s="12"/>
      <c r="DH609" s="12"/>
      <c r="DI609" s="12"/>
      <c r="DJ609" s="12"/>
      <c r="DK609" s="12"/>
      <c r="DL609" s="12"/>
      <c r="DM609" s="12"/>
      <c r="DN609" s="12"/>
      <c r="DO609" s="12"/>
      <c r="DP609" s="12"/>
      <c r="DQ609" s="12"/>
      <c r="DR609" s="12"/>
      <c r="DS609" s="12"/>
      <c r="DT609" s="12"/>
      <c r="DU609" s="12"/>
      <c r="DV609" s="12"/>
      <c r="DW609" s="12"/>
      <c r="DX609" s="12"/>
      <c r="DY609" s="12"/>
      <c r="DZ609" s="12"/>
      <c r="EA609" s="12"/>
      <c r="EB609" s="12"/>
      <c r="EC609" s="12"/>
      <c r="ED609" s="12"/>
      <c r="EE609" s="12"/>
      <c r="EF609" s="12"/>
      <c r="EG609" s="12"/>
      <c r="EH609" s="12"/>
      <c r="EI609" s="12"/>
      <c r="EJ609" s="12"/>
      <c r="EK609" s="12"/>
      <c r="EL609" s="12"/>
      <c r="EM609" s="12"/>
      <c r="EN609" s="12"/>
      <c r="EO609" s="12"/>
      <c r="EP609" s="12"/>
      <c r="EQ609" s="12"/>
      <c r="ER609" s="12"/>
      <c r="ES609" s="12"/>
      <c r="ET609" s="12"/>
      <c r="EU609" s="12"/>
      <c r="EV609" s="12"/>
      <c r="EW609" s="12"/>
      <c r="EX609" s="12"/>
      <c r="EY609" s="12"/>
      <c r="EZ609" s="12"/>
      <c r="FA609" s="12"/>
      <c r="FB609" s="12"/>
      <c r="FC609" s="12"/>
      <c r="FD609" s="12"/>
      <c r="FE609" s="12"/>
      <c r="FF609" s="12"/>
      <c r="FG609" s="12"/>
      <c r="FH609" s="12"/>
      <c r="FI609" s="12"/>
      <c r="FJ609" s="12"/>
      <c r="FK609" s="12"/>
      <c r="FL609" s="12"/>
      <c r="FM609" s="12"/>
      <c r="FN609" s="12"/>
      <c r="FO609" s="12"/>
      <c r="FP609" s="12"/>
      <c r="FQ609" s="12"/>
      <c r="FR609" s="12"/>
      <c r="FS609" s="12"/>
      <c r="FT609" s="12"/>
      <c r="FU609" s="12"/>
      <c r="FV609" s="12"/>
      <c r="FW609" s="12"/>
      <c r="FX609" s="12"/>
      <c r="FY609" s="12"/>
      <c r="FZ609" s="12"/>
      <c r="GA609" s="12"/>
      <c r="GB609" s="12"/>
      <c r="GC609" s="12"/>
      <c r="GD609" s="12"/>
      <c r="GE609" s="12"/>
      <c r="GF609" s="12"/>
      <c r="GG609" s="12"/>
      <c r="GH609" s="12"/>
      <c r="GI609" s="12"/>
      <c r="GJ609" s="12"/>
      <c r="GK609" s="12"/>
      <c r="GL609" s="12"/>
      <c r="GM609" s="12"/>
      <c r="GN609" s="12"/>
    </row>
    <row r="610" spans="2:196">
      <c r="B610" s="127"/>
      <c r="C610" s="12"/>
      <c r="D610" s="12"/>
      <c r="E610" s="12"/>
      <c r="F610" s="11"/>
      <c r="G610" s="12"/>
      <c r="H610" s="12"/>
      <c r="I610" s="12"/>
      <c r="J610" s="12"/>
      <c r="K610" s="12"/>
      <c r="L610" s="12"/>
      <c r="M610" s="12"/>
      <c r="N610" s="11"/>
      <c r="O610" s="12"/>
      <c r="P610" s="12"/>
      <c r="Q610" s="12"/>
      <c r="R610" s="12"/>
      <c r="S610" s="12"/>
      <c r="T610" s="12"/>
      <c r="U610" s="12"/>
      <c r="V610" s="12"/>
      <c r="W610" s="12"/>
      <c r="X610" s="12"/>
      <c r="Y610" s="11"/>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c r="CG610" s="12"/>
      <c r="CH610" s="12"/>
      <c r="CI610" s="12"/>
      <c r="CJ610" s="12"/>
      <c r="CK610" s="12"/>
      <c r="CL610" s="12"/>
      <c r="CM610" s="12"/>
      <c r="CN610" s="12"/>
      <c r="CO610" s="12"/>
      <c r="CP610" s="12"/>
      <c r="CQ610" s="12"/>
      <c r="CR610" s="12"/>
      <c r="CS610" s="12"/>
      <c r="CT610" s="12"/>
      <c r="CU610" s="12"/>
      <c r="CV610" s="12"/>
      <c r="CW610" s="12"/>
      <c r="CX610" s="12"/>
      <c r="CY610" s="12"/>
      <c r="CZ610" s="12"/>
      <c r="DA610" s="12"/>
      <c r="DB610" s="12"/>
      <c r="DC610" s="12"/>
      <c r="DD610" s="12"/>
      <c r="DE610" s="12"/>
      <c r="DF610" s="12"/>
      <c r="DG610" s="12"/>
      <c r="DH610" s="12"/>
      <c r="DI610" s="12"/>
      <c r="DJ610" s="12"/>
      <c r="DK610" s="12"/>
      <c r="DL610" s="12"/>
      <c r="DM610" s="12"/>
      <c r="DN610" s="12"/>
      <c r="DO610" s="12"/>
      <c r="DP610" s="12"/>
      <c r="DQ610" s="12"/>
      <c r="DR610" s="12"/>
      <c r="DS610" s="12"/>
      <c r="DT610" s="12"/>
      <c r="DU610" s="12"/>
      <c r="DV610" s="12"/>
      <c r="DW610" s="12"/>
      <c r="DX610" s="12"/>
      <c r="DY610" s="12"/>
      <c r="DZ610" s="12"/>
      <c r="EA610" s="12"/>
      <c r="EB610" s="12"/>
      <c r="EC610" s="12"/>
      <c r="ED610" s="12"/>
      <c r="EE610" s="12"/>
      <c r="EF610" s="12"/>
      <c r="EG610" s="12"/>
      <c r="EH610" s="12"/>
      <c r="EI610" s="12"/>
      <c r="EJ610" s="12"/>
      <c r="EK610" s="12"/>
      <c r="EL610" s="12"/>
      <c r="EM610" s="12"/>
      <c r="EN610" s="12"/>
      <c r="EO610" s="12"/>
      <c r="EP610" s="12"/>
      <c r="EQ610" s="12"/>
      <c r="ER610" s="12"/>
      <c r="ES610" s="12"/>
      <c r="ET610" s="12"/>
      <c r="EU610" s="12"/>
      <c r="EV610" s="12"/>
      <c r="EW610" s="12"/>
      <c r="EX610" s="12"/>
      <c r="EY610" s="12"/>
      <c r="EZ610" s="12"/>
      <c r="FA610" s="12"/>
      <c r="FB610" s="12"/>
      <c r="FC610" s="12"/>
      <c r="FD610" s="12"/>
      <c r="FE610" s="12"/>
      <c r="FF610" s="12"/>
      <c r="FG610" s="12"/>
      <c r="FH610" s="12"/>
      <c r="FI610" s="12"/>
      <c r="FJ610" s="12"/>
      <c r="FK610" s="12"/>
      <c r="FL610" s="12"/>
      <c r="FM610" s="12"/>
      <c r="FN610" s="12"/>
      <c r="FO610" s="12"/>
      <c r="FP610" s="12"/>
      <c r="FQ610" s="12"/>
      <c r="FR610" s="12"/>
      <c r="FS610" s="12"/>
      <c r="FT610" s="12"/>
      <c r="FU610" s="12"/>
      <c r="FV610" s="12"/>
      <c r="FW610" s="12"/>
      <c r="FX610" s="12"/>
      <c r="FY610" s="12"/>
      <c r="FZ610" s="12"/>
      <c r="GA610" s="12"/>
      <c r="GB610" s="12"/>
      <c r="GC610" s="12"/>
      <c r="GD610" s="12"/>
      <c r="GE610" s="12"/>
      <c r="GF610" s="12"/>
      <c r="GG610" s="12"/>
      <c r="GH610" s="12"/>
      <c r="GI610" s="12"/>
      <c r="GJ610" s="12"/>
      <c r="GK610" s="12"/>
      <c r="GL610" s="12"/>
      <c r="GM610" s="12"/>
      <c r="GN610" s="12"/>
    </row>
    <row r="611" spans="2:196">
      <c r="B611" s="127"/>
      <c r="C611" s="12"/>
      <c r="D611" s="12"/>
      <c r="E611" s="12"/>
      <c r="F611" s="11"/>
      <c r="G611" s="12"/>
      <c r="H611" s="12"/>
      <c r="I611" s="12"/>
      <c r="J611" s="12"/>
      <c r="K611" s="12"/>
      <c r="L611" s="12"/>
      <c r="M611" s="12"/>
      <c r="N611" s="11"/>
      <c r="O611" s="12"/>
      <c r="P611" s="12"/>
      <c r="Q611" s="12"/>
      <c r="R611" s="12"/>
      <c r="S611" s="12"/>
      <c r="T611" s="12"/>
      <c r="U611" s="12"/>
      <c r="V611" s="12"/>
      <c r="W611" s="12"/>
      <c r="X611" s="12"/>
      <c r="Y611" s="11"/>
      <c r="Z611" s="12"/>
      <c r="AA611" s="12"/>
      <c r="AB611" s="12"/>
      <c r="AC611" s="12"/>
      <c r="AD611" s="12"/>
      <c r="AE611" s="12"/>
      <c r="AF611" s="12"/>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c r="BQ611" s="26"/>
      <c r="BR611" s="26"/>
      <c r="BS611" s="26"/>
      <c r="BT611" s="26"/>
      <c r="BU611" s="26"/>
      <c r="BV611" s="26"/>
      <c r="BW611" s="26"/>
      <c r="BX611" s="26"/>
      <c r="BY611" s="26"/>
      <c r="BZ611" s="26"/>
      <c r="CA611" s="26"/>
      <c r="CB611" s="26"/>
      <c r="CC611" s="26"/>
      <c r="CD611" s="26"/>
      <c r="CE611" s="26"/>
      <c r="CF611" s="26"/>
      <c r="CG611" s="26"/>
      <c r="CH611" s="26"/>
      <c r="CI611" s="26"/>
      <c r="CJ611" s="26"/>
      <c r="CK611" s="26"/>
      <c r="CL611" s="26"/>
      <c r="CM611" s="26"/>
      <c r="CN611" s="26"/>
      <c r="CO611" s="26"/>
      <c r="CP611" s="26"/>
      <c r="CQ611" s="26"/>
      <c r="CR611" s="26"/>
      <c r="CS611" s="26"/>
      <c r="CT611" s="26"/>
      <c r="CU611" s="26"/>
      <c r="CV611" s="26"/>
      <c r="CW611" s="26"/>
      <c r="CX611" s="26"/>
      <c r="CY611" s="26"/>
      <c r="CZ611" s="26"/>
      <c r="DA611" s="26"/>
      <c r="DB611" s="26"/>
      <c r="DC611" s="26"/>
      <c r="DD611" s="26"/>
      <c r="DE611" s="26"/>
      <c r="DF611" s="26"/>
      <c r="DG611" s="26"/>
      <c r="DH611" s="26"/>
      <c r="DI611" s="26"/>
      <c r="DJ611" s="26"/>
      <c r="DK611" s="26"/>
      <c r="DL611" s="26"/>
      <c r="DM611" s="26"/>
      <c r="DN611" s="26"/>
      <c r="DO611" s="26"/>
      <c r="DP611" s="26"/>
      <c r="DQ611" s="26"/>
      <c r="DR611" s="26"/>
      <c r="DS611" s="26"/>
      <c r="DT611" s="26"/>
      <c r="DU611" s="26"/>
      <c r="DV611" s="26"/>
      <c r="DW611" s="26"/>
      <c r="DX611" s="26"/>
      <c r="DY611" s="26"/>
      <c r="DZ611" s="26"/>
      <c r="EA611" s="26"/>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row>
    <row r="612" spans="2:196">
      <c r="B612" s="127"/>
      <c r="C612" s="12"/>
      <c r="D612" s="12"/>
      <c r="E612" s="12"/>
      <c r="F612" s="11"/>
      <c r="G612" s="12"/>
      <c r="H612" s="12"/>
      <c r="I612" s="12"/>
      <c r="J612" s="12"/>
      <c r="K612" s="12"/>
      <c r="L612" s="12"/>
      <c r="M612" s="12"/>
      <c r="N612" s="11"/>
      <c r="O612" s="12"/>
      <c r="P612" s="12"/>
      <c r="Q612" s="12"/>
      <c r="R612" s="12"/>
      <c r="S612" s="12"/>
      <c r="T612" s="12"/>
      <c r="U612" s="12"/>
      <c r="V612" s="12"/>
      <c r="W612" s="12"/>
      <c r="X612" s="12"/>
      <c r="Y612" s="11"/>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c r="CG612" s="12"/>
      <c r="CH612" s="12"/>
      <c r="CI612" s="12"/>
      <c r="CJ612" s="12"/>
      <c r="CK612" s="12"/>
      <c r="CL612" s="12"/>
      <c r="CM612" s="12"/>
      <c r="CN612" s="12"/>
      <c r="CO612" s="12"/>
      <c r="CP612" s="12"/>
      <c r="CQ612" s="12"/>
      <c r="CR612" s="12"/>
      <c r="CS612" s="12"/>
      <c r="CT612" s="12"/>
      <c r="CU612" s="12"/>
      <c r="CV612" s="12"/>
      <c r="CW612" s="12"/>
      <c r="CX612" s="12"/>
      <c r="CY612" s="12"/>
      <c r="CZ612" s="12"/>
      <c r="DA612" s="12"/>
      <c r="DB612" s="12"/>
      <c r="DC612" s="12"/>
      <c r="DD612" s="12"/>
      <c r="DE612" s="12"/>
      <c r="DF612" s="12"/>
      <c r="DG612" s="12"/>
      <c r="DH612" s="12"/>
      <c r="DI612" s="12"/>
      <c r="DJ612" s="12"/>
      <c r="DK612" s="12"/>
      <c r="DL612" s="12"/>
      <c r="DM612" s="12"/>
      <c r="DN612" s="12"/>
      <c r="DO612" s="12"/>
      <c r="DP612" s="12"/>
      <c r="DQ612" s="12"/>
      <c r="DR612" s="12"/>
      <c r="DS612" s="12"/>
      <c r="DT612" s="12"/>
      <c r="DU612" s="12"/>
      <c r="DV612" s="12"/>
      <c r="DW612" s="12"/>
      <c r="DX612" s="12"/>
      <c r="DY612" s="12"/>
      <c r="DZ612" s="12"/>
      <c r="EA612" s="12"/>
      <c r="EB612" s="12"/>
      <c r="EC612" s="12"/>
      <c r="ED612" s="12"/>
      <c r="EE612" s="12"/>
      <c r="EF612" s="12"/>
      <c r="EG612" s="12"/>
      <c r="EH612" s="12"/>
      <c r="EI612" s="12"/>
      <c r="EJ612" s="12"/>
      <c r="EK612" s="12"/>
      <c r="EL612" s="12"/>
      <c r="EM612" s="12"/>
      <c r="EN612" s="12"/>
      <c r="EO612" s="12"/>
      <c r="EP612" s="12"/>
      <c r="EQ612" s="12"/>
      <c r="ER612" s="12"/>
      <c r="ES612" s="12"/>
      <c r="ET612" s="12"/>
      <c r="EU612" s="12"/>
      <c r="EV612" s="12"/>
      <c r="EW612" s="12"/>
      <c r="EX612" s="12"/>
      <c r="EY612" s="12"/>
      <c r="EZ612" s="12"/>
      <c r="FA612" s="12"/>
      <c r="FB612" s="12"/>
      <c r="FC612" s="12"/>
      <c r="FD612" s="12"/>
      <c r="FE612" s="12"/>
      <c r="FF612" s="12"/>
      <c r="FG612" s="12"/>
      <c r="FH612" s="12"/>
      <c r="FI612" s="12"/>
      <c r="FJ612" s="12"/>
      <c r="FK612" s="12"/>
      <c r="FL612" s="12"/>
      <c r="FM612" s="12"/>
      <c r="FN612" s="12"/>
      <c r="FO612" s="12"/>
      <c r="FP612" s="12"/>
      <c r="FQ612" s="12"/>
      <c r="FR612" s="12"/>
      <c r="FS612" s="12"/>
      <c r="FT612" s="12"/>
      <c r="FU612" s="12"/>
      <c r="FV612" s="12"/>
      <c r="FW612" s="12"/>
      <c r="FX612" s="12"/>
      <c r="FY612" s="12"/>
      <c r="FZ612" s="12"/>
      <c r="GA612" s="12"/>
      <c r="GB612" s="12"/>
      <c r="GC612" s="12"/>
      <c r="GD612" s="12"/>
      <c r="GE612" s="12"/>
      <c r="GF612" s="12"/>
      <c r="GG612" s="12"/>
      <c r="GH612" s="12"/>
      <c r="GI612" s="12"/>
      <c r="GJ612" s="12"/>
      <c r="GK612" s="12"/>
      <c r="GL612" s="12"/>
      <c r="GM612" s="12"/>
      <c r="GN612" s="12"/>
    </row>
    <row r="613" spans="2:196">
      <c r="B613" s="127"/>
      <c r="C613" s="12"/>
      <c r="D613" s="12"/>
      <c r="E613" s="12"/>
      <c r="F613" s="11"/>
      <c r="G613" s="12"/>
      <c r="H613" s="12"/>
      <c r="I613" s="12"/>
      <c r="J613" s="12"/>
      <c r="K613" s="12"/>
      <c r="L613" s="12"/>
      <c r="M613" s="12"/>
      <c r="N613" s="11"/>
      <c r="O613" s="12"/>
      <c r="P613" s="12"/>
      <c r="Q613" s="12"/>
      <c r="R613" s="12"/>
      <c r="S613" s="12"/>
      <c r="T613" s="12"/>
      <c r="U613" s="12"/>
      <c r="V613" s="12"/>
      <c r="W613" s="12"/>
      <c r="X613" s="12"/>
      <c r="Y613" s="11"/>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c r="CG613" s="12"/>
      <c r="CH613" s="12"/>
      <c r="CI613" s="12"/>
      <c r="CJ613" s="12"/>
      <c r="CK613" s="12"/>
      <c r="CL613" s="12"/>
      <c r="CM613" s="12"/>
      <c r="CN613" s="12"/>
      <c r="CO613" s="12"/>
      <c r="CP613" s="12"/>
      <c r="CQ613" s="12"/>
      <c r="CR613" s="12"/>
      <c r="CS613" s="12"/>
      <c r="CT613" s="12"/>
      <c r="CU613" s="12"/>
      <c r="CV613" s="12"/>
      <c r="CW613" s="12"/>
      <c r="CX613" s="12"/>
      <c r="CY613" s="12"/>
      <c r="CZ613" s="12"/>
      <c r="DA613" s="12"/>
      <c r="DB613" s="12"/>
      <c r="DC613" s="12"/>
      <c r="DD613" s="12"/>
      <c r="DE613" s="12"/>
      <c r="DF613" s="12"/>
      <c r="DG613" s="12"/>
      <c r="DH613" s="12"/>
      <c r="DI613" s="12"/>
      <c r="DJ613" s="12"/>
      <c r="DK613" s="12"/>
      <c r="DL613" s="12"/>
      <c r="DM613" s="12"/>
      <c r="DN613" s="12"/>
      <c r="DO613" s="12"/>
      <c r="DP613" s="12"/>
      <c r="DQ613" s="12"/>
      <c r="DR613" s="12"/>
      <c r="DS613" s="12"/>
      <c r="DT613" s="12"/>
      <c r="DU613" s="12"/>
      <c r="DV613" s="12"/>
      <c r="DW613" s="12"/>
      <c r="DX613" s="12"/>
      <c r="DY613" s="12"/>
      <c r="DZ613" s="12"/>
      <c r="EA613" s="12"/>
      <c r="EB613" s="12"/>
      <c r="EC613" s="12"/>
      <c r="ED613" s="12"/>
      <c r="EE613" s="12"/>
      <c r="EF613" s="12"/>
      <c r="EG613" s="12"/>
      <c r="EH613" s="12"/>
      <c r="EI613" s="12"/>
      <c r="EJ613" s="12"/>
      <c r="EK613" s="12"/>
      <c r="EL613" s="12"/>
      <c r="EM613" s="12"/>
      <c r="EN613" s="12"/>
      <c r="EO613" s="12"/>
      <c r="EP613" s="12"/>
      <c r="EQ613" s="12"/>
      <c r="ER613" s="12"/>
      <c r="ES613" s="12"/>
      <c r="ET613" s="12"/>
      <c r="EU613" s="12"/>
      <c r="EV613" s="12"/>
      <c r="EW613" s="12"/>
      <c r="EX613" s="12"/>
      <c r="EY613" s="12"/>
      <c r="EZ613" s="12"/>
      <c r="FA613" s="12"/>
      <c r="FB613" s="12"/>
      <c r="FC613" s="12"/>
      <c r="FD613" s="12"/>
      <c r="FE613" s="12"/>
      <c r="FF613" s="12"/>
      <c r="FG613" s="12"/>
      <c r="FH613" s="12"/>
      <c r="FI613" s="12"/>
      <c r="FJ613" s="12"/>
      <c r="FK613" s="12"/>
      <c r="FL613" s="12"/>
      <c r="FM613" s="12"/>
      <c r="FN613" s="12"/>
      <c r="FO613" s="12"/>
      <c r="FP613" s="12"/>
      <c r="FQ613" s="12"/>
      <c r="FR613" s="12"/>
      <c r="FS613" s="12"/>
      <c r="FT613" s="12"/>
      <c r="FU613" s="12"/>
      <c r="FV613" s="12"/>
      <c r="FW613" s="12"/>
      <c r="FX613" s="12"/>
      <c r="FY613" s="12"/>
      <c r="FZ613" s="12"/>
      <c r="GA613" s="12"/>
      <c r="GB613" s="12"/>
      <c r="GC613" s="12"/>
      <c r="GD613" s="12"/>
      <c r="GE613" s="12"/>
      <c r="GF613" s="12"/>
      <c r="GG613" s="12"/>
      <c r="GH613" s="12"/>
      <c r="GI613" s="12"/>
      <c r="GJ613" s="12"/>
      <c r="GK613" s="12"/>
      <c r="GL613" s="12"/>
      <c r="GM613" s="12"/>
      <c r="GN613" s="12"/>
    </row>
    <row r="614" spans="2:196">
      <c r="B614" s="127"/>
      <c r="C614" s="12"/>
      <c r="D614" s="12"/>
      <c r="E614" s="12"/>
      <c r="F614" s="11"/>
      <c r="G614" s="12"/>
      <c r="H614" s="12"/>
      <c r="I614" s="12"/>
      <c r="J614" s="12"/>
      <c r="K614" s="12"/>
      <c r="L614" s="12"/>
      <c r="M614" s="12"/>
      <c r="N614" s="11"/>
      <c r="O614" s="12"/>
      <c r="P614" s="12"/>
      <c r="Q614" s="12"/>
      <c r="R614" s="12"/>
      <c r="S614" s="12"/>
      <c r="T614" s="12"/>
      <c r="U614" s="12"/>
      <c r="V614" s="12"/>
      <c r="W614" s="12"/>
      <c r="X614" s="12"/>
      <c r="Y614" s="11"/>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c r="CW614" s="12"/>
      <c r="CX614" s="12"/>
      <c r="CY614" s="12"/>
      <c r="CZ614" s="12"/>
      <c r="DA614" s="12"/>
      <c r="DB614" s="12"/>
      <c r="DC614" s="12"/>
      <c r="DD614" s="12"/>
      <c r="DE614" s="12"/>
      <c r="DF614" s="12"/>
      <c r="DG614" s="12"/>
      <c r="DH614" s="12"/>
      <c r="DI614" s="12"/>
      <c r="DJ614" s="12"/>
      <c r="DK614" s="12"/>
      <c r="DL614" s="12"/>
      <c r="DM614" s="12"/>
      <c r="DN614" s="12"/>
      <c r="DO614" s="12"/>
      <c r="DP614" s="12"/>
      <c r="DQ614" s="12"/>
      <c r="DR614" s="12"/>
      <c r="DS614" s="12"/>
      <c r="DT614" s="12"/>
      <c r="DU614" s="12"/>
      <c r="DV614" s="12"/>
      <c r="DW614" s="12"/>
      <c r="DX614" s="12"/>
      <c r="DY614" s="12"/>
      <c r="DZ614" s="12"/>
      <c r="EA614" s="12"/>
      <c r="EB614" s="12"/>
      <c r="EC614" s="12"/>
      <c r="ED614" s="12"/>
      <c r="EE614" s="12"/>
      <c r="EF614" s="12"/>
      <c r="EG614" s="12"/>
      <c r="EH614" s="12"/>
      <c r="EI614" s="12"/>
      <c r="EJ614" s="12"/>
      <c r="EK614" s="12"/>
      <c r="EL614" s="12"/>
      <c r="EM614" s="12"/>
      <c r="EN614" s="12"/>
      <c r="EO614" s="12"/>
      <c r="EP614" s="12"/>
      <c r="EQ614" s="12"/>
      <c r="ER614" s="12"/>
      <c r="ES614" s="12"/>
      <c r="ET614" s="12"/>
      <c r="EU614" s="12"/>
      <c r="EV614" s="12"/>
      <c r="EW614" s="12"/>
      <c r="EX614" s="12"/>
      <c r="EY614" s="12"/>
      <c r="EZ614" s="12"/>
      <c r="FA614" s="12"/>
      <c r="FB614" s="12"/>
      <c r="FC614" s="12"/>
      <c r="FD614" s="12"/>
      <c r="FE614" s="12"/>
      <c r="FF614" s="12"/>
      <c r="FG614" s="12"/>
      <c r="FH614" s="12"/>
      <c r="FI614" s="12"/>
      <c r="FJ614" s="12"/>
      <c r="FK614" s="12"/>
      <c r="FL614" s="12"/>
      <c r="FM614" s="12"/>
      <c r="FN614" s="12"/>
      <c r="FO614" s="12"/>
      <c r="FP614" s="12"/>
      <c r="FQ614" s="12"/>
      <c r="FR614" s="12"/>
      <c r="FS614" s="12"/>
      <c r="FT614" s="12"/>
      <c r="FU614" s="12"/>
      <c r="FV614" s="12"/>
      <c r="FW614" s="12"/>
      <c r="FX614" s="12"/>
      <c r="FY614" s="12"/>
      <c r="FZ614" s="12"/>
      <c r="GA614" s="12"/>
      <c r="GB614" s="12"/>
      <c r="GC614" s="12"/>
      <c r="GD614" s="12"/>
      <c r="GE614" s="12"/>
      <c r="GF614" s="12"/>
      <c r="GG614" s="12"/>
      <c r="GH614" s="12"/>
      <c r="GI614" s="12"/>
      <c r="GJ614" s="12"/>
      <c r="GK614" s="12"/>
      <c r="GL614" s="12"/>
      <c r="GM614" s="12"/>
      <c r="GN614" s="12"/>
    </row>
    <row r="615" spans="2:196">
      <c r="B615" s="127"/>
      <c r="C615" s="12"/>
      <c r="D615" s="12"/>
      <c r="E615" s="12"/>
      <c r="F615" s="11"/>
      <c r="G615" s="12"/>
      <c r="H615" s="12"/>
      <c r="I615" s="12"/>
      <c r="J615" s="12"/>
      <c r="K615" s="12"/>
      <c r="L615" s="12"/>
      <c r="M615" s="12"/>
      <c r="N615" s="11"/>
      <c r="O615" s="12"/>
      <c r="P615" s="12"/>
      <c r="Q615" s="12"/>
      <c r="R615" s="12"/>
      <c r="S615" s="12"/>
      <c r="T615" s="12"/>
      <c r="U615" s="12"/>
      <c r="V615" s="12"/>
      <c r="W615" s="12"/>
      <c r="X615" s="12"/>
      <c r="Y615" s="11"/>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c r="CG615" s="12"/>
      <c r="CH615" s="12"/>
      <c r="CI615" s="12"/>
      <c r="CJ615" s="12"/>
      <c r="CK615" s="12"/>
      <c r="CL615" s="12"/>
      <c r="CM615" s="12"/>
      <c r="CN615" s="12"/>
      <c r="CO615" s="12"/>
      <c r="CP615" s="12"/>
      <c r="CQ615" s="12"/>
      <c r="CR615" s="12"/>
      <c r="CS615" s="12"/>
      <c r="CT615" s="12"/>
      <c r="CU615" s="12"/>
      <c r="CV615" s="12"/>
      <c r="CW615" s="12"/>
      <c r="CX615" s="12"/>
      <c r="CY615" s="12"/>
      <c r="CZ615" s="12"/>
      <c r="DA615" s="12"/>
      <c r="DB615" s="12"/>
      <c r="DC615" s="12"/>
      <c r="DD615" s="12"/>
      <c r="DE615" s="12"/>
      <c r="DF615" s="12"/>
      <c r="DG615" s="12"/>
      <c r="DH615" s="12"/>
      <c r="DI615" s="12"/>
      <c r="DJ615" s="12"/>
      <c r="DK615" s="12"/>
      <c r="DL615" s="12"/>
      <c r="DM615" s="12"/>
      <c r="DN615" s="12"/>
      <c r="DO615" s="12"/>
      <c r="DP615" s="12"/>
      <c r="DQ615" s="12"/>
      <c r="DR615" s="12"/>
      <c r="DS615" s="12"/>
      <c r="DT615" s="12"/>
      <c r="DU615" s="12"/>
      <c r="DV615" s="12"/>
      <c r="DW615" s="12"/>
      <c r="DX615" s="12"/>
      <c r="DY615" s="12"/>
      <c r="DZ615" s="12"/>
      <c r="EA615" s="12"/>
      <c r="EB615" s="12"/>
      <c r="EC615" s="12"/>
      <c r="ED615" s="12"/>
      <c r="EE615" s="12"/>
      <c r="EF615" s="12"/>
      <c r="EG615" s="12"/>
      <c r="EH615" s="12"/>
      <c r="EI615" s="12"/>
      <c r="EJ615" s="12"/>
      <c r="EK615" s="12"/>
      <c r="EL615" s="12"/>
      <c r="EM615" s="12"/>
      <c r="EN615" s="12"/>
      <c r="EO615" s="12"/>
      <c r="EP615" s="12"/>
      <c r="EQ615" s="12"/>
      <c r="ER615" s="12"/>
      <c r="ES615" s="12"/>
      <c r="ET615" s="12"/>
      <c r="EU615" s="12"/>
      <c r="EV615" s="12"/>
      <c r="EW615" s="12"/>
      <c r="EX615" s="12"/>
      <c r="EY615" s="12"/>
      <c r="EZ615" s="12"/>
      <c r="FA615" s="12"/>
      <c r="FB615" s="12"/>
      <c r="FC615" s="12"/>
      <c r="FD615" s="12"/>
      <c r="FE615" s="12"/>
      <c r="FF615" s="12"/>
      <c r="FG615" s="12"/>
      <c r="FH615" s="12"/>
      <c r="FI615" s="12"/>
      <c r="FJ615" s="12"/>
      <c r="FK615" s="12"/>
      <c r="FL615" s="12"/>
      <c r="FM615" s="12"/>
      <c r="FN615" s="12"/>
      <c r="FO615" s="12"/>
      <c r="FP615" s="12"/>
      <c r="FQ615" s="12"/>
      <c r="FR615" s="12"/>
      <c r="FS615" s="12"/>
      <c r="FT615" s="12"/>
      <c r="FU615" s="12"/>
      <c r="FV615" s="12"/>
      <c r="FW615" s="12"/>
      <c r="FX615" s="12"/>
      <c r="FY615" s="12"/>
      <c r="FZ615" s="12"/>
      <c r="GA615" s="12"/>
      <c r="GB615" s="12"/>
      <c r="GC615" s="12"/>
      <c r="GD615" s="12"/>
      <c r="GE615" s="12"/>
      <c r="GF615" s="12"/>
      <c r="GG615" s="12"/>
      <c r="GH615" s="12"/>
      <c r="GI615" s="12"/>
      <c r="GJ615" s="12"/>
      <c r="GK615" s="12"/>
      <c r="GL615" s="12"/>
      <c r="GM615" s="12"/>
      <c r="GN615" s="12"/>
    </row>
    <row r="616" spans="2:196">
      <c r="B616" s="127"/>
      <c r="C616" s="12"/>
      <c r="D616" s="12"/>
      <c r="E616" s="12"/>
      <c r="F616" s="11"/>
      <c r="G616" s="12"/>
      <c r="H616" s="12"/>
      <c r="I616" s="12"/>
      <c r="J616" s="12"/>
      <c r="K616" s="12"/>
      <c r="L616" s="12"/>
      <c r="M616" s="12"/>
      <c r="N616" s="11"/>
      <c r="O616" s="12"/>
      <c r="P616" s="12"/>
      <c r="Q616" s="12"/>
      <c r="R616" s="12"/>
      <c r="S616" s="12"/>
      <c r="T616" s="12"/>
      <c r="U616" s="12"/>
      <c r="V616" s="12"/>
      <c r="W616" s="12"/>
      <c r="X616" s="12"/>
      <c r="Y616" s="11"/>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c r="CG616" s="12"/>
      <c r="CH616" s="12"/>
      <c r="CI616" s="12"/>
      <c r="CJ616" s="12"/>
      <c r="CK616" s="12"/>
      <c r="CL616" s="12"/>
      <c r="CM616" s="12"/>
      <c r="CN616" s="12"/>
      <c r="CO616" s="12"/>
      <c r="CP616" s="12"/>
      <c r="CQ616" s="12"/>
      <c r="CR616" s="12"/>
      <c r="CS616" s="12"/>
      <c r="CT616" s="12"/>
      <c r="CU616" s="12"/>
      <c r="CV616" s="12"/>
      <c r="CW616" s="12"/>
      <c r="CX616" s="12"/>
      <c r="CY616" s="12"/>
      <c r="CZ616" s="12"/>
      <c r="DA616" s="12"/>
      <c r="DB616" s="12"/>
      <c r="DC616" s="12"/>
      <c r="DD616" s="12"/>
      <c r="DE616" s="12"/>
      <c r="DF616" s="12"/>
      <c r="DG616" s="12"/>
      <c r="DH616" s="12"/>
      <c r="DI616" s="12"/>
      <c r="DJ616" s="12"/>
      <c r="DK616" s="12"/>
      <c r="DL616" s="12"/>
      <c r="DM616" s="12"/>
      <c r="DN616" s="12"/>
      <c r="DO616" s="12"/>
      <c r="DP616" s="12"/>
      <c r="DQ616" s="12"/>
      <c r="DR616" s="12"/>
      <c r="DS616" s="12"/>
      <c r="DT616" s="12"/>
      <c r="DU616" s="12"/>
      <c r="DV616" s="12"/>
      <c r="DW616" s="12"/>
      <c r="DX616" s="12"/>
      <c r="DY616" s="12"/>
      <c r="DZ616" s="12"/>
      <c r="EA616" s="12"/>
      <c r="EB616" s="12"/>
      <c r="EC616" s="12"/>
      <c r="ED616" s="12"/>
      <c r="EE616" s="12"/>
      <c r="EF616" s="12"/>
      <c r="EG616" s="12"/>
      <c r="EH616" s="12"/>
      <c r="EI616" s="12"/>
      <c r="EJ616" s="12"/>
      <c r="EK616" s="12"/>
      <c r="EL616" s="12"/>
      <c r="EM616" s="12"/>
      <c r="EN616" s="12"/>
      <c r="EO616" s="12"/>
      <c r="EP616" s="12"/>
      <c r="EQ616" s="12"/>
      <c r="ER616" s="12"/>
      <c r="ES616" s="12"/>
      <c r="ET616" s="12"/>
      <c r="EU616" s="12"/>
      <c r="EV616" s="12"/>
      <c r="EW616" s="12"/>
      <c r="EX616" s="12"/>
      <c r="EY616" s="12"/>
      <c r="EZ616" s="12"/>
      <c r="FA616" s="12"/>
      <c r="FB616" s="12"/>
      <c r="FC616" s="12"/>
      <c r="FD616" s="12"/>
      <c r="FE616" s="12"/>
      <c r="FF616" s="12"/>
      <c r="FG616" s="12"/>
      <c r="FH616" s="12"/>
      <c r="FI616" s="12"/>
      <c r="FJ616" s="12"/>
      <c r="FK616" s="12"/>
      <c r="FL616" s="12"/>
      <c r="FM616" s="12"/>
      <c r="FN616" s="12"/>
      <c r="FO616" s="12"/>
      <c r="FP616" s="12"/>
      <c r="FQ616" s="12"/>
      <c r="FR616" s="12"/>
      <c r="FS616" s="12"/>
      <c r="FT616" s="12"/>
      <c r="FU616" s="12"/>
      <c r="FV616" s="12"/>
      <c r="FW616" s="12"/>
      <c r="FX616" s="12"/>
      <c r="FY616" s="12"/>
      <c r="FZ616" s="12"/>
      <c r="GA616" s="12"/>
      <c r="GB616" s="12"/>
      <c r="GC616" s="12"/>
      <c r="GD616" s="12"/>
      <c r="GE616" s="12"/>
      <c r="GF616" s="12"/>
      <c r="GG616" s="12"/>
      <c r="GH616" s="12"/>
      <c r="GI616" s="12"/>
      <c r="GJ616" s="12"/>
      <c r="GK616" s="12"/>
      <c r="GL616" s="12"/>
      <c r="GM616" s="12"/>
      <c r="GN616" s="12"/>
    </row>
    <row r="617" spans="2:196">
      <c r="B617" s="127"/>
      <c r="C617" s="12"/>
      <c r="D617" s="12"/>
      <c r="E617" s="12"/>
      <c r="F617" s="11"/>
      <c r="G617" s="12"/>
      <c r="H617" s="12"/>
      <c r="I617" s="12"/>
      <c r="J617" s="12"/>
      <c r="K617" s="12"/>
      <c r="L617" s="12"/>
      <c r="M617" s="12"/>
      <c r="N617" s="11"/>
      <c r="O617" s="12"/>
      <c r="P617" s="12"/>
      <c r="Q617" s="12"/>
      <c r="R617" s="12"/>
      <c r="S617" s="12"/>
      <c r="T617" s="12"/>
      <c r="U617" s="12"/>
      <c r="V617" s="12"/>
      <c r="W617" s="12"/>
      <c r="X617" s="12"/>
      <c r="Y617" s="11"/>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c r="CG617" s="12"/>
      <c r="CH617" s="12"/>
      <c r="CI617" s="12"/>
      <c r="CJ617" s="12"/>
      <c r="CK617" s="12"/>
      <c r="CL617" s="12"/>
      <c r="CM617" s="12"/>
      <c r="CN617" s="12"/>
      <c r="CO617" s="12"/>
      <c r="CP617" s="12"/>
      <c r="CQ617" s="12"/>
      <c r="CR617" s="12"/>
      <c r="CS617" s="12"/>
      <c r="CT617" s="12"/>
      <c r="CU617" s="12"/>
      <c r="CV617" s="12"/>
      <c r="CW617" s="12"/>
      <c r="CX617" s="12"/>
      <c r="CY617" s="12"/>
      <c r="CZ617" s="12"/>
      <c r="DA617" s="12"/>
      <c r="DB617" s="12"/>
      <c r="DC617" s="12"/>
      <c r="DD617" s="12"/>
      <c r="DE617" s="12"/>
      <c r="DF617" s="12"/>
      <c r="DG617" s="12"/>
      <c r="DH617" s="12"/>
      <c r="DI617" s="12"/>
      <c r="DJ617" s="12"/>
      <c r="DK617" s="12"/>
      <c r="DL617" s="12"/>
      <c r="DM617" s="12"/>
      <c r="DN617" s="12"/>
      <c r="DO617" s="12"/>
      <c r="DP617" s="12"/>
      <c r="DQ617" s="12"/>
      <c r="DR617" s="12"/>
      <c r="DS617" s="12"/>
      <c r="DT617" s="12"/>
      <c r="DU617" s="12"/>
      <c r="DV617" s="12"/>
      <c r="DW617" s="12"/>
      <c r="DX617" s="12"/>
      <c r="DY617" s="12"/>
      <c r="DZ617" s="12"/>
      <c r="EA617" s="12"/>
      <c r="EB617" s="12"/>
      <c r="EC617" s="12"/>
      <c r="ED617" s="12"/>
      <c r="EE617" s="12"/>
      <c r="EF617" s="12"/>
      <c r="EG617" s="12"/>
      <c r="EH617" s="12"/>
      <c r="EI617" s="12"/>
      <c r="EJ617" s="12"/>
      <c r="EK617" s="12"/>
      <c r="EL617" s="12"/>
      <c r="EM617" s="12"/>
      <c r="EN617" s="12"/>
      <c r="EO617" s="12"/>
      <c r="EP617" s="12"/>
      <c r="EQ617" s="12"/>
      <c r="ER617" s="12"/>
      <c r="ES617" s="12"/>
      <c r="ET617" s="12"/>
      <c r="EU617" s="12"/>
      <c r="EV617" s="12"/>
      <c r="EW617" s="12"/>
      <c r="EX617" s="12"/>
      <c r="EY617" s="12"/>
      <c r="EZ617" s="12"/>
      <c r="FA617" s="12"/>
      <c r="FB617" s="12"/>
      <c r="FC617" s="12"/>
      <c r="FD617" s="12"/>
      <c r="FE617" s="12"/>
      <c r="FF617" s="12"/>
      <c r="FG617" s="12"/>
      <c r="FH617" s="12"/>
      <c r="FI617" s="12"/>
      <c r="FJ617" s="12"/>
      <c r="FK617" s="12"/>
      <c r="FL617" s="12"/>
      <c r="FM617" s="12"/>
      <c r="FN617" s="12"/>
      <c r="FO617" s="12"/>
      <c r="FP617" s="12"/>
      <c r="FQ617" s="12"/>
      <c r="FR617" s="12"/>
      <c r="FS617" s="12"/>
      <c r="FT617" s="12"/>
      <c r="FU617" s="12"/>
      <c r="FV617" s="12"/>
      <c r="FW617" s="12"/>
      <c r="FX617" s="12"/>
      <c r="FY617" s="12"/>
      <c r="FZ617" s="12"/>
      <c r="GA617" s="12"/>
      <c r="GB617" s="12"/>
      <c r="GC617" s="12"/>
      <c r="GD617" s="12"/>
      <c r="GE617" s="12"/>
      <c r="GF617" s="12"/>
      <c r="GG617" s="12"/>
      <c r="GH617" s="12"/>
      <c r="GI617" s="12"/>
      <c r="GJ617" s="12"/>
      <c r="GK617" s="12"/>
      <c r="GL617" s="12"/>
      <c r="GM617" s="12"/>
      <c r="GN617" s="12"/>
    </row>
    <row r="618" spans="2:196">
      <c r="B618" s="127"/>
      <c r="C618" s="12"/>
      <c r="D618" s="12"/>
      <c r="E618" s="12"/>
      <c r="F618" s="11"/>
      <c r="G618" s="12"/>
      <c r="H618" s="12"/>
      <c r="I618" s="12"/>
      <c r="J618" s="12"/>
      <c r="K618" s="12"/>
      <c r="L618" s="12"/>
      <c r="M618" s="12"/>
      <c r="N618" s="11"/>
      <c r="O618" s="12"/>
      <c r="P618" s="12"/>
      <c r="Q618" s="12"/>
      <c r="R618" s="12"/>
      <c r="S618" s="12"/>
      <c r="T618" s="12"/>
      <c r="U618" s="12"/>
      <c r="V618" s="12"/>
      <c r="W618" s="12"/>
      <c r="X618" s="12"/>
      <c r="Y618" s="11"/>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c r="CG618" s="12"/>
      <c r="CH618" s="12"/>
      <c r="CI618" s="12"/>
      <c r="CJ618" s="12"/>
      <c r="CK618" s="12"/>
      <c r="CL618" s="12"/>
      <c r="CM618" s="12"/>
      <c r="CN618" s="12"/>
      <c r="CO618" s="12"/>
      <c r="CP618" s="12"/>
      <c r="CQ618" s="12"/>
      <c r="CR618" s="12"/>
      <c r="CS618" s="12"/>
      <c r="CT618" s="12"/>
      <c r="CU618" s="12"/>
      <c r="CV618" s="12"/>
      <c r="CW618" s="12"/>
      <c r="CX618" s="12"/>
      <c r="CY618" s="12"/>
      <c r="CZ618" s="12"/>
      <c r="DA618" s="12"/>
      <c r="DB618" s="12"/>
      <c r="DC618" s="12"/>
      <c r="DD618" s="12"/>
      <c r="DE618" s="12"/>
      <c r="DF618" s="12"/>
      <c r="DG618" s="12"/>
      <c r="DH618" s="12"/>
      <c r="DI618" s="12"/>
      <c r="DJ618" s="12"/>
      <c r="DK618" s="12"/>
      <c r="DL618" s="12"/>
      <c r="DM618" s="12"/>
      <c r="DN618" s="12"/>
      <c r="DO618" s="12"/>
      <c r="DP618" s="12"/>
      <c r="DQ618" s="12"/>
      <c r="DR618" s="12"/>
      <c r="DS618" s="12"/>
      <c r="DT618" s="12"/>
      <c r="DU618" s="12"/>
      <c r="DV618" s="12"/>
      <c r="DW618" s="12"/>
      <c r="DX618" s="12"/>
      <c r="DY618" s="12"/>
      <c r="DZ618" s="12"/>
      <c r="EA618" s="12"/>
      <c r="EB618" s="12"/>
      <c r="EC618" s="12"/>
      <c r="ED618" s="12"/>
      <c r="EE618" s="12"/>
      <c r="EF618" s="12"/>
      <c r="EG618" s="12"/>
      <c r="EH618" s="12"/>
      <c r="EI618" s="12"/>
      <c r="EJ618" s="12"/>
      <c r="EK618" s="12"/>
      <c r="EL618" s="12"/>
      <c r="EM618" s="12"/>
      <c r="EN618" s="12"/>
      <c r="EO618" s="12"/>
      <c r="EP618" s="12"/>
      <c r="EQ618" s="12"/>
      <c r="ER618" s="12"/>
      <c r="ES618" s="12"/>
      <c r="ET618" s="12"/>
      <c r="EU618" s="12"/>
      <c r="EV618" s="12"/>
      <c r="EW618" s="12"/>
      <c r="EX618" s="12"/>
      <c r="EY618" s="12"/>
      <c r="EZ618" s="12"/>
      <c r="FA618" s="12"/>
      <c r="FB618" s="12"/>
      <c r="FC618" s="12"/>
      <c r="FD618" s="12"/>
      <c r="FE618" s="12"/>
      <c r="FF618" s="12"/>
      <c r="FG618" s="12"/>
      <c r="FH618" s="12"/>
      <c r="FI618" s="12"/>
      <c r="FJ618" s="12"/>
      <c r="FK618" s="12"/>
      <c r="FL618" s="12"/>
      <c r="FM618" s="12"/>
      <c r="FN618" s="12"/>
      <c r="FO618" s="12"/>
      <c r="FP618" s="12"/>
      <c r="FQ618" s="12"/>
      <c r="FR618" s="12"/>
      <c r="FS618" s="12"/>
      <c r="FT618" s="12"/>
      <c r="FU618" s="12"/>
      <c r="FV618" s="12"/>
      <c r="FW618" s="12"/>
      <c r="FX618" s="12"/>
      <c r="FY618" s="12"/>
      <c r="FZ618" s="12"/>
      <c r="GA618" s="12"/>
      <c r="GB618" s="12"/>
      <c r="GC618" s="12"/>
      <c r="GD618" s="12"/>
      <c r="GE618" s="12"/>
      <c r="GF618" s="12"/>
      <c r="GG618" s="12"/>
      <c r="GH618" s="12"/>
      <c r="GI618" s="12"/>
      <c r="GJ618" s="12"/>
      <c r="GK618" s="12"/>
      <c r="GL618" s="12"/>
      <c r="GM618" s="12"/>
      <c r="GN618" s="12"/>
    </row>
    <row r="619" spans="2:196">
      <c r="B619" s="127"/>
      <c r="C619" s="12"/>
      <c r="D619" s="12"/>
      <c r="E619" s="12"/>
      <c r="F619" s="11"/>
      <c r="G619" s="12"/>
      <c r="H619" s="12"/>
      <c r="I619" s="12"/>
      <c r="J619" s="12"/>
      <c r="K619" s="12"/>
      <c r="L619" s="12"/>
      <c r="M619" s="12"/>
      <c r="N619" s="11"/>
      <c r="O619" s="12"/>
      <c r="P619" s="12"/>
      <c r="Q619" s="12"/>
      <c r="R619" s="12"/>
      <c r="S619" s="12"/>
      <c r="T619" s="12"/>
      <c r="U619" s="12"/>
      <c r="V619" s="12"/>
      <c r="W619" s="12"/>
      <c r="X619" s="12"/>
      <c r="Y619" s="11"/>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c r="CG619" s="12"/>
      <c r="CH619" s="12"/>
      <c r="CI619" s="12"/>
      <c r="CJ619" s="12"/>
      <c r="CK619" s="12"/>
      <c r="CL619" s="12"/>
      <c r="CM619" s="12"/>
      <c r="CN619" s="12"/>
      <c r="CO619" s="12"/>
      <c r="CP619" s="12"/>
      <c r="CQ619" s="12"/>
      <c r="CR619" s="12"/>
      <c r="CS619" s="12"/>
      <c r="CT619" s="12"/>
      <c r="CU619" s="12"/>
      <c r="CV619" s="12"/>
      <c r="CW619" s="12"/>
      <c r="CX619" s="12"/>
      <c r="CY619" s="12"/>
      <c r="CZ619" s="12"/>
      <c r="DA619" s="12"/>
      <c r="DB619" s="12"/>
      <c r="DC619" s="12"/>
      <c r="DD619" s="12"/>
      <c r="DE619" s="12"/>
      <c r="DF619" s="12"/>
      <c r="DG619" s="12"/>
      <c r="DH619" s="12"/>
      <c r="DI619" s="12"/>
      <c r="DJ619" s="12"/>
      <c r="DK619" s="12"/>
      <c r="DL619" s="12"/>
      <c r="DM619" s="12"/>
      <c r="DN619" s="12"/>
      <c r="DO619" s="12"/>
      <c r="DP619" s="12"/>
      <c r="DQ619" s="12"/>
      <c r="DR619" s="12"/>
      <c r="DS619" s="12"/>
      <c r="DT619" s="12"/>
      <c r="DU619" s="12"/>
      <c r="DV619" s="12"/>
      <c r="DW619" s="12"/>
      <c r="DX619" s="12"/>
      <c r="DY619" s="12"/>
      <c r="DZ619" s="12"/>
      <c r="EA619" s="12"/>
      <c r="EB619" s="12"/>
      <c r="EC619" s="12"/>
      <c r="ED619" s="12"/>
      <c r="EE619" s="12"/>
      <c r="EF619" s="12"/>
      <c r="EG619" s="12"/>
      <c r="EH619" s="12"/>
      <c r="EI619" s="12"/>
      <c r="EJ619" s="12"/>
      <c r="EK619" s="12"/>
      <c r="EL619" s="12"/>
      <c r="EM619" s="12"/>
      <c r="EN619" s="12"/>
      <c r="EO619" s="12"/>
      <c r="EP619" s="12"/>
      <c r="EQ619" s="12"/>
      <c r="ER619" s="12"/>
      <c r="ES619" s="12"/>
      <c r="ET619" s="12"/>
      <c r="EU619" s="12"/>
      <c r="EV619" s="12"/>
      <c r="EW619" s="12"/>
      <c r="EX619" s="12"/>
      <c r="EY619" s="12"/>
      <c r="EZ619" s="12"/>
      <c r="FA619" s="12"/>
      <c r="FB619" s="12"/>
      <c r="FC619" s="12"/>
      <c r="FD619" s="12"/>
      <c r="FE619" s="12"/>
      <c r="FF619" s="12"/>
      <c r="FG619" s="12"/>
      <c r="FH619" s="12"/>
      <c r="FI619" s="12"/>
      <c r="FJ619" s="12"/>
      <c r="FK619" s="12"/>
      <c r="FL619" s="12"/>
      <c r="FM619" s="12"/>
      <c r="FN619" s="12"/>
      <c r="FO619" s="12"/>
      <c r="FP619" s="12"/>
      <c r="FQ619" s="12"/>
      <c r="FR619" s="12"/>
      <c r="FS619" s="12"/>
      <c r="FT619" s="12"/>
      <c r="FU619" s="12"/>
      <c r="FV619" s="12"/>
      <c r="FW619" s="12"/>
      <c r="FX619" s="12"/>
      <c r="FY619" s="12"/>
      <c r="FZ619" s="12"/>
      <c r="GA619" s="12"/>
      <c r="GB619" s="12"/>
      <c r="GC619" s="12"/>
      <c r="GD619" s="12"/>
      <c r="GE619" s="12"/>
      <c r="GF619" s="12"/>
      <c r="GG619" s="12"/>
      <c r="GH619" s="12"/>
      <c r="GI619" s="12"/>
      <c r="GJ619" s="12"/>
      <c r="GK619" s="12"/>
      <c r="GL619" s="12"/>
      <c r="GM619" s="12"/>
      <c r="GN619" s="12"/>
    </row>
    <row r="620" spans="2:196">
      <c r="B620" s="127"/>
      <c r="C620" s="12"/>
      <c r="D620" s="12"/>
      <c r="E620" s="12"/>
      <c r="F620" s="11"/>
      <c r="G620" s="12"/>
      <c r="H620" s="12"/>
      <c r="I620" s="12"/>
      <c r="J620" s="12"/>
      <c r="K620" s="12"/>
      <c r="L620" s="12"/>
      <c r="M620" s="12"/>
      <c r="N620" s="11"/>
      <c r="O620" s="12"/>
      <c r="P620" s="12"/>
      <c r="Q620" s="12"/>
      <c r="R620" s="12"/>
      <c r="S620" s="12"/>
      <c r="T620" s="12"/>
      <c r="U620" s="12"/>
      <c r="V620" s="12"/>
      <c r="W620" s="12"/>
      <c r="X620" s="12"/>
      <c r="Y620" s="11"/>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c r="CG620" s="12"/>
      <c r="CH620" s="12"/>
      <c r="CI620" s="12"/>
      <c r="CJ620" s="12"/>
      <c r="CK620" s="12"/>
      <c r="CL620" s="12"/>
      <c r="CM620" s="12"/>
      <c r="CN620" s="12"/>
      <c r="CO620" s="12"/>
      <c r="CP620" s="12"/>
      <c r="CQ620" s="12"/>
      <c r="CR620" s="12"/>
      <c r="CS620" s="12"/>
      <c r="CT620" s="12"/>
      <c r="CU620" s="12"/>
      <c r="CV620" s="12"/>
      <c r="CW620" s="12"/>
      <c r="CX620" s="12"/>
      <c r="CY620" s="12"/>
      <c r="CZ620" s="12"/>
      <c r="DA620" s="12"/>
      <c r="DB620" s="12"/>
      <c r="DC620" s="12"/>
      <c r="DD620" s="12"/>
      <c r="DE620" s="12"/>
      <c r="DF620" s="12"/>
      <c r="DG620" s="12"/>
      <c r="DH620" s="12"/>
      <c r="DI620" s="12"/>
      <c r="DJ620" s="12"/>
      <c r="DK620" s="12"/>
      <c r="DL620" s="12"/>
      <c r="DM620" s="12"/>
      <c r="DN620" s="12"/>
      <c r="DO620" s="12"/>
      <c r="DP620" s="12"/>
      <c r="DQ620" s="12"/>
      <c r="DR620" s="12"/>
      <c r="DS620" s="12"/>
      <c r="DT620" s="12"/>
      <c r="DU620" s="12"/>
      <c r="DV620" s="12"/>
      <c r="DW620" s="12"/>
      <c r="DX620" s="12"/>
      <c r="DY620" s="12"/>
      <c r="DZ620" s="12"/>
      <c r="EA620" s="12"/>
      <c r="EB620" s="12"/>
      <c r="EC620" s="12"/>
      <c r="ED620" s="12"/>
      <c r="EE620" s="12"/>
      <c r="EF620" s="12"/>
      <c r="EG620" s="12"/>
      <c r="EH620" s="12"/>
      <c r="EI620" s="12"/>
      <c r="EJ620" s="12"/>
      <c r="EK620" s="12"/>
      <c r="EL620" s="12"/>
      <c r="EM620" s="12"/>
      <c r="EN620" s="12"/>
      <c r="EO620" s="12"/>
      <c r="EP620" s="12"/>
      <c r="EQ620" s="12"/>
      <c r="ER620" s="12"/>
      <c r="ES620" s="12"/>
      <c r="ET620" s="12"/>
      <c r="EU620" s="12"/>
      <c r="EV620" s="12"/>
      <c r="EW620" s="12"/>
      <c r="EX620" s="12"/>
      <c r="EY620" s="12"/>
      <c r="EZ620" s="12"/>
      <c r="FA620" s="12"/>
      <c r="FB620" s="12"/>
      <c r="FC620" s="12"/>
      <c r="FD620" s="12"/>
      <c r="FE620" s="12"/>
      <c r="FF620" s="12"/>
      <c r="FG620" s="12"/>
      <c r="FH620" s="12"/>
      <c r="FI620" s="12"/>
      <c r="FJ620" s="12"/>
      <c r="FK620" s="12"/>
      <c r="FL620" s="12"/>
      <c r="FM620" s="12"/>
      <c r="FN620" s="12"/>
      <c r="FO620" s="12"/>
      <c r="FP620" s="12"/>
      <c r="FQ620" s="12"/>
      <c r="FR620" s="12"/>
      <c r="FS620" s="12"/>
      <c r="FT620" s="12"/>
      <c r="FU620" s="12"/>
      <c r="FV620" s="12"/>
      <c r="FW620" s="12"/>
      <c r="FX620" s="12"/>
      <c r="FY620" s="12"/>
      <c r="FZ620" s="12"/>
      <c r="GA620" s="12"/>
      <c r="GB620" s="12"/>
      <c r="GC620" s="12"/>
      <c r="GD620" s="12"/>
      <c r="GE620" s="12"/>
      <c r="GF620" s="12"/>
      <c r="GG620" s="12"/>
      <c r="GH620" s="12"/>
      <c r="GI620" s="12"/>
      <c r="GJ620" s="12"/>
      <c r="GK620" s="12"/>
      <c r="GL620" s="12"/>
      <c r="GM620" s="12"/>
      <c r="GN620" s="12"/>
    </row>
    <row r="621" spans="2:196">
      <c r="B621" s="127"/>
      <c r="C621" s="12"/>
      <c r="D621" s="12"/>
      <c r="E621" s="12"/>
      <c r="F621" s="11"/>
      <c r="G621" s="12"/>
      <c r="H621" s="12"/>
      <c r="I621" s="12"/>
      <c r="J621" s="12"/>
      <c r="K621" s="12"/>
      <c r="L621" s="12"/>
      <c r="M621" s="12"/>
      <c r="N621" s="11"/>
      <c r="O621" s="12"/>
      <c r="P621" s="12"/>
      <c r="Q621" s="12"/>
      <c r="R621" s="12"/>
      <c r="S621" s="12"/>
      <c r="T621" s="12"/>
      <c r="U621" s="12"/>
      <c r="V621" s="12"/>
      <c r="W621" s="12"/>
      <c r="X621" s="12"/>
      <c r="Y621" s="11"/>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c r="CG621" s="12"/>
      <c r="CH621" s="12"/>
      <c r="CI621" s="12"/>
      <c r="CJ621" s="12"/>
      <c r="CK621" s="12"/>
      <c r="CL621" s="12"/>
      <c r="CM621" s="12"/>
      <c r="CN621" s="12"/>
      <c r="CO621" s="12"/>
      <c r="CP621" s="12"/>
      <c r="CQ621" s="12"/>
      <c r="CR621" s="12"/>
      <c r="CS621" s="12"/>
      <c r="CT621" s="12"/>
      <c r="CU621" s="12"/>
      <c r="CV621" s="12"/>
      <c r="CW621" s="12"/>
      <c r="CX621" s="12"/>
      <c r="CY621" s="12"/>
      <c r="CZ621" s="12"/>
      <c r="DA621" s="12"/>
      <c r="DB621" s="12"/>
      <c r="DC621" s="12"/>
      <c r="DD621" s="12"/>
      <c r="DE621" s="12"/>
      <c r="DF621" s="12"/>
      <c r="DG621" s="12"/>
      <c r="DH621" s="12"/>
      <c r="DI621" s="12"/>
      <c r="DJ621" s="12"/>
      <c r="DK621" s="12"/>
      <c r="DL621" s="12"/>
      <c r="DM621" s="12"/>
      <c r="DN621" s="12"/>
      <c r="DO621" s="12"/>
      <c r="DP621" s="12"/>
      <c r="DQ621" s="12"/>
      <c r="DR621" s="12"/>
      <c r="DS621" s="12"/>
      <c r="DT621" s="12"/>
      <c r="DU621" s="12"/>
      <c r="DV621" s="12"/>
      <c r="DW621" s="12"/>
      <c r="DX621" s="12"/>
      <c r="DY621" s="12"/>
      <c r="DZ621" s="12"/>
      <c r="EA621" s="12"/>
      <c r="EB621" s="12"/>
      <c r="EC621" s="12"/>
      <c r="ED621" s="12"/>
      <c r="EE621" s="12"/>
      <c r="EF621" s="12"/>
      <c r="EG621" s="12"/>
      <c r="EH621" s="12"/>
      <c r="EI621" s="12"/>
      <c r="EJ621" s="12"/>
      <c r="EK621" s="12"/>
      <c r="EL621" s="12"/>
      <c r="EM621" s="12"/>
      <c r="EN621" s="12"/>
      <c r="EO621" s="12"/>
      <c r="EP621" s="12"/>
      <c r="EQ621" s="12"/>
      <c r="ER621" s="12"/>
      <c r="ES621" s="12"/>
      <c r="ET621" s="12"/>
      <c r="EU621" s="12"/>
      <c r="EV621" s="12"/>
      <c r="EW621" s="12"/>
      <c r="EX621" s="12"/>
      <c r="EY621" s="12"/>
      <c r="EZ621" s="12"/>
      <c r="FA621" s="12"/>
      <c r="FB621" s="12"/>
      <c r="FC621" s="12"/>
      <c r="FD621" s="12"/>
      <c r="FE621" s="12"/>
      <c r="FF621" s="12"/>
      <c r="FG621" s="12"/>
      <c r="FH621" s="12"/>
      <c r="FI621" s="12"/>
      <c r="FJ621" s="12"/>
      <c r="FK621" s="12"/>
      <c r="FL621" s="12"/>
      <c r="FM621" s="12"/>
      <c r="FN621" s="12"/>
      <c r="FO621" s="12"/>
      <c r="FP621" s="12"/>
      <c r="FQ621" s="12"/>
      <c r="FR621" s="12"/>
      <c r="FS621" s="12"/>
      <c r="FT621" s="12"/>
      <c r="FU621" s="12"/>
      <c r="FV621" s="12"/>
      <c r="FW621" s="12"/>
      <c r="FX621" s="12"/>
      <c r="FY621" s="12"/>
      <c r="FZ621" s="12"/>
      <c r="GA621" s="12"/>
      <c r="GB621" s="12"/>
      <c r="GC621" s="12"/>
      <c r="GD621" s="12"/>
      <c r="GE621" s="12"/>
      <c r="GF621" s="12"/>
      <c r="GG621" s="12"/>
      <c r="GH621" s="12"/>
      <c r="GI621" s="12"/>
      <c r="GJ621" s="12"/>
      <c r="GK621" s="12"/>
      <c r="GL621" s="12"/>
      <c r="GM621" s="12"/>
      <c r="GN621" s="12"/>
    </row>
    <row r="622" spans="2:196">
      <c r="B622" s="127"/>
      <c r="C622" s="12"/>
      <c r="D622" s="12"/>
      <c r="E622" s="12"/>
      <c r="F622" s="11"/>
      <c r="G622" s="12"/>
      <c r="H622" s="12"/>
      <c r="I622" s="12"/>
      <c r="J622" s="12"/>
      <c r="K622" s="12"/>
      <c r="L622" s="12"/>
      <c r="M622" s="12"/>
      <c r="N622" s="11"/>
      <c r="O622" s="12"/>
      <c r="P622" s="12"/>
      <c r="Q622" s="12"/>
      <c r="R622" s="12"/>
      <c r="S622" s="12"/>
      <c r="T622" s="12"/>
      <c r="U622" s="12"/>
      <c r="V622" s="12"/>
      <c r="W622" s="12"/>
      <c r="X622" s="12"/>
      <c r="Y622" s="11"/>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c r="DB622" s="12"/>
      <c r="DC622" s="12"/>
      <c r="DD622" s="12"/>
      <c r="DE622" s="12"/>
      <c r="DF622" s="12"/>
      <c r="DG622" s="12"/>
      <c r="DH622" s="12"/>
      <c r="DI622" s="12"/>
      <c r="DJ622" s="12"/>
      <c r="DK622" s="12"/>
      <c r="DL622" s="12"/>
      <c r="DM622" s="12"/>
      <c r="DN622" s="12"/>
      <c r="DO622" s="12"/>
      <c r="DP622" s="12"/>
      <c r="DQ622" s="12"/>
      <c r="DR622" s="12"/>
      <c r="DS622" s="12"/>
      <c r="DT622" s="12"/>
      <c r="DU622" s="12"/>
      <c r="DV622" s="12"/>
      <c r="DW622" s="12"/>
      <c r="DX622" s="12"/>
      <c r="DY622" s="12"/>
      <c r="DZ622" s="12"/>
      <c r="EA622" s="12"/>
      <c r="EB622" s="12"/>
      <c r="EC622" s="12"/>
      <c r="ED622" s="12"/>
      <c r="EE622" s="12"/>
      <c r="EF622" s="12"/>
      <c r="EG622" s="12"/>
      <c r="EH622" s="12"/>
      <c r="EI622" s="12"/>
      <c r="EJ622" s="12"/>
      <c r="EK622" s="12"/>
      <c r="EL622" s="12"/>
      <c r="EM622" s="12"/>
      <c r="EN622" s="12"/>
      <c r="EO622" s="12"/>
      <c r="EP622" s="12"/>
      <c r="EQ622" s="12"/>
      <c r="ER622" s="12"/>
      <c r="ES622" s="12"/>
      <c r="ET622" s="12"/>
      <c r="EU622" s="12"/>
      <c r="EV622" s="12"/>
      <c r="EW622" s="12"/>
      <c r="EX622" s="12"/>
      <c r="EY622" s="12"/>
      <c r="EZ622" s="12"/>
      <c r="FA622" s="12"/>
      <c r="FB622" s="12"/>
      <c r="FC622" s="12"/>
      <c r="FD622" s="12"/>
      <c r="FE622" s="12"/>
      <c r="FF622" s="12"/>
      <c r="FG622" s="12"/>
      <c r="FH622" s="12"/>
      <c r="FI622" s="12"/>
      <c r="FJ622" s="12"/>
      <c r="FK622" s="12"/>
      <c r="FL622" s="12"/>
      <c r="FM622" s="12"/>
      <c r="FN622" s="12"/>
      <c r="FO622" s="12"/>
      <c r="FP622" s="12"/>
      <c r="FQ622" s="12"/>
      <c r="FR622" s="12"/>
      <c r="FS622" s="12"/>
      <c r="FT622" s="12"/>
      <c r="FU622" s="12"/>
      <c r="FV622" s="12"/>
      <c r="FW622" s="12"/>
      <c r="FX622" s="12"/>
      <c r="FY622" s="12"/>
      <c r="FZ622" s="12"/>
      <c r="GA622" s="12"/>
      <c r="GB622" s="12"/>
      <c r="GC622" s="12"/>
      <c r="GD622" s="12"/>
      <c r="GE622" s="12"/>
      <c r="GF622" s="12"/>
      <c r="GG622" s="12"/>
      <c r="GH622" s="12"/>
      <c r="GI622" s="12"/>
      <c r="GJ622" s="12"/>
      <c r="GK622" s="12"/>
      <c r="GL622" s="12"/>
      <c r="GM622" s="12"/>
      <c r="GN622" s="12"/>
    </row>
    <row r="623" spans="2:196">
      <c r="B623" s="127"/>
      <c r="C623" s="12"/>
      <c r="D623" s="12"/>
      <c r="E623" s="12"/>
      <c r="F623" s="11"/>
      <c r="G623" s="12"/>
      <c r="H623" s="12"/>
      <c r="I623" s="12"/>
      <c r="J623" s="12"/>
      <c r="K623" s="12"/>
      <c r="L623" s="12"/>
      <c r="M623" s="12"/>
      <c r="N623" s="11"/>
      <c r="O623" s="12"/>
      <c r="P623" s="12"/>
      <c r="Q623" s="12"/>
      <c r="R623" s="12"/>
      <c r="S623" s="12"/>
      <c r="T623" s="12"/>
      <c r="U623" s="12"/>
      <c r="V623" s="12"/>
      <c r="W623" s="12"/>
      <c r="X623" s="12"/>
      <c r="Y623" s="11"/>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c r="CG623" s="12"/>
      <c r="CH623" s="12"/>
      <c r="CI623" s="12"/>
      <c r="CJ623" s="12"/>
      <c r="CK623" s="12"/>
      <c r="CL623" s="12"/>
      <c r="CM623" s="12"/>
      <c r="CN623" s="12"/>
      <c r="CO623" s="12"/>
      <c r="CP623" s="12"/>
      <c r="CQ623" s="12"/>
      <c r="CR623" s="12"/>
      <c r="CS623" s="12"/>
      <c r="CT623" s="12"/>
      <c r="CU623" s="12"/>
      <c r="CV623" s="12"/>
      <c r="CW623" s="12"/>
      <c r="CX623" s="12"/>
      <c r="CY623" s="12"/>
      <c r="CZ623" s="12"/>
      <c r="DA623" s="12"/>
      <c r="DB623" s="12"/>
      <c r="DC623" s="12"/>
      <c r="DD623" s="12"/>
      <c r="DE623" s="12"/>
      <c r="DF623" s="12"/>
      <c r="DG623" s="12"/>
      <c r="DH623" s="12"/>
      <c r="DI623" s="12"/>
      <c r="DJ623" s="12"/>
      <c r="DK623" s="12"/>
      <c r="DL623" s="12"/>
      <c r="DM623" s="12"/>
      <c r="DN623" s="12"/>
      <c r="DO623" s="12"/>
      <c r="DP623" s="12"/>
      <c r="DQ623" s="12"/>
      <c r="DR623" s="12"/>
      <c r="DS623" s="12"/>
      <c r="DT623" s="12"/>
      <c r="DU623" s="12"/>
      <c r="DV623" s="12"/>
      <c r="DW623" s="12"/>
      <c r="DX623" s="12"/>
      <c r="DY623" s="12"/>
      <c r="DZ623" s="12"/>
      <c r="EA623" s="12"/>
      <c r="EB623" s="12"/>
      <c r="EC623" s="12"/>
      <c r="ED623" s="12"/>
      <c r="EE623" s="12"/>
      <c r="EF623" s="12"/>
      <c r="EG623" s="12"/>
      <c r="EH623" s="12"/>
      <c r="EI623" s="12"/>
      <c r="EJ623" s="12"/>
      <c r="EK623" s="12"/>
      <c r="EL623" s="12"/>
      <c r="EM623" s="12"/>
      <c r="EN623" s="12"/>
      <c r="EO623" s="12"/>
      <c r="EP623" s="12"/>
      <c r="EQ623" s="12"/>
      <c r="ER623" s="12"/>
      <c r="ES623" s="12"/>
      <c r="ET623" s="12"/>
      <c r="EU623" s="12"/>
      <c r="EV623" s="12"/>
      <c r="EW623" s="12"/>
      <c r="EX623" s="12"/>
      <c r="EY623" s="12"/>
      <c r="EZ623" s="12"/>
      <c r="FA623" s="12"/>
      <c r="FB623" s="12"/>
      <c r="FC623" s="12"/>
      <c r="FD623" s="12"/>
      <c r="FE623" s="12"/>
      <c r="FF623" s="12"/>
      <c r="FG623" s="12"/>
      <c r="FH623" s="12"/>
      <c r="FI623" s="12"/>
      <c r="FJ623" s="12"/>
      <c r="FK623" s="12"/>
      <c r="FL623" s="12"/>
      <c r="FM623" s="12"/>
      <c r="FN623" s="12"/>
      <c r="FO623" s="12"/>
      <c r="FP623" s="12"/>
      <c r="FQ623" s="12"/>
      <c r="FR623" s="12"/>
      <c r="FS623" s="12"/>
      <c r="FT623" s="12"/>
      <c r="FU623" s="12"/>
      <c r="FV623" s="12"/>
      <c r="FW623" s="12"/>
      <c r="FX623" s="12"/>
      <c r="FY623" s="12"/>
      <c r="FZ623" s="12"/>
      <c r="GA623" s="12"/>
      <c r="GB623" s="12"/>
      <c r="GC623" s="12"/>
      <c r="GD623" s="12"/>
      <c r="GE623" s="12"/>
      <c r="GF623" s="12"/>
      <c r="GG623" s="12"/>
      <c r="GH623" s="12"/>
      <c r="GI623" s="12"/>
      <c r="GJ623" s="12"/>
      <c r="GK623" s="12"/>
      <c r="GL623" s="12"/>
      <c r="GM623" s="12"/>
      <c r="GN623" s="12"/>
    </row>
    <row r="624" spans="2:196">
      <c r="B624" s="127"/>
      <c r="C624" s="12"/>
      <c r="D624" s="12"/>
      <c r="E624" s="12"/>
      <c r="F624" s="11"/>
      <c r="G624" s="12"/>
      <c r="H624" s="12"/>
      <c r="I624" s="12"/>
      <c r="J624" s="12"/>
      <c r="K624" s="12"/>
      <c r="L624" s="12"/>
      <c r="M624" s="12"/>
      <c r="N624" s="11"/>
      <c r="O624" s="12"/>
      <c r="P624" s="12"/>
      <c r="Q624" s="12"/>
      <c r="R624" s="12"/>
      <c r="S624" s="12"/>
      <c r="T624" s="12"/>
      <c r="U624" s="12"/>
      <c r="V624" s="12"/>
      <c r="W624" s="12"/>
      <c r="X624" s="12"/>
      <c r="Y624" s="11"/>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c r="CG624" s="12"/>
      <c r="CH624" s="12"/>
      <c r="CI624" s="12"/>
      <c r="CJ624" s="12"/>
      <c r="CK624" s="12"/>
      <c r="CL624" s="12"/>
      <c r="CM624" s="12"/>
      <c r="CN624" s="12"/>
      <c r="CO624" s="12"/>
      <c r="CP624" s="12"/>
      <c r="CQ624" s="12"/>
      <c r="CR624" s="12"/>
      <c r="CS624" s="12"/>
      <c r="CT624" s="12"/>
      <c r="CU624" s="12"/>
      <c r="CV624" s="12"/>
      <c r="CW624" s="12"/>
      <c r="CX624" s="12"/>
      <c r="CY624" s="12"/>
      <c r="CZ624" s="12"/>
      <c r="DA624" s="12"/>
      <c r="DB624" s="12"/>
      <c r="DC624" s="12"/>
      <c r="DD624" s="12"/>
      <c r="DE624" s="12"/>
      <c r="DF624" s="12"/>
      <c r="DG624" s="12"/>
      <c r="DH624" s="12"/>
      <c r="DI624" s="12"/>
      <c r="DJ624" s="12"/>
      <c r="DK624" s="12"/>
      <c r="DL624" s="12"/>
      <c r="DM624" s="12"/>
      <c r="DN624" s="12"/>
      <c r="DO624" s="12"/>
      <c r="DP624" s="12"/>
      <c r="DQ624" s="12"/>
      <c r="DR624" s="12"/>
      <c r="DS624" s="12"/>
      <c r="DT624" s="12"/>
      <c r="DU624" s="12"/>
      <c r="DV624" s="12"/>
      <c r="DW624" s="12"/>
      <c r="DX624" s="12"/>
      <c r="DY624" s="12"/>
      <c r="DZ624" s="12"/>
      <c r="EA624" s="12"/>
      <c r="EB624" s="12"/>
      <c r="EC624" s="12"/>
      <c r="ED624" s="12"/>
      <c r="EE624" s="12"/>
      <c r="EF624" s="12"/>
      <c r="EG624" s="12"/>
      <c r="EH624" s="12"/>
      <c r="EI624" s="12"/>
      <c r="EJ624" s="12"/>
      <c r="EK624" s="12"/>
      <c r="EL624" s="12"/>
      <c r="EM624" s="12"/>
      <c r="EN624" s="12"/>
      <c r="EO624" s="12"/>
      <c r="EP624" s="12"/>
      <c r="EQ624" s="12"/>
      <c r="ER624" s="12"/>
      <c r="ES624" s="12"/>
      <c r="ET624" s="12"/>
      <c r="EU624" s="12"/>
      <c r="EV624" s="12"/>
      <c r="EW624" s="12"/>
      <c r="EX624" s="12"/>
      <c r="EY624" s="12"/>
      <c r="EZ624" s="12"/>
      <c r="FA624" s="12"/>
      <c r="FB624" s="12"/>
      <c r="FC624" s="12"/>
      <c r="FD624" s="12"/>
      <c r="FE624" s="12"/>
      <c r="FF624" s="12"/>
      <c r="FG624" s="12"/>
      <c r="FH624" s="12"/>
      <c r="FI624" s="12"/>
      <c r="FJ624" s="12"/>
      <c r="FK624" s="12"/>
      <c r="FL624" s="12"/>
      <c r="FM624" s="12"/>
      <c r="FN624" s="12"/>
      <c r="FO624" s="12"/>
      <c r="FP624" s="12"/>
      <c r="FQ624" s="12"/>
      <c r="FR624" s="12"/>
      <c r="FS624" s="12"/>
      <c r="FT624" s="12"/>
      <c r="FU624" s="12"/>
      <c r="FV624" s="12"/>
      <c r="FW624" s="12"/>
      <c r="FX624" s="12"/>
      <c r="FY624" s="12"/>
      <c r="FZ624" s="12"/>
      <c r="GA624" s="12"/>
      <c r="GB624" s="12"/>
      <c r="GC624" s="12"/>
      <c r="GD624" s="12"/>
      <c r="GE624" s="12"/>
      <c r="GF624" s="12"/>
      <c r="GG624" s="12"/>
      <c r="GH624" s="12"/>
      <c r="GI624" s="12"/>
      <c r="GJ624" s="12"/>
      <c r="GK624" s="12"/>
      <c r="GL624" s="12"/>
      <c r="GM624" s="12"/>
      <c r="GN624" s="12"/>
    </row>
    <row r="625" spans="2:196">
      <c r="B625" s="127"/>
      <c r="C625" s="12"/>
      <c r="D625" s="12"/>
      <c r="E625" s="12"/>
      <c r="F625" s="11"/>
      <c r="G625" s="12"/>
      <c r="H625" s="12"/>
      <c r="I625" s="12"/>
      <c r="J625" s="12"/>
      <c r="K625" s="12"/>
      <c r="L625" s="12"/>
      <c r="M625" s="12"/>
      <c r="N625" s="11"/>
      <c r="O625" s="12"/>
      <c r="P625" s="12"/>
      <c r="Q625" s="12"/>
      <c r="R625" s="12"/>
      <c r="S625" s="12"/>
      <c r="T625" s="12"/>
      <c r="U625" s="12"/>
      <c r="V625" s="12"/>
      <c r="W625" s="12"/>
      <c r="X625" s="12"/>
      <c r="Y625" s="11"/>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c r="CG625" s="12"/>
      <c r="CH625" s="12"/>
      <c r="CI625" s="12"/>
      <c r="CJ625" s="12"/>
      <c r="CK625" s="12"/>
      <c r="CL625" s="12"/>
      <c r="CM625" s="12"/>
      <c r="CN625" s="12"/>
      <c r="CO625" s="12"/>
      <c r="CP625" s="12"/>
      <c r="CQ625" s="12"/>
      <c r="CR625" s="12"/>
      <c r="CS625" s="12"/>
      <c r="CT625" s="12"/>
      <c r="CU625" s="12"/>
      <c r="CV625" s="12"/>
      <c r="CW625" s="12"/>
      <c r="CX625" s="12"/>
      <c r="CY625" s="12"/>
      <c r="CZ625" s="12"/>
      <c r="DA625" s="12"/>
      <c r="DB625" s="12"/>
      <c r="DC625" s="12"/>
      <c r="DD625" s="12"/>
      <c r="DE625" s="12"/>
      <c r="DF625" s="12"/>
      <c r="DG625" s="12"/>
      <c r="DH625" s="12"/>
      <c r="DI625" s="12"/>
      <c r="DJ625" s="12"/>
      <c r="DK625" s="12"/>
      <c r="DL625" s="12"/>
      <c r="DM625" s="12"/>
      <c r="DN625" s="12"/>
      <c r="DO625" s="12"/>
      <c r="DP625" s="12"/>
      <c r="DQ625" s="12"/>
      <c r="DR625" s="12"/>
      <c r="DS625" s="12"/>
      <c r="DT625" s="12"/>
      <c r="DU625" s="12"/>
      <c r="DV625" s="12"/>
      <c r="DW625" s="12"/>
      <c r="DX625" s="12"/>
      <c r="DY625" s="12"/>
      <c r="DZ625" s="12"/>
      <c r="EA625" s="12"/>
      <c r="EB625" s="12"/>
      <c r="EC625" s="12"/>
      <c r="ED625" s="12"/>
      <c r="EE625" s="12"/>
      <c r="EF625" s="12"/>
      <c r="EG625" s="12"/>
      <c r="EH625" s="12"/>
      <c r="EI625" s="12"/>
      <c r="EJ625" s="12"/>
      <c r="EK625" s="12"/>
      <c r="EL625" s="12"/>
      <c r="EM625" s="12"/>
      <c r="EN625" s="12"/>
      <c r="EO625" s="12"/>
      <c r="EP625" s="12"/>
      <c r="EQ625" s="12"/>
      <c r="ER625" s="12"/>
      <c r="ES625" s="12"/>
      <c r="ET625" s="12"/>
      <c r="EU625" s="12"/>
      <c r="EV625" s="12"/>
      <c r="EW625" s="12"/>
      <c r="EX625" s="12"/>
      <c r="EY625" s="12"/>
      <c r="EZ625" s="12"/>
      <c r="FA625" s="12"/>
      <c r="FB625" s="12"/>
      <c r="FC625" s="12"/>
      <c r="FD625" s="12"/>
      <c r="FE625" s="12"/>
      <c r="FF625" s="12"/>
      <c r="FG625" s="12"/>
      <c r="FH625" s="12"/>
      <c r="FI625" s="12"/>
      <c r="FJ625" s="12"/>
      <c r="FK625" s="12"/>
      <c r="FL625" s="12"/>
      <c r="FM625" s="12"/>
      <c r="FN625" s="12"/>
      <c r="FO625" s="12"/>
      <c r="FP625" s="12"/>
      <c r="FQ625" s="12"/>
      <c r="FR625" s="12"/>
      <c r="FS625" s="12"/>
      <c r="FT625" s="12"/>
      <c r="FU625" s="12"/>
      <c r="FV625" s="12"/>
      <c r="FW625" s="12"/>
      <c r="FX625" s="12"/>
      <c r="FY625" s="12"/>
      <c r="FZ625" s="12"/>
      <c r="GA625" s="12"/>
      <c r="GB625" s="12"/>
      <c r="GC625" s="12"/>
      <c r="GD625" s="12"/>
      <c r="GE625" s="12"/>
      <c r="GF625" s="12"/>
      <c r="GG625" s="12"/>
      <c r="GH625" s="12"/>
      <c r="GI625" s="12"/>
      <c r="GJ625" s="12"/>
      <c r="GK625" s="12"/>
      <c r="GL625" s="12"/>
      <c r="GM625" s="12"/>
      <c r="GN625" s="12"/>
    </row>
    <row r="626" spans="2:196">
      <c r="B626" s="127"/>
      <c r="C626" s="12"/>
      <c r="D626" s="12"/>
      <c r="E626" s="12"/>
      <c r="F626" s="11"/>
      <c r="G626" s="12"/>
      <c r="H626" s="12"/>
      <c r="I626" s="12"/>
      <c r="J626" s="12"/>
      <c r="K626" s="12"/>
      <c r="L626" s="12"/>
      <c r="M626" s="12"/>
      <c r="N626" s="11"/>
      <c r="O626" s="12"/>
      <c r="P626" s="12"/>
      <c r="Q626" s="12"/>
      <c r="R626" s="12"/>
      <c r="S626" s="12"/>
      <c r="T626" s="12"/>
      <c r="U626" s="12"/>
      <c r="V626" s="12"/>
      <c r="W626" s="12"/>
      <c r="X626" s="12"/>
      <c r="Y626" s="11"/>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c r="CG626" s="12"/>
      <c r="CH626" s="12"/>
      <c r="CI626" s="12"/>
      <c r="CJ626" s="12"/>
      <c r="CK626" s="12"/>
      <c r="CL626" s="12"/>
      <c r="CM626" s="12"/>
      <c r="CN626" s="12"/>
      <c r="CO626" s="12"/>
      <c r="CP626" s="12"/>
      <c r="CQ626" s="12"/>
      <c r="CR626" s="12"/>
      <c r="CS626" s="12"/>
      <c r="CT626" s="12"/>
      <c r="CU626" s="12"/>
      <c r="CV626" s="12"/>
      <c r="CW626" s="12"/>
      <c r="CX626" s="12"/>
      <c r="CY626" s="12"/>
      <c r="CZ626" s="12"/>
      <c r="DA626" s="12"/>
      <c r="DB626" s="12"/>
      <c r="DC626" s="12"/>
      <c r="DD626" s="12"/>
      <c r="DE626" s="12"/>
      <c r="DF626" s="12"/>
      <c r="DG626" s="12"/>
      <c r="DH626" s="12"/>
      <c r="DI626" s="12"/>
      <c r="DJ626" s="12"/>
      <c r="DK626" s="12"/>
      <c r="DL626" s="12"/>
      <c r="DM626" s="12"/>
      <c r="DN626" s="12"/>
      <c r="DO626" s="12"/>
      <c r="DP626" s="12"/>
      <c r="DQ626" s="12"/>
      <c r="DR626" s="12"/>
      <c r="DS626" s="12"/>
      <c r="DT626" s="12"/>
      <c r="DU626" s="12"/>
      <c r="DV626" s="12"/>
      <c r="DW626" s="12"/>
      <c r="DX626" s="12"/>
      <c r="DY626" s="12"/>
      <c r="DZ626" s="12"/>
      <c r="EA626" s="12"/>
      <c r="EB626" s="12"/>
      <c r="EC626" s="12"/>
      <c r="ED626" s="12"/>
      <c r="EE626" s="12"/>
      <c r="EF626" s="12"/>
      <c r="EG626" s="12"/>
      <c r="EH626" s="12"/>
      <c r="EI626" s="12"/>
      <c r="EJ626" s="12"/>
      <c r="EK626" s="12"/>
      <c r="EL626" s="12"/>
      <c r="EM626" s="12"/>
      <c r="EN626" s="12"/>
      <c r="EO626" s="12"/>
      <c r="EP626" s="12"/>
      <c r="EQ626" s="12"/>
      <c r="ER626" s="12"/>
      <c r="ES626" s="12"/>
      <c r="ET626" s="12"/>
      <c r="EU626" s="12"/>
      <c r="EV626" s="12"/>
      <c r="EW626" s="12"/>
      <c r="EX626" s="12"/>
      <c r="EY626" s="12"/>
      <c r="EZ626" s="12"/>
      <c r="FA626" s="12"/>
      <c r="FB626" s="12"/>
      <c r="FC626" s="12"/>
      <c r="FD626" s="12"/>
      <c r="FE626" s="12"/>
      <c r="FF626" s="12"/>
      <c r="FG626" s="12"/>
      <c r="FH626" s="12"/>
      <c r="FI626" s="12"/>
      <c r="FJ626" s="12"/>
      <c r="FK626" s="12"/>
      <c r="FL626" s="12"/>
      <c r="FM626" s="12"/>
      <c r="FN626" s="12"/>
      <c r="FO626" s="12"/>
      <c r="FP626" s="12"/>
      <c r="FQ626" s="12"/>
      <c r="FR626" s="12"/>
      <c r="FS626" s="12"/>
      <c r="FT626" s="12"/>
      <c r="FU626" s="12"/>
      <c r="FV626" s="12"/>
      <c r="FW626" s="12"/>
      <c r="FX626" s="12"/>
      <c r="FY626" s="12"/>
      <c r="FZ626" s="12"/>
      <c r="GA626" s="12"/>
      <c r="GB626" s="12"/>
      <c r="GC626" s="12"/>
      <c r="GD626" s="12"/>
      <c r="GE626" s="12"/>
      <c r="GF626" s="12"/>
      <c r="GG626" s="12"/>
      <c r="GH626" s="12"/>
      <c r="GI626" s="12"/>
      <c r="GJ626" s="12"/>
      <c r="GK626" s="12"/>
      <c r="GL626" s="12"/>
      <c r="GM626" s="12"/>
      <c r="GN626" s="12"/>
    </row>
    <row r="627" spans="2:196">
      <c r="B627" s="127"/>
      <c r="C627" s="12"/>
      <c r="D627" s="12"/>
      <c r="E627" s="12"/>
      <c r="F627" s="11"/>
      <c r="G627" s="12"/>
      <c r="H627" s="12"/>
      <c r="I627" s="12"/>
      <c r="J627" s="12"/>
      <c r="K627" s="12"/>
      <c r="L627" s="12"/>
      <c r="M627" s="12"/>
      <c r="N627" s="11"/>
      <c r="O627" s="12"/>
      <c r="P627" s="12"/>
      <c r="Q627" s="12"/>
      <c r="R627" s="12"/>
      <c r="S627" s="12"/>
      <c r="T627" s="12"/>
      <c r="U627" s="12"/>
      <c r="V627" s="12"/>
      <c r="W627" s="12"/>
      <c r="X627" s="12"/>
      <c r="Y627" s="11"/>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c r="CG627" s="12"/>
      <c r="CH627" s="12"/>
      <c r="CI627" s="12"/>
      <c r="CJ627" s="12"/>
      <c r="CK627" s="12"/>
      <c r="CL627" s="12"/>
      <c r="CM627" s="12"/>
      <c r="CN627" s="12"/>
      <c r="CO627" s="12"/>
      <c r="CP627" s="12"/>
      <c r="CQ627" s="12"/>
      <c r="CR627" s="12"/>
      <c r="CS627" s="12"/>
      <c r="CT627" s="12"/>
      <c r="CU627" s="12"/>
      <c r="CV627" s="12"/>
      <c r="CW627" s="12"/>
      <c r="CX627" s="12"/>
      <c r="CY627" s="12"/>
      <c r="CZ627" s="12"/>
      <c r="DA627" s="12"/>
      <c r="DB627" s="12"/>
      <c r="DC627" s="12"/>
      <c r="DD627" s="12"/>
      <c r="DE627" s="12"/>
      <c r="DF627" s="12"/>
      <c r="DG627" s="12"/>
      <c r="DH627" s="12"/>
      <c r="DI627" s="12"/>
      <c r="DJ627" s="12"/>
      <c r="DK627" s="12"/>
      <c r="DL627" s="12"/>
      <c r="DM627" s="12"/>
      <c r="DN627" s="12"/>
      <c r="DO627" s="12"/>
      <c r="DP627" s="12"/>
      <c r="DQ627" s="12"/>
      <c r="DR627" s="12"/>
      <c r="DS627" s="12"/>
      <c r="DT627" s="12"/>
      <c r="DU627" s="12"/>
      <c r="DV627" s="12"/>
      <c r="DW627" s="12"/>
      <c r="DX627" s="12"/>
      <c r="DY627" s="12"/>
      <c r="DZ627" s="12"/>
      <c r="EA627" s="12"/>
      <c r="EB627" s="12"/>
      <c r="EC627" s="12"/>
      <c r="ED627" s="12"/>
      <c r="EE627" s="12"/>
      <c r="EF627" s="12"/>
      <c r="EG627" s="12"/>
      <c r="EH627" s="12"/>
      <c r="EI627" s="12"/>
      <c r="EJ627" s="12"/>
      <c r="EK627" s="12"/>
      <c r="EL627" s="12"/>
      <c r="EM627" s="12"/>
      <c r="EN627" s="12"/>
      <c r="EO627" s="12"/>
      <c r="EP627" s="12"/>
      <c r="EQ627" s="12"/>
      <c r="ER627" s="12"/>
      <c r="ES627" s="12"/>
      <c r="ET627" s="12"/>
      <c r="EU627" s="12"/>
      <c r="EV627" s="12"/>
      <c r="EW627" s="12"/>
      <c r="EX627" s="12"/>
      <c r="EY627" s="12"/>
      <c r="EZ627" s="12"/>
      <c r="FA627" s="12"/>
      <c r="FB627" s="12"/>
      <c r="FC627" s="12"/>
      <c r="FD627" s="12"/>
      <c r="FE627" s="12"/>
      <c r="FF627" s="12"/>
      <c r="FG627" s="12"/>
      <c r="FH627" s="12"/>
      <c r="FI627" s="12"/>
      <c r="FJ627" s="12"/>
      <c r="FK627" s="12"/>
      <c r="FL627" s="12"/>
      <c r="FM627" s="12"/>
      <c r="FN627" s="12"/>
      <c r="FO627" s="12"/>
      <c r="FP627" s="12"/>
      <c r="FQ627" s="12"/>
      <c r="FR627" s="12"/>
      <c r="FS627" s="12"/>
      <c r="FT627" s="12"/>
      <c r="FU627" s="12"/>
      <c r="FV627" s="12"/>
      <c r="FW627" s="12"/>
      <c r="FX627" s="12"/>
      <c r="FY627" s="12"/>
      <c r="FZ627" s="12"/>
      <c r="GA627" s="12"/>
      <c r="GB627" s="12"/>
      <c r="GC627" s="12"/>
      <c r="GD627" s="12"/>
      <c r="GE627" s="12"/>
      <c r="GF627" s="12"/>
      <c r="GG627" s="12"/>
      <c r="GH627" s="12"/>
      <c r="GI627" s="12"/>
      <c r="GJ627" s="12"/>
      <c r="GK627" s="12"/>
      <c r="GL627" s="12"/>
      <c r="GM627" s="12"/>
      <c r="GN627" s="12"/>
    </row>
    <row r="628" spans="2:196">
      <c r="B628" s="127"/>
      <c r="C628" s="12"/>
      <c r="D628" s="12"/>
      <c r="E628" s="12"/>
      <c r="F628" s="11"/>
      <c r="G628" s="12"/>
      <c r="H628" s="12"/>
      <c r="I628" s="12"/>
      <c r="J628" s="12"/>
      <c r="K628" s="12"/>
      <c r="L628" s="12"/>
      <c r="M628" s="12"/>
      <c r="N628" s="11"/>
      <c r="O628" s="12"/>
      <c r="P628" s="12"/>
      <c r="Q628" s="12"/>
      <c r="R628" s="12"/>
      <c r="S628" s="12"/>
      <c r="T628" s="12"/>
      <c r="U628" s="12"/>
      <c r="V628" s="12"/>
      <c r="W628" s="12"/>
      <c r="X628" s="12"/>
      <c r="Y628" s="11"/>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c r="CG628" s="12"/>
      <c r="CH628" s="12"/>
      <c r="CI628" s="12"/>
      <c r="CJ628" s="12"/>
      <c r="CK628" s="12"/>
      <c r="CL628" s="12"/>
      <c r="CM628" s="12"/>
      <c r="CN628" s="12"/>
      <c r="CO628" s="12"/>
      <c r="CP628" s="12"/>
      <c r="CQ628" s="12"/>
      <c r="CR628" s="12"/>
      <c r="CS628" s="12"/>
      <c r="CT628" s="12"/>
      <c r="CU628" s="12"/>
      <c r="CV628" s="12"/>
      <c r="CW628" s="12"/>
      <c r="CX628" s="12"/>
      <c r="CY628" s="12"/>
      <c r="CZ628" s="12"/>
      <c r="DA628" s="12"/>
      <c r="DB628" s="12"/>
      <c r="DC628" s="12"/>
      <c r="DD628" s="12"/>
      <c r="DE628" s="12"/>
      <c r="DF628" s="12"/>
      <c r="DG628" s="12"/>
      <c r="DH628" s="12"/>
      <c r="DI628" s="12"/>
      <c r="DJ628" s="12"/>
      <c r="DK628" s="12"/>
      <c r="DL628" s="12"/>
      <c r="DM628" s="12"/>
      <c r="DN628" s="12"/>
      <c r="DO628" s="12"/>
      <c r="DP628" s="12"/>
      <c r="DQ628" s="12"/>
      <c r="DR628" s="12"/>
      <c r="DS628" s="12"/>
      <c r="DT628" s="12"/>
      <c r="DU628" s="12"/>
      <c r="DV628" s="12"/>
      <c r="DW628" s="12"/>
      <c r="DX628" s="12"/>
      <c r="DY628" s="12"/>
      <c r="DZ628" s="12"/>
      <c r="EA628" s="12"/>
      <c r="EB628" s="12"/>
      <c r="EC628" s="12"/>
      <c r="ED628" s="12"/>
      <c r="EE628" s="12"/>
      <c r="EF628" s="12"/>
      <c r="EG628" s="12"/>
      <c r="EH628" s="12"/>
      <c r="EI628" s="12"/>
      <c r="EJ628" s="12"/>
      <c r="EK628" s="12"/>
      <c r="EL628" s="12"/>
      <c r="EM628" s="12"/>
      <c r="EN628" s="12"/>
      <c r="EO628" s="12"/>
      <c r="EP628" s="12"/>
      <c r="EQ628" s="12"/>
      <c r="ER628" s="12"/>
      <c r="ES628" s="12"/>
      <c r="ET628" s="12"/>
      <c r="EU628" s="12"/>
      <c r="EV628" s="12"/>
      <c r="EW628" s="12"/>
      <c r="EX628" s="12"/>
      <c r="EY628" s="12"/>
      <c r="EZ628" s="12"/>
      <c r="FA628" s="12"/>
      <c r="FB628" s="12"/>
      <c r="FC628" s="12"/>
      <c r="FD628" s="12"/>
      <c r="FE628" s="12"/>
      <c r="FF628" s="12"/>
      <c r="FG628" s="12"/>
      <c r="FH628" s="12"/>
      <c r="FI628" s="12"/>
      <c r="FJ628" s="12"/>
      <c r="FK628" s="12"/>
      <c r="FL628" s="12"/>
      <c r="FM628" s="12"/>
      <c r="FN628" s="12"/>
      <c r="FO628" s="12"/>
      <c r="FP628" s="12"/>
      <c r="FQ628" s="12"/>
      <c r="FR628" s="12"/>
      <c r="FS628" s="12"/>
      <c r="FT628" s="12"/>
      <c r="FU628" s="12"/>
      <c r="FV628" s="12"/>
      <c r="FW628" s="12"/>
      <c r="FX628" s="12"/>
      <c r="FY628" s="12"/>
      <c r="FZ628" s="12"/>
      <c r="GA628" s="12"/>
      <c r="GB628" s="12"/>
      <c r="GC628" s="12"/>
      <c r="GD628" s="12"/>
      <c r="GE628" s="12"/>
      <c r="GF628" s="12"/>
      <c r="GG628" s="12"/>
      <c r="GH628" s="12"/>
      <c r="GI628" s="12"/>
      <c r="GJ628" s="12"/>
      <c r="GK628" s="12"/>
      <c r="GL628" s="12"/>
      <c r="GM628" s="12"/>
      <c r="GN628" s="12"/>
    </row>
    <row r="629" spans="2:196">
      <c r="B629" s="127"/>
      <c r="C629" s="12"/>
      <c r="D629" s="12"/>
      <c r="E629" s="12"/>
      <c r="F629" s="11"/>
      <c r="G629" s="12"/>
      <c r="H629" s="12"/>
      <c r="I629" s="12"/>
      <c r="J629" s="12"/>
      <c r="K629" s="12"/>
      <c r="L629" s="12"/>
      <c r="M629" s="12"/>
      <c r="N629" s="11"/>
      <c r="O629" s="12"/>
      <c r="P629" s="12"/>
      <c r="Q629" s="12"/>
      <c r="R629" s="12"/>
      <c r="S629" s="12"/>
      <c r="T629" s="12"/>
      <c r="U629" s="12"/>
      <c r="V629" s="12"/>
      <c r="W629" s="12"/>
      <c r="X629" s="12"/>
      <c r="Y629" s="11"/>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c r="CG629" s="12"/>
      <c r="CH629" s="12"/>
      <c r="CI629" s="12"/>
      <c r="CJ629" s="12"/>
      <c r="CK629" s="12"/>
      <c r="CL629" s="12"/>
      <c r="CM629" s="12"/>
      <c r="CN629" s="12"/>
      <c r="CO629" s="12"/>
      <c r="CP629" s="12"/>
      <c r="CQ629" s="12"/>
      <c r="CR629" s="12"/>
      <c r="CS629" s="12"/>
      <c r="CT629" s="12"/>
      <c r="CU629" s="12"/>
      <c r="CV629" s="12"/>
      <c r="CW629" s="12"/>
      <c r="CX629" s="12"/>
      <c r="CY629" s="12"/>
      <c r="CZ629" s="12"/>
      <c r="DA629" s="12"/>
      <c r="DB629" s="12"/>
      <c r="DC629" s="12"/>
      <c r="DD629" s="12"/>
      <c r="DE629" s="12"/>
      <c r="DF629" s="12"/>
      <c r="DG629" s="12"/>
      <c r="DH629" s="12"/>
      <c r="DI629" s="12"/>
      <c r="DJ629" s="12"/>
      <c r="DK629" s="12"/>
      <c r="DL629" s="12"/>
      <c r="DM629" s="12"/>
      <c r="DN629" s="12"/>
      <c r="DO629" s="12"/>
      <c r="DP629" s="12"/>
      <c r="DQ629" s="12"/>
      <c r="DR629" s="12"/>
      <c r="DS629" s="12"/>
      <c r="DT629" s="12"/>
      <c r="DU629" s="12"/>
      <c r="DV629" s="12"/>
      <c r="DW629" s="12"/>
      <c r="DX629" s="12"/>
      <c r="DY629" s="12"/>
      <c r="DZ629" s="12"/>
      <c r="EA629" s="12"/>
      <c r="EB629" s="12"/>
      <c r="EC629" s="12"/>
      <c r="ED629" s="12"/>
      <c r="EE629" s="12"/>
      <c r="EF629" s="12"/>
      <c r="EG629" s="12"/>
      <c r="EH629" s="12"/>
      <c r="EI629" s="12"/>
      <c r="EJ629" s="12"/>
      <c r="EK629" s="12"/>
      <c r="EL629" s="12"/>
      <c r="EM629" s="12"/>
      <c r="EN629" s="12"/>
      <c r="EO629" s="12"/>
      <c r="EP629" s="12"/>
      <c r="EQ629" s="12"/>
      <c r="ER629" s="12"/>
      <c r="ES629" s="12"/>
      <c r="ET629" s="12"/>
      <c r="EU629" s="12"/>
      <c r="EV629" s="12"/>
      <c r="EW629" s="12"/>
      <c r="EX629" s="12"/>
      <c r="EY629" s="12"/>
      <c r="EZ629" s="12"/>
      <c r="FA629" s="12"/>
      <c r="FB629" s="12"/>
      <c r="FC629" s="12"/>
      <c r="FD629" s="12"/>
      <c r="FE629" s="12"/>
      <c r="FF629" s="12"/>
      <c r="FG629" s="12"/>
      <c r="FH629" s="12"/>
      <c r="FI629" s="12"/>
      <c r="FJ629" s="12"/>
      <c r="FK629" s="12"/>
      <c r="FL629" s="12"/>
      <c r="FM629" s="12"/>
      <c r="FN629" s="12"/>
      <c r="FO629" s="12"/>
      <c r="FP629" s="12"/>
      <c r="FQ629" s="12"/>
      <c r="FR629" s="12"/>
      <c r="FS629" s="12"/>
      <c r="FT629" s="12"/>
      <c r="FU629" s="12"/>
      <c r="FV629" s="12"/>
      <c r="FW629" s="12"/>
      <c r="FX629" s="12"/>
      <c r="FY629" s="12"/>
      <c r="FZ629" s="12"/>
      <c r="GA629" s="12"/>
      <c r="GB629" s="12"/>
      <c r="GC629" s="12"/>
      <c r="GD629" s="12"/>
      <c r="GE629" s="12"/>
      <c r="GF629" s="12"/>
      <c r="GG629" s="12"/>
      <c r="GH629" s="12"/>
      <c r="GI629" s="12"/>
      <c r="GJ629" s="12"/>
      <c r="GK629" s="12"/>
      <c r="GL629" s="12"/>
      <c r="GM629" s="12"/>
      <c r="GN629" s="12"/>
    </row>
    <row r="630" spans="2:196">
      <c r="B630" s="127"/>
      <c r="C630" s="12"/>
      <c r="D630" s="12"/>
      <c r="E630" s="12"/>
      <c r="F630" s="11"/>
      <c r="G630" s="12"/>
      <c r="H630" s="12"/>
      <c r="I630" s="12"/>
      <c r="J630" s="12"/>
      <c r="K630" s="12"/>
      <c r="L630" s="12"/>
      <c r="M630" s="12"/>
      <c r="N630" s="11"/>
      <c r="O630" s="12"/>
      <c r="P630" s="12"/>
      <c r="Q630" s="12"/>
      <c r="R630" s="12"/>
      <c r="S630" s="12"/>
      <c r="T630" s="12"/>
      <c r="U630" s="12"/>
      <c r="V630" s="12"/>
      <c r="W630" s="12"/>
      <c r="X630" s="12"/>
      <c r="Y630" s="11"/>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c r="DB630" s="12"/>
      <c r="DC630" s="12"/>
      <c r="DD630" s="12"/>
      <c r="DE630" s="12"/>
      <c r="DF630" s="12"/>
      <c r="DG630" s="12"/>
      <c r="DH630" s="12"/>
      <c r="DI630" s="12"/>
      <c r="DJ630" s="12"/>
      <c r="DK630" s="12"/>
      <c r="DL630" s="12"/>
      <c r="DM630" s="12"/>
      <c r="DN630" s="12"/>
      <c r="DO630" s="12"/>
      <c r="DP630" s="12"/>
      <c r="DQ630" s="12"/>
      <c r="DR630" s="12"/>
      <c r="DS630" s="12"/>
      <c r="DT630" s="12"/>
      <c r="DU630" s="12"/>
      <c r="DV630" s="12"/>
      <c r="DW630" s="12"/>
      <c r="DX630" s="12"/>
      <c r="DY630" s="12"/>
      <c r="DZ630" s="12"/>
      <c r="EA630" s="12"/>
      <c r="EB630" s="12"/>
      <c r="EC630" s="12"/>
      <c r="ED630" s="12"/>
      <c r="EE630" s="12"/>
      <c r="EF630" s="12"/>
      <c r="EG630" s="12"/>
      <c r="EH630" s="12"/>
      <c r="EI630" s="12"/>
      <c r="EJ630" s="12"/>
      <c r="EK630" s="12"/>
      <c r="EL630" s="12"/>
      <c r="EM630" s="12"/>
      <c r="EN630" s="12"/>
      <c r="EO630" s="12"/>
      <c r="EP630" s="12"/>
      <c r="EQ630" s="12"/>
      <c r="ER630" s="12"/>
      <c r="ES630" s="12"/>
      <c r="ET630" s="12"/>
      <c r="EU630" s="12"/>
      <c r="EV630" s="12"/>
      <c r="EW630" s="12"/>
      <c r="EX630" s="12"/>
      <c r="EY630" s="12"/>
      <c r="EZ630" s="12"/>
      <c r="FA630" s="12"/>
      <c r="FB630" s="12"/>
      <c r="FC630" s="12"/>
      <c r="FD630" s="12"/>
      <c r="FE630" s="12"/>
      <c r="FF630" s="12"/>
      <c r="FG630" s="12"/>
      <c r="FH630" s="12"/>
      <c r="FI630" s="12"/>
      <c r="FJ630" s="12"/>
      <c r="FK630" s="12"/>
      <c r="FL630" s="12"/>
      <c r="FM630" s="12"/>
      <c r="FN630" s="12"/>
      <c r="FO630" s="12"/>
      <c r="FP630" s="12"/>
      <c r="FQ630" s="12"/>
      <c r="FR630" s="12"/>
      <c r="FS630" s="12"/>
      <c r="FT630" s="12"/>
      <c r="FU630" s="12"/>
      <c r="FV630" s="12"/>
      <c r="FW630" s="12"/>
      <c r="FX630" s="12"/>
      <c r="FY630" s="12"/>
      <c r="FZ630" s="12"/>
      <c r="GA630" s="12"/>
      <c r="GB630" s="12"/>
      <c r="GC630" s="12"/>
      <c r="GD630" s="12"/>
      <c r="GE630" s="12"/>
      <c r="GF630" s="12"/>
      <c r="GG630" s="12"/>
      <c r="GH630" s="12"/>
      <c r="GI630" s="12"/>
      <c r="GJ630" s="12"/>
      <c r="GK630" s="12"/>
      <c r="GL630" s="12"/>
      <c r="GM630" s="12"/>
      <c r="GN630" s="12"/>
    </row>
    <row r="631" spans="2:196">
      <c r="B631" s="127"/>
      <c r="C631" s="12"/>
      <c r="D631" s="12"/>
      <c r="E631" s="12"/>
      <c r="F631" s="11"/>
      <c r="G631" s="12"/>
      <c r="H631" s="12"/>
      <c r="I631" s="12"/>
      <c r="J631" s="12"/>
      <c r="K631" s="12"/>
      <c r="L631" s="12"/>
      <c r="M631" s="12"/>
      <c r="N631" s="11"/>
      <c r="O631" s="12"/>
      <c r="P631" s="12"/>
      <c r="Q631" s="12"/>
      <c r="R631" s="12"/>
      <c r="S631" s="12"/>
      <c r="T631" s="12"/>
      <c r="U631" s="12"/>
      <c r="V631" s="12"/>
      <c r="W631" s="12"/>
      <c r="X631" s="12"/>
      <c r="Y631" s="11"/>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c r="CG631" s="12"/>
      <c r="CH631" s="12"/>
      <c r="CI631" s="12"/>
      <c r="CJ631" s="12"/>
      <c r="CK631" s="12"/>
      <c r="CL631" s="12"/>
      <c r="CM631" s="12"/>
      <c r="CN631" s="12"/>
      <c r="CO631" s="12"/>
      <c r="CP631" s="12"/>
      <c r="CQ631" s="12"/>
      <c r="CR631" s="12"/>
      <c r="CS631" s="12"/>
      <c r="CT631" s="12"/>
      <c r="CU631" s="12"/>
      <c r="CV631" s="12"/>
      <c r="CW631" s="12"/>
      <c r="CX631" s="12"/>
      <c r="CY631" s="12"/>
      <c r="CZ631" s="12"/>
      <c r="DA631" s="12"/>
      <c r="DB631" s="12"/>
      <c r="DC631" s="12"/>
      <c r="DD631" s="12"/>
      <c r="DE631" s="12"/>
      <c r="DF631" s="12"/>
      <c r="DG631" s="12"/>
      <c r="DH631" s="12"/>
      <c r="DI631" s="12"/>
      <c r="DJ631" s="12"/>
      <c r="DK631" s="12"/>
      <c r="DL631" s="12"/>
      <c r="DM631" s="12"/>
      <c r="DN631" s="12"/>
      <c r="DO631" s="12"/>
      <c r="DP631" s="12"/>
      <c r="DQ631" s="12"/>
      <c r="DR631" s="12"/>
      <c r="DS631" s="12"/>
      <c r="DT631" s="12"/>
      <c r="DU631" s="12"/>
      <c r="DV631" s="12"/>
      <c r="DW631" s="12"/>
      <c r="DX631" s="12"/>
      <c r="DY631" s="12"/>
      <c r="DZ631" s="12"/>
      <c r="EA631" s="12"/>
      <c r="EB631" s="12"/>
      <c r="EC631" s="12"/>
      <c r="ED631" s="12"/>
      <c r="EE631" s="12"/>
      <c r="EF631" s="12"/>
      <c r="EG631" s="12"/>
      <c r="EH631" s="12"/>
      <c r="EI631" s="12"/>
      <c r="EJ631" s="12"/>
      <c r="EK631" s="12"/>
      <c r="EL631" s="12"/>
      <c r="EM631" s="12"/>
      <c r="EN631" s="12"/>
      <c r="EO631" s="12"/>
      <c r="EP631" s="12"/>
      <c r="EQ631" s="12"/>
      <c r="ER631" s="12"/>
      <c r="ES631" s="12"/>
      <c r="ET631" s="12"/>
      <c r="EU631" s="12"/>
      <c r="EV631" s="12"/>
      <c r="EW631" s="12"/>
      <c r="EX631" s="12"/>
      <c r="EY631" s="12"/>
      <c r="EZ631" s="12"/>
      <c r="FA631" s="12"/>
      <c r="FB631" s="12"/>
      <c r="FC631" s="12"/>
      <c r="FD631" s="12"/>
      <c r="FE631" s="12"/>
      <c r="FF631" s="12"/>
      <c r="FG631" s="12"/>
      <c r="FH631" s="12"/>
      <c r="FI631" s="12"/>
      <c r="FJ631" s="12"/>
      <c r="FK631" s="12"/>
      <c r="FL631" s="12"/>
      <c r="FM631" s="12"/>
      <c r="FN631" s="12"/>
      <c r="FO631" s="12"/>
      <c r="FP631" s="12"/>
      <c r="FQ631" s="12"/>
      <c r="FR631" s="12"/>
      <c r="FS631" s="12"/>
      <c r="FT631" s="12"/>
      <c r="FU631" s="12"/>
      <c r="FV631" s="12"/>
      <c r="FW631" s="12"/>
      <c r="FX631" s="12"/>
      <c r="FY631" s="12"/>
      <c r="FZ631" s="12"/>
      <c r="GA631" s="12"/>
      <c r="GB631" s="12"/>
      <c r="GC631" s="12"/>
      <c r="GD631" s="12"/>
      <c r="GE631" s="12"/>
      <c r="GF631" s="12"/>
      <c r="GG631" s="12"/>
      <c r="GH631" s="12"/>
      <c r="GI631" s="12"/>
      <c r="GJ631" s="12"/>
      <c r="GK631" s="12"/>
      <c r="GL631" s="12"/>
      <c r="GM631" s="12"/>
      <c r="GN631" s="12"/>
    </row>
    <row r="632" spans="2:196">
      <c r="B632" s="127"/>
      <c r="C632" s="12"/>
      <c r="D632" s="12"/>
      <c r="E632" s="12"/>
      <c r="F632" s="11"/>
      <c r="G632" s="12"/>
      <c r="H632" s="12"/>
      <c r="I632" s="12"/>
      <c r="J632" s="12"/>
      <c r="K632" s="12"/>
      <c r="L632" s="12"/>
      <c r="M632" s="12"/>
      <c r="N632" s="11"/>
      <c r="O632" s="12"/>
      <c r="P632" s="12"/>
      <c r="Q632" s="12"/>
      <c r="R632" s="12"/>
      <c r="S632" s="12"/>
      <c r="T632" s="12"/>
      <c r="U632" s="12"/>
      <c r="V632" s="12"/>
      <c r="W632" s="12"/>
      <c r="X632" s="12"/>
      <c r="Y632" s="11"/>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c r="CG632" s="12"/>
      <c r="CH632" s="12"/>
      <c r="CI632" s="12"/>
      <c r="CJ632" s="12"/>
      <c r="CK632" s="12"/>
      <c r="CL632" s="12"/>
      <c r="CM632" s="12"/>
      <c r="CN632" s="12"/>
      <c r="CO632" s="12"/>
      <c r="CP632" s="12"/>
      <c r="CQ632" s="12"/>
      <c r="CR632" s="12"/>
      <c r="CS632" s="12"/>
      <c r="CT632" s="12"/>
      <c r="CU632" s="12"/>
      <c r="CV632" s="12"/>
      <c r="CW632" s="12"/>
      <c r="CX632" s="12"/>
      <c r="CY632" s="12"/>
      <c r="CZ632" s="12"/>
      <c r="DA632" s="12"/>
      <c r="DB632" s="12"/>
      <c r="DC632" s="12"/>
      <c r="DD632" s="12"/>
      <c r="DE632" s="12"/>
      <c r="DF632" s="12"/>
      <c r="DG632" s="12"/>
      <c r="DH632" s="12"/>
      <c r="DI632" s="12"/>
      <c r="DJ632" s="12"/>
      <c r="DK632" s="12"/>
      <c r="DL632" s="12"/>
      <c r="DM632" s="12"/>
      <c r="DN632" s="12"/>
      <c r="DO632" s="12"/>
      <c r="DP632" s="12"/>
      <c r="DQ632" s="12"/>
      <c r="DR632" s="12"/>
      <c r="DS632" s="12"/>
      <c r="DT632" s="12"/>
      <c r="DU632" s="12"/>
      <c r="DV632" s="12"/>
      <c r="DW632" s="12"/>
      <c r="DX632" s="12"/>
      <c r="DY632" s="12"/>
      <c r="DZ632" s="12"/>
      <c r="EA632" s="12"/>
      <c r="EB632" s="12"/>
      <c r="EC632" s="12"/>
      <c r="ED632" s="12"/>
      <c r="EE632" s="12"/>
      <c r="EF632" s="12"/>
      <c r="EG632" s="12"/>
      <c r="EH632" s="12"/>
      <c r="EI632" s="12"/>
      <c r="EJ632" s="12"/>
      <c r="EK632" s="12"/>
      <c r="EL632" s="12"/>
      <c r="EM632" s="12"/>
      <c r="EN632" s="12"/>
      <c r="EO632" s="12"/>
      <c r="EP632" s="12"/>
      <c r="EQ632" s="12"/>
      <c r="ER632" s="12"/>
      <c r="ES632" s="12"/>
      <c r="ET632" s="12"/>
      <c r="EU632" s="12"/>
      <c r="EV632" s="12"/>
      <c r="EW632" s="12"/>
      <c r="EX632" s="12"/>
      <c r="EY632" s="12"/>
      <c r="EZ632" s="12"/>
      <c r="FA632" s="12"/>
      <c r="FB632" s="12"/>
      <c r="FC632" s="12"/>
      <c r="FD632" s="12"/>
      <c r="FE632" s="12"/>
      <c r="FF632" s="12"/>
      <c r="FG632" s="12"/>
      <c r="FH632" s="12"/>
      <c r="FI632" s="12"/>
      <c r="FJ632" s="12"/>
      <c r="FK632" s="12"/>
      <c r="FL632" s="12"/>
      <c r="FM632" s="12"/>
      <c r="FN632" s="12"/>
      <c r="FO632" s="12"/>
      <c r="FP632" s="12"/>
      <c r="FQ632" s="12"/>
      <c r="FR632" s="12"/>
      <c r="FS632" s="12"/>
      <c r="FT632" s="12"/>
      <c r="FU632" s="12"/>
      <c r="FV632" s="12"/>
      <c r="FW632" s="12"/>
      <c r="FX632" s="12"/>
      <c r="FY632" s="12"/>
      <c r="FZ632" s="12"/>
      <c r="GA632" s="12"/>
      <c r="GB632" s="12"/>
      <c r="GC632" s="12"/>
      <c r="GD632" s="12"/>
      <c r="GE632" s="12"/>
      <c r="GF632" s="12"/>
      <c r="GG632" s="12"/>
      <c r="GH632" s="12"/>
      <c r="GI632" s="12"/>
      <c r="GJ632" s="12"/>
      <c r="GK632" s="12"/>
      <c r="GL632" s="12"/>
      <c r="GM632" s="12"/>
      <c r="GN632" s="12"/>
    </row>
    <row r="633" spans="2:196">
      <c r="B633" s="127"/>
      <c r="C633" s="12"/>
      <c r="D633" s="12"/>
      <c r="E633" s="12"/>
      <c r="F633" s="11"/>
      <c r="G633" s="12"/>
      <c r="H633" s="12"/>
      <c r="I633" s="12"/>
      <c r="J633" s="12"/>
      <c r="K633" s="12"/>
      <c r="L633" s="12"/>
      <c r="M633" s="12"/>
      <c r="N633" s="11"/>
      <c r="O633" s="12"/>
      <c r="P633" s="12"/>
      <c r="Q633" s="12"/>
      <c r="R633" s="12"/>
      <c r="S633" s="12"/>
      <c r="T633" s="12"/>
      <c r="U633" s="12"/>
      <c r="V633" s="12"/>
      <c r="W633" s="12"/>
      <c r="X633" s="12"/>
      <c r="Y633" s="11"/>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c r="CG633" s="12"/>
      <c r="CH633" s="12"/>
      <c r="CI633" s="12"/>
      <c r="CJ633" s="12"/>
      <c r="CK633" s="12"/>
      <c r="CL633" s="12"/>
      <c r="CM633" s="12"/>
      <c r="CN633" s="12"/>
      <c r="CO633" s="12"/>
      <c r="CP633" s="12"/>
      <c r="CQ633" s="12"/>
      <c r="CR633" s="12"/>
      <c r="CS633" s="12"/>
      <c r="CT633" s="12"/>
      <c r="CU633" s="12"/>
      <c r="CV633" s="12"/>
      <c r="CW633" s="12"/>
      <c r="CX633" s="12"/>
      <c r="CY633" s="12"/>
      <c r="CZ633" s="12"/>
      <c r="DA633" s="12"/>
      <c r="DB633" s="12"/>
      <c r="DC633" s="12"/>
      <c r="DD633" s="12"/>
      <c r="DE633" s="12"/>
      <c r="DF633" s="12"/>
      <c r="DG633" s="12"/>
      <c r="DH633" s="12"/>
      <c r="DI633" s="12"/>
      <c r="DJ633" s="12"/>
      <c r="DK633" s="12"/>
      <c r="DL633" s="12"/>
      <c r="DM633" s="12"/>
      <c r="DN633" s="12"/>
      <c r="DO633" s="12"/>
      <c r="DP633" s="12"/>
      <c r="DQ633" s="12"/>
      <c r="DR633" s="12"/>
      <c r="DS633" s="12"/>
      <c r="DT633" s="12"/>
      <c r="DU633" s="12"/>
      <c r="DV633" s="12"/>
      <c r="DW633" s="12"/>
      <c r="DX633" s="12"/>
      <c r="DY633" s="12"/>
      <c r="DZ633" s="12"/>
      <c r="EA633" s="12"/>
      <c r="EB633" s="12"/>
      <c r="EC633" s="12"/>
      <c r="ED633" s="12"/>
      <c r="EE633" s="12"/>
      <c r="EF633" s="12"/>
      <c r="EG633" s="12"/>
      <c r="EH633" s="12"/>
      <c r="EI633" s="12"/>
      <c r="EJ633" s="12"/>
      <c r="EK633" s="12"/>
      <c r="EL633" s="12"/>
      <c r="EM633" s="12"/>
      <c r="EN633" s="12"/>
      <c r="EO633" s="12"/>
      <c r="EP633" s="12"/>
      <c r="EQ633" s="12"/>
      <c r="ER633" s="12"/>
      <c r="ES633" s="12"/>
      <c r="ET633" s="12"/>
      <c r="EU633" s="12"/>
      <c r="EV633" s="12"/>
      <c r="EW633" s="12"/>
      <c r="EX633" s="12"/>
      <c r="EY633" s="12"/>
      <c r="EZ633" s="12"/>
      <c r="FA633" s="12"/>
      <c r="FB633" s="12"/>
      <c r="FC633" s="12"/>
      <c r="FD633" s="12"/>
      <c r="FE633" s="12"/>
      <c r="FF633" s="12"/>
      <c r="FG633" s="12"/>
      <c r="FH633" s="12"/>
      <c r="FI633" s="12"/>
      <c r="FJ633" s="12"/>
      <c r="FK633" s="12"/>
      <c r="FL633" s="12"/>
      <c r="FM633" s="12"/>
      <c r="FN633" s="12"/>
      <c r="FO633" s="12"/>
      <c r="FP633" s="12"/>
      <c r="FQ633" s="12"/>
      <c r="FR633" s="12"/>
      <c r="FS633" s="12"/>
      <c r="FT633" s="12"/>
      <c r="FU633" s="12"/>
      <c r="FV633" s="12"/>
      <c r="FW633" s="12"/>
      <c r="FX633" s="12"/>
      <c r="FY633" s="12"/>
      <c r="FZ633" s="12"/>
      <c r="GA633" s="12"/>
      <c r="GB633" s="12"/>
      <c r="GC633" s="12"/>
      <c r="GD633" s="12"/>
      <c r="GE633" s="12"/>
      <c r="GF633" s="12"/>
      <c r="GG633" s="12"/>
      <c r="GH633" s="12"/>
      <c r="GI633" s="12"/>
      <c r="GJ633" s="12"/>
      <c r="GK633" s="12"/>
      <c r="GL633" s="12"/>
      <c r="GM633" s="12"/>
      <c r="GN633" s="12"/>
    </row>
    <row r="634" spans="2:196">
      <c r="B634" s="127"/>
      <c r="C634" s="12"/>
      <c r="D634" s="12"/>
      <c r="E634" s="12"/>
      <c r="F634" s="11"/>
      <c r="G634" s="12"/>
      <c r="H634" s="12"/>
      <c r="I634" s="12"/>
      <c r="J634" s="12"/>
      <c r="K634" s="12"/>
      <c r="L634" s="12"/>
      <c r="M634" s="12"/>
      <c r="N634" s="11"/>
      <c r="O634" s="12"/>
      <c r="P634" s="12"/>
      <c r="Q634" s="12"/>
      <c r="R634" s="12"/>
      <c r="S634" s="12"/>
      <c r="T634" s="12"/>
      <c r="U634" s="12"/>
      <c r="V634" s="12"/>
      <c r="W634" s="12"/>
      <c r="X634" s="12"/>
      <c r="Y634" s="11"/>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c r="CG634" s="12"/>
      <c r="CH634" s="12"/>
      <c r="CI634" s="12"/>
      <c r="CJ634" s="12"/>
      <c r="CK634" s="12"/>
      <c r="CL634" s="12"/>
      <c r="CM634" s="12"/>
      <c r="CN634" s="12"/>
      <c r="CO634" s="12"/>
      <c r="CP634" s="12"/>
      <c r="CQ634" s="12"/>
      <c r="CR634" s="12"/>
      <c r="CS634" s="12"/>
      <c r="CT634" s="12"/>
      <c r="CU634" s="12"/>
      <c r="CV634" s="12"/>
      <c r="CW634" s="12"/>
      <c r="CX634" s="12"/>
      <c r="CY634" s="12"/>
      <c r="CZ634" s="12"/>
      <c r="DA634" s="12"/>
      <c r="DB634" s="12"/>
      <c r="DC634" s="12"/>
      <c r="DD634" s="12"/>
      <c r="DE634" s="12"/>
      <c r="DF634" s="12"/>
      <c r="DG634" s="12"/>
      <c r="DH634" s="12"/>
      <c r="DI634" s="12"/>
      <c r="DJ634" s="12"/>
      <c r="DK634" s="12"/>
      <c r="DL634" s="12"/>
      <c r="DM634" s="12"/>
      <c r="DN634" s="12"/>
      <c r="DO634" s="12"/>
      <c r="DP634" s="12"/>
      <c r="DQ634" s="12"/>
      <c r="DR634" s="12"/>
      <c r="DS634" s="12"/>
      <c r="DT634" s="12"/>
      <c r="DU634" s="12"/>
      <c r="DV634" s="12"/>
      <c r="DW634" s="12"/>
      <c r="DX634" s="12"/>
      <c r="DY634" s="12"/>
      <c r="DZ634" s="12"/>
      <c r="EA634" s="12"/>
      <c r="EB634" s="12"/>
      <c r="EC634" s="12"/>
      <c r="ED634" s="12"/>
      <c r="EE634" s="12"/>
      <c r="EF634" s="12"/>
      <c r="EG634" s="12"/>
      <c r="EH634" s="12"/>
      <c r="EI634" s="12"/>
      <c r="EJ634" s="12"/>
      <c r="EK634" s="12"/>
      <c r="EL634" s="12"/>
      <c r="EM634" s="12"/>
      <c r="EN634" s="12"/>
      <c r="EO634" s="12"/>
      <c r="EP634" s="12"/>
      <c r="EQ634" s="12"/>
      <c r="ER634" s="12"/>
      <c r="ES634" s="12"/>
      <c r="ET634" s="12"/>
      <c r="EU634" s="12"/>
      <c r="EV634" s="12"/>
      <c r="EW634" s="12"/>
      <c r="EX634" s="12"/>
      <c r="EY634" s="12"/>
      <c r="EZ634" s="12"/>
      <c r="FA634" s="12"/>
      <c r="FB634" s="12"/>
      <c r="FC634" s="12"/>
      <c r="FD634" s="12"/>
      <c r="FE634" s="12"/>
      <c r="FF634" s="12"/>
      <c r="FG634" s="12"/>
      <c r="FH634" s="12"/>
      <c r="FI634" s="12"/>
      <c r="FJ634" s="12"/>
      <c r="FK634" s="12"/>
      <c r="FL634" s="12"/>
      <c r="FM634" s="12"/>
      <c r="FN634" s="12"/>
      <c r="FO634" s="12"/>
      <c r="FP634" s="12"/>
      <c r="FQ634" s="12"/>
      <c r="FR634" s="12"/>
      <c r="FS634" s="12"/>
      <c r="FT634" s="12"/>
      <c r="FU634" s="12"/>
      <c r="FV634" s="12"/>
      <c r="FW634" s="12"/>
      <c r="FX634" s="12"/>
      <c r="FY634" s="12"/>
      <c r="FZ634" s="12"/>
      <c r="GA634" s="12"/>
      <c r="GB634" s="12"/>
      <c r="GC634" s="12"/>
      <c r="GD634" s="12"/>
      <c r="GE634" s="12"/>
      <c r="GF634" s="12"/>
      <c r="GG634" s="12"/>
      <c r="GH634" s="12"/>
      <c r="GI634" s="12"/>
      <c r="GJ634" s="12"/>
      <c r="GK634" s="12"/>
      <c r="GL634" s="12"/>
      <c r="GM634" s="12"/>
      <c r="GN634" s="12"/>
    </row>
    <row r="635" spans="2:196">
      <c r="B635" s="127"/>
      <c r="C635" s="12"/>
      <c r="D635" s="12"/>
      <c r="E635" s="12"/>
      <c r="F635" s="11"/>
      <c r="G635" s="12"/>
      <c r="H635" s="12"/>
      <c r="I635" s="12"/>
      <c r="J635" s="12"/>
      <c r="K635" s="12"/>
      <c r="L635" s="12"/>
      <c r="M635" s="12"/>
      <c r="N635" s="11"/>
      <c r="O635" s="12"/>
      <c r="P635" s="12"/>
      <c r="Q635" s="12"/>
      <c r="R635" s="12"/>
      <c r="S635" s="12"/>
      <c r="T635" s="12"/>
      <c r="U635" s="12"/>
      <c r="V635" s="12"/>
      <c r="W635" s="12"/>
      <c r="X635" s="12"/>
      <c r="Y635" s="11"/>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c r="CG635" s="12"/>
      <c r="CH635" s="12"/>
      <c r="CI635" s="12"/>
      <c r="CJ635" s="12"/>
      <c r="CK635" s="12"/>
      <c r="CL635" s="12"/>
      <c r="CM635" s="12"/>
      <c r="CN635" s="12"/>
      <c r="CO635" s="12"/>
      <c r="CP635" s="12"/>
      <c r="CQ635" s="12"/>
      <c r="CR635" s="12"/>
      <c r="CS635" s="12"/>
      <c r="CT635" s="12"/>
      <c r="CU635" s="12"/>
      <c r="CV635" s="12"/>
      <c r="CW635" s="12"/>
      <c r="CX635" s="12"/>
      <c r="CY635" s="12"/>
      <c r="CZ635" s="12"/>
      <c r="DA635" s="12"/>
      <c r="DB635" s="12"/>
      <c r="DC635" s="12"/>
      <c r="DD635" s="12"/>
      <c r="DE635" s="12"/>
      <c r="DF635" s="12"/>
      <c r="DG635" s="12"/>
      <c r="DH635" s="12"/>
      <c r="DI635" s="12"/>
      <c r="DJ635" s="12"/>
      <c r="DK635" s="12"/>
      <c r="DL635" s="12"/>
      <c r="DM635" s="12"/>
      <c r="DN635" s="12"/>
      <c r="DO635" s="12"/>
      <c r="DP635" s="12"/>
      <c r="DQ635" s="12"/>
      <c r="DR635" s="12"/>
      <c r="DS635" s="12"/>
      <c r="DT635" s="12"/>
      <c r="DU635" s="12"/>
      <c r="DV635" s="12"/>
      <c r="DW635" s="12"/>
      <c r="DX635" s="12"/>
      <c r="DY635" s="12"/>
      <c r="DZ635" s="12"/>
      <c r="EA635" s="12"/>
      <c r="EB635" s="12"/>
      <c r="EC635" s="12"/>
      <c r="ED635" s="12"/>
      <c r="EE635" s="12"/>
      <c r="EF635" s="12"/>
      <c r="EG635" s="12"/>
      <c r="EH635" s="12"/>
      <c r="EI635" s="12"/>
      <c r="EJ635" s="12"/>
      <c r="EK635" s="12"/>
      <c r="EL635" s="12"/>
      <c r="EM635" s="12"/>
      <c r="EN635" s="12"/>
      <c r="EO635" s="12"/>
      <c r="EP635" s="12"/>
      <c r="EQ635" s="12"/>
      <c r="ER635" s="12"/>
      <c r="ES635" s="12"/>
      <c r="ET635" s="12"/>
      <c r="EU635" s="12"/>
      <c r="EV635" s="12"/>
      <c r="EW635" s="12"/>
      <c r="EX635" s="12"/>
      <c r="EY635" s="12"/>
      <c r="EZ635" s="12"/>
      <c r="FA635" s="12"/>
      <c r="FB635" s="12"/>
      <c r="FC635" s="12"/>
      <c r="FD635" s="12"/>
      <c r="FE635" s="12"/>
      <c r="FF635" s="12"/>
      <c r="FG635" s="12"/>
      <c r="FH635" s="12"/>
      <c r="FI635" s="12"/>
      <c r="FJ635" s="12"/>
      <c r="FK635" s="12"/>
      <c r="FL635" s="12"/>
      <c r="FM635" s="12"/>
      <c r="FN635" s="12"/>
      <c r="FO635" s="12"/>
      <c r="FP635" s="12"/>
      <c r="FQ635" s="12"/>
      <c r="FR635" s="12"/>
      <c r="FS635" s="12"/>
      <c r="FT635" s="12"/>
      <c r="FU635" s="12"/>
      <c r="FV635" s="12"/>
      <c r="FW635" s="12"/>
      <c r="FX635" s="12"/>
      <c r="FY635" s="12"/>
      <c r="FZ635" s="12"/>
      <c r="GA635" s="12"/>
      <c r="GB635" s="12"/>
      <c r="GC635" s="12"/>
      <c r="GD635" s="12"/>
      <c r="GE635" s="12"/>
      <c r="GF635" s="12"/>
      <c r="GG635" s="12"/>
      <c r="GH635" s="12"/>
      <c r="GI635" s="12"/>
      <c r="GJ635" s="12"/>
      <c r="GK635" s="12"/>
      <c r="GL635" s="12"/>
      <c r="GM635" s="12"/>
      <c r="GN635" s="12"/>
    </row>
    <row r="636" spans="2:196">
      <c r="B636" s="127"/>
      <c r="C636" s="12"/>
      <c r="D636" s="12"/>
      <c r="E636" s="12"/>
      <c r="F636" s="11"/>
      <c r="G636" s="12"/>
      <c r="H636" s="12"/>
      <c r="I636" s="12"/>
      <c r="J636" s="12"/>
      <c r="K636" s="12"/>
      <c r="L636" s="12"/>
      <c r="M636" s="12"/>
      <c r="N636" s="11"/>
      <c r="O636" s="12"/>
      <c r="P636" s="12"/>
      <c r="Q636" s="12"/>
      <c r="R636" s="12"/>
      <c r="S636" s="12"/>
      <c r="T636" s="12"/>
      <c r="U636" s="12"/>
      <c r="V636" s="12"/>
      <c r="W636" s="12"/>
      <c r="X636" s="12"/>
      <c r="Y636" s="11"/>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c r="CG636" s="12"/>
      <c r="CH636" s="12"/>
      <c r="CI636" s="12"/>
      <c r="CJ636" s="12"/>
      <c r="CK636" s="12"/>
      <c r="CL636" s="12"/>
      <c r="CM636" s="12"/>
      <c r="CN636" s="12"/>
      <c r="CO636" s="12"/>
      <c r="CP636" s="12"/>
      <c r="CQ636" s="12"/>
      <c r="CR636" s="12"/>
      <c r="CS636" s="12"/>
      <c r="CT636" s="12"/>
      <c r="CU636" s="12"/>
      <c r="CV636" s="12"/>
      <c r="CW636" s="12"/>
      <c r="CX636" s="12"/>
      <c r="CY636" s="12"/>
      <c r="CZ636" s="12"/>
      <c r="DA636" s="12"/>
      <c r="DB636" s="12"/>
      <c r="DC636" s="12"/>
      <c r="DD636" s="12"/>
      <c r="DE636" s="12"/>
      <c r="DF636" s="12"/>
      <c r="DG636" s="12"/>
      <c r="DH636" s="12"/>
      <c r="DI636" s="12"/>
      <c r="DJ636" s="12"/>
      <c r="DK636" s="12"/>
      <c r="DL636" s="12"/>
      <c r="DM636" s="12"/>
      <c r="DN636" s="12"/>
      <c r="DO636" s="12"/>
      <c r="DP636" s="12"/>
      <c r="DQ636" s="12"/>
      <c r="DR636" s="12"/>
      <c r="DS636" s="12"/>
      <c r="DT636" s="12"/>
      <c r="DU636" s="12"/>
      <c r="DV636" s="12"/>
      <c r="DW636" s="12"/>
      <c r="DX636" s="12"/>
      <c r="DY636" s="12"/>
      <c r="DZ636" s="12"/>
      <c r="EA636" s="12"/>
      <c r="EB636" s="12"/>
      <c r="EC636" s="12"/>
      <c r="ED636" s="12"/>
      <c r="EE636" s="12"/>
      <c r="EF636" s="12"/>
      <c r="EG636" s="12"/>
      <c r="EH636" s="12"/>
      <c r="EI636" s="12"/>
      <c r="EJ636" s="12"/>
      <c r="EK636" s="12"/>
      <c r="EL636" s="12"/>
      <c r="EM636" s="12"/>
      <c r="EN636" s="12"/>
      <c r="EO636" s="12"/>
      <c r="EP636" s="12"/>
      <c r="EQ636" s="12"/>
      <c r="ER636" s="12"/>
      <c r="ES636" s="12"/>
      <c r="ET636" s="12"/>
      <c r="EU636" s="12"/>
      <c r="EV636" s="12"/>
      <c r="EW636" s="12"/>
      <c r="EX636" s="12"/>
      <c r="EY636" s="12"/>
      <c r="EZ636" s="12"/>
      <c r="FA636" s="12"/>
      <c r="FB636" s="12"/>
      <c r="FC636" s="12"/>
      <c r="FD636" s="12"/>
      <c r="FE636" s="12"/>
      <c r="FF636" s="12"/>
      <c r="FG636" s="12"/>
      <c r="FH636" s="12"/>
      <c r="FI636" s="12"/>
      <c r="FJ636" s="12"/>
      <c r="FK636" s="12"/>
      <c r="FL636" s="12"/>
      <c r="FM636" s="12"/>
      <c r="FN636" s="12"/>
      <c r="FO636" s="12"/>
      <c r="FP636" s="12"/>
      <c r="FQ636" s="12"/>
      <c r="FR636" s="12"/>
      <c r="FS636" s="12"/>
      <c r="FT636" s="12"/>
      <c r="FU636" s="12"/>
      <c r="FV636" s="12"/>
      <c r="FW636" s="12"/>
      <c r="FX636" s="12"/>
      <c r="FY636" s="12"/>
      <c r="FZ636" s="12"/>
      <c r="GA636" s="12"/>
      <c r="GB636" s="12"/>
      <c r="GC636" s="12"/>
      <c r="GD636" s="12"/>
      <c r="GE636" s="12"/>
      <c r="GF636" s="12"/>
      <c r="GG636" s="12"/>
      <c r="GH636" s="12"/>
      <c r="GI636" s="12"/>
      <c r="GJ636" s="12"/>
      <c r="GK636" s="12"/>
      <c r="GL636" s="12"/>
      <c r="GM636" s="12"/>
      <c r="GN636" s="12"/>
    </row>
    <row r="637" spans="2:196">
      <c r="B637" s="127"/>
      <c r="C637" s="12"/>
      <c r="D637" s="12"/>
      <c r="E637" s="12"/>
      <c r="F637" s="11"/>
      <c r="G637" s="12"/>
      <c r="H637" s="12"/>
      <c r="I637" s="12"/>
      <c r="J637" s="12"/>
      <c r="K637" s="12"/>
      <c r="L637" s="12"/>
      <c r="M637" s="12"/>
      <c r="N637" s="11"/>
      <c r="O637" s="12"/>
      <c r="P637" s="12"/>
      <c r="Q637" s="12"/>
      <c r="R637" s="12"/>
      <c r="S637" s="12"/>
      <c r="T637" s="12"/>
      <c r="U637" s="12"/>
      <c r="V637" s="12"/>
      <c r="W637" s="12"/>
      <c r="X637" s="12"/>
      <c r="Y637" s="11"/>
      <c r="Z637" s="12"/>
      <c r="AA637" s="12"/>
      <c r="AB637" s="12"/>
      <c r="AC637" s="12"/>
      <c r="AD637" s="12"/>
      <c r="AE637" s="12"/>
      <c r="AF637" s="12"/>
      <c r="AG637" s="26"/>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c r="BQ637" s="26"/>
      <c r="BR637" s="26"/>
      <c r="BS637" s="26"/>
      <c r="BT637" s="26"/>
      <c r="BU637" s="26"/>
      <c r="BV637" s="26"/>
      <c r="BW637" s="26"/>
      <c r="BX637" s="26"/>
      <c r="BY637" s="26"/>
      <c r="BZ637" s="26"/>
      <c r="CA637" s="26"/>
      <c r="CB637" s="26"/>
      <c r="CC637" s="26"/>
      <c r="CD637" s="26"/>
      <c r="CE637" s="26"/>
      <c r="CF637" s="26"/>
      <c r="CG637" s="26"/>
      <c r="CH637" s="26"/>
      <c r="CI637" s="26"/>
      <c r="CJ637" s="26"/>
      <c r="CK637" s="26"/>
      <c r="CL637" s="26"/>
      <c r="CM637" s="26"/>
      <c r="CN637" s="26"/>
      <c r="CO637" s="26"/>
      <c r="CP637" s="26"/>
      <c r="CQ637" s="26"/>
      <c r="CR637" s="26"/>
      <c r="CS637" s="26"/>
      <c r="CT637" s="26"/>
      <c r="CU637" s="26"/>
      <c r="CV637" s="26"/>
      <c r="CW637" s="26"/>
      <c r="CX637" s="26"/>
      <c r="CY637" s="26"/>
      <c r="CZ637" s="26"/>
      <c r="DA637" s="26"/>
      <c r="DB637" s="26"/>
      <c r="DC637" s="26"/>
      <c r="DD637" s="26"/>
      <c r="DE637" s="26"/>
      <c r="DF637" s="26"/>
      <c r="DG637" s="26"/>
      <c r="DH637" s="26"/>
      <c r="DI637" s="26"/>
      <c r="DJ637" s="26"/>
      <c r="DK637" s="26"/>
      <c r="DL637" s="26"/>
      <c r="DM637" s="26"/>
      <c r="DN637" s="26"/>
      <c r="DO637" s="26"/>
      <c r="DP637" s="26"/>
      <c r="DQ637" s="26"/>
      <c r="DR637" s="26"/>
      <c r="DS637" s="26"/>
      <c r="DT637" s="26"/>
      <c r="DU637" s="26"/>
      <c r="DV637" s="26"/>
      <c r="DW637" s="26"/>
      <c r="DX637" s="26"/>
      <c r="DY637" s="26"/>
      <c r="DZ637" s="26"/>
      <c r="EA637" s="26"/>
      <c r="EB637" s="26"/>
      <c r="EC637" s="26"/>
      <c r="ED637" s="26"/>
      <c r="EE637" s="26"/>
      <c r="EF637" s="26"/>
      <c r="EG637" s="26"/>
      <c r="EH637" s="26"/>
      <c r="EI637" s="26"/>
      <c r="EJ637" s="26"/>
      <c r="EK637" s="26"/>
      <c r="EL637" s="26"/>
      <c r="EM637" s="26"/>
      <c r="EN637" s="26"/>
      <c r="EO637" s="26"/>
      <c r="EP637" s="26"/>
      <c r="EQ637" s="26"/>
      <c r="ER637" s="26"/>
      <c r="ES637" s="26"/>
      <c r="ET637" s="26"/>
      <c r="EU637" s="26"/>
      <c r="EV637" s="26"/>
      <c r="EW637" s="26"/>
      <c r="EX637" s="26"/>
      <c r="EY637" s="26"/>
      <c r="EZ637" s="26"/>
      <c r="FA637" s="26"/>
      <c r="FB637" s="26"/>
      <c r="FC637" s="26"/>
      <c r="FD637" s="26"/>
      <c r="FE637" s="26"/>
      <c r="FF637" s="26"/>
      <c r="FG637" s="26"/>
      <c r="FH637" s="26"/>
      <c r="FI637" s="26"/>
      <c r="FJ637" s="26"/>
      <c r="FK637" s="26"/>
      <c r="FL637" s="26"/>
      <c r="FM637" s="26"/>
      <c r="FN637" s="26"/>
      <c r="FO637" s="26"/>
      <c r="FP637" s="26"/>
      <c r="FQ637" s="26"/>
      <c r="FR637" s="26"/>
      <c r="FS637" s="26"/>
      <c r="FT637" s="26"/>
      <c r="FU637" s="26"/>
      <c r="FV637" s="26"/>
      <c r="FW637" s="26"/>
      <c r="FX637" s="26"/>
      <c r="FY637" s="26"/>
      <c r="FZ637" s="26"/>
      <c r="GA637" s="26"/>
      <c r="GB637" s="26"/>
      <c r="GC637" s="26"/>
      <c r="GD637" s="26"/>
      <c r="GE637" s="26"/>
      <c r="GF637" s="26"/>
      <c r="GG637" s="26"/>
      <c r="GH637" s="26"/>
      <c r="GI637" s="26"/>
      <c r="GJ637" s="26"/>
      <c r="GK637" s="26"/>
      <c r="GL637" s="26"/>
      <c r="GM637" s="26"/>
      <c r="GN637" s="26"/>
    </row>
    <row r="638" spans="2:196">
      <c r="B638" s="127"/>
      <c r="C638" s="12"/>
      <c r="D638" s="12"/>
      <c r="E638" s="12"/>
      <c r="F638" s="11"/>
      <c r="G638" s="12"/>
      <c r="H638" s="12"/>
      <c r="I638" s="12"/>
      <c r="J638" s="12"/>
      <c r="K638" s="12"/>
      <c r="L638" s="12"/>
      <c r="M638" s="12"/>
      <c r="N638" s="11"/>
      <c r="O638" s="12"/>
      <c r="P638" s="12"/>
      <c r="Q638" s="12"/>
      <c r="R638" s="12"/>
      <c r="S638" s="12"/>
      <c r="T638" s="12"/>
      <c r="U638" s="12"/>
      <c r="V638" s="12"/>
      <c r="W638" s="12"/>
      <c r="X638" s="12"/>
      <c r="Y638" s="11"/>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c r="CW638" s="12"/>
      <c r="CX638" s="12"/>
      <c r="CY638" s="12"/>
      <c r="CZ638" s="12"/>
      <c r="DA638" s="12"/>
      <c r="DB638" s="12"/>
      <c r="DC638" s="12"/>
      <c r="DD638" s="12"/>
      <c r="DE638" s="12"/>
      <c r="DF638" s="12"/>
      <c r="DG638" s="12"/>
      <c r="DH638" s="12"/>
      <c r="DI638" s="12"/>
      <c r="DJ638" s="12"/>
      <c r="DK638" s="12"/>
      <c r="DL638" s="12"/>
      <c r="DM638" s="12"/>
      <c r="DN638" s="12"/>
      <c r="DO638" s="12"/>
      <c r="DP638" s="12"/>
      <c r="DQ638" s="12"/>
      <c r="DR638" s="12"/>
      <c r="DS638" s="12"/>
      <c r="DT638" s="12"/>
      <c r="DU638" s="12"/>
      <c r="DV638" s="12"/>
      <c r="DW638" s="12"/>
      <c r="DX638" s="12"/>
      <c r="DY638" s="12"/>
      <c r="DZ638" s="12"/>
      <c r="EA638" s="12"/>
      <c r="EB638" s="12"/>
      <c r="EC638" s="12"/>
      <c r="ED638" s="12"/>
      <c r="EE638" s="12"/>
      <c r="EF638" s="12"/>
      <c r="EG638" s="12"/>
      <c r="EH638" s="12"/>
      <c r="EI638" s="12"/>
      <c r="EJ638" s="12"/>
      <c r="EK638" s="12"/>
      <c r="EL638" s="12"/>
      <c r="EM638" s="12"/>
      <c r="EN638" s="12"/>
      <c r="EO638" s="12"/>
      <c r="EP638" s="12"/>
      <c r="EQ638" s="12"/>
      <c r="ER638" s="12"/>
      <c r="ES638" s="12"/>
      <c r="ET638" s="12"/>
      <c r="EU638" s="12"/>
      <c r="EV638" s="12"/>
      <c r="EW638" s="12"/>
      <c r="EX638" s="12"/>
      <c r="EY638" s="12"/>
      <c r="EZ638" s="12"/>
      <c r="FA638" s="12"/>
      <c r="FB638" s="12"/>
      <c r="FC638" s="12"/>
      <c r="FD638" s="12"/>
      <c r="FE638" s="12"/>
      <c r="FF638" s="12"/>
      <c r="FG638" s="12"/>
      <c r="FH638" s="12"/>
      <c r="FI638" s="12"/>
      <c r="FJ638" s="12"/>
      <c r="FK638" s="12"/>
      <c r="FL638" s="12"/>
      <c r="FM638" s="12"/>
      <c r="FN638" s="12"/>
      <c r="FO638" s="12"/>
      <c r="FP638" s="12"/>
      <c r="FQ638" s="12"/>
      <c r="FR638" s="12"/>
      <c r="FS638" s="12"/>
      <c r="FT638" s="12"/>
      <c r="FU638" s="12"/>
      <c r="FV638" s="12"/>
      <c r="FW638" s="12"/>
      <c r="FX638" s="12"/>
      <c r="FY638" s="12"/>
      <c r="FZ638" s="12"/>
      <c r="GA638" s="12"/>
      <c r="GB638" s="12"/>
      <c r="GC638" s="12"/>
      <c r="GD638" s="12"/>
      <c r="GE638" s="12"/>
      <c r="GF638" s="12"/>
      <c r="GG638" s="12"/>
      <c r="GH638" s="12"/>
      <c r="GI638" s="12"/>
      <c r="GJ638" s="12"/>
      <c r="GK638" s="12"/>
      <c r="GL638" s="12"/>
      <c r="GM638" s="12"/>
      <c r="GN638" s="12"/>
    </row>
    <row r="639" spans="2:196">
      <c r="B639" s="127"/>
      <c r="C639" s="12"/>
      <c r="D639" s="12"/>
      <c r="E639" s="12"/>
      <c r="F639" s="11"/>
      <c r="G639" s="12"/>
      <c r="H639" s="12"/>
      <c r="I639" s="12"/>
      <c r="J639" s="12"/>
      <c r="K639" s="12"/>
      <c r="L639" s="12"/>
      <c r="M639" s="12"/>
      <c r="N639" s="11"/>
      <c r="O639" s="12"/>
      <c r="P639" s="12"/>
      <c r="Q639" s="12"/>
      <c r="R639" s="12"/>
      <c r="S639" s="12"/>
      <c r="T639" s="12"/>
      <c r="U639" s="12"/>
      <c r="V639" s="12"/>
      <c r="W639" s="12"/>
      <c r="X639" s="12"/>
      <c r="Y639" s="11"/>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c r="CG639" s="12"/>
      <c r="CH639" s="12"/>
      <c r="CI639" s="12"/>
      <c r="CJ639" s="12"/>
      <c r="CK639" s="12"/>
      <c r="CL639" s="12"/>
      <c r="CM639" s="12"/>
      <c r="CN639" s="12"/>
      <c r="CO639" s="12"/>
      <c r="CP639" s="12"/>
      <c r="CQ639" s="12"/>
      <c r="CR639" s="12"/>
      <c r="CS639" s="12"/>
      <c r="CT639" s="12"/>
      <c r="CU639" s="12"/>
      <c r="CV639" s="12"/>
      <c r="CW639" s="12"/>
      <c r="CX639" s="12"/>
      <c r="CY639" s="12"/>
      <c r="CZ639" s="12"/>
      <c r="DA639" s="12"/>
      <c r="DB639" s="12"/>
      <c r="DC639" s="12"/>
      <c r="DD639" s="12"/>
      <c r="DE639" s="12"/>
      <c r="DF639" s="12"/>
      <c r="DG639" s="12"/>
      <c r="DH639" s="12"/>
      <c r="DI639" s="12"/>
      <c r="DJ639" s="12"/>
      <c r="DK639" s="12"/>
      <c r="DL639" s="12"/>
      <c r="DM639" s="12"/>
      <c r="DN639" s="12"/>
      <c r="DO639" s="12"/>
      <c r="DP639" s="12"/>
      <c r="DQ639" s="12"/>
      <c r="DR639" s="12"/>
      <c r="DS639" s="12"/>
      <c r="DT639" s="12"/>
      <c r="DU639" s="12"/>
      <c r="DV639" s="12"/>
      <c r="DW639" s="12"/>
      <c r="DX639" s="12"/>
      <c r="DY639" s="12"/>
      <c r="DZ639" s="12"/>
      <c r="EA639" s="12"/>
      <c r="EB639" s="12"/>
      <c r="EC639" s="12"/>
      <c r="ED639" s="12"/>
      <c r="EE639" s="12"/>
      <c r="EF639" s="12"/>
      <c r="EG639" s="12"/>
      <c r="EH639" s="12"/>
      <c r="EI639" s="12"/>
      <c r="EJ639" s="12"/>
      <c r="EK639" s="12"/>
      <c r="EL639" s="12"/>
      <c r="EM639" s="12"/>
      <c r="EN639" s="12"/>
      <c r="EO639" s="12"/>
      <c r="EP639" s="12"/>
      <c r="EQ639" s="12"/>
      <c r="ER639" s="12"/>
      <c r="ES639" s="12"/>
      <c r="ET639" s="12"/>
      <c r="EU639" s="12"/>
      <c r="EV639" s="12"/>
      <c r="EW639" s="12"/>
      <c r="EX639" s="12"/>
      <c r="EY639" s="12"/>
      <c r="EZ639" s="12"/>
      <c r="FA639" s="12"/>
      <c r="FB639" s="12"/>
      <c r="FC639" s="12"/>
      <c r="FD639" s="12"/>
      <c r="FE639" s="12"/>
      <c r="FF639" s="12"/>
      <c r="FG639" s="12"/>
      <c r="FH639" s="12"/>
      <c r="FI639" s="12"/>
      <c r="FJ639" s="12"/>
      <c r="FK639" s="12"/>
      <c r="FL639" s="12"/>
      <c r="FM639" s="12"/>
      <c r="FN639" s="12"/>
      <c r="FO639" s="12"/>
      <c r="FP639" s="12"/>
      <c r="FQ639" s="12"/>
      <c r="FR639" s="12"/>
      <c r="FS639" s="12"/>
      <c r="FT639" s="12"/>
      <c r="FU639" s="12"/>
      <c r="FV639" s="12"/>
      <c r="FW639" s="12"/>
      <c r="FX639" s="12"/>
      <c r="FY639" s="12"/>
      <c r="FZ639" s="12"/>
      <c r="GA639" s="12"/>
      <c r="GB639" s="12"/>
      <c r="GC639" s="12"/>
      <c r="GD639" s="12"/>
      <c r="GE639" s="12"/>
      <c r="GF639" s="12"/>
      <c r="GG639" s="12"/>
      <c r="GH639" s="12"/>
      <c r="GI639" s="12"/>
      <c r="GJ639" s="12"/>
      <c r="GK639" s="12"/>
      <c r="GL639" s="12"/>
      <c r="GM639" s="12"/>
      <c r="GN639" s="12"/>
    </row>
    <row r="640" spans="2:196">
      <c r="B640" s="127"/>
      <c r="C640" s="12"/>
      <c r="D640" s="12"/>
      <c r="E640" s="12"/>
      <c r="F640" s="11"/>
      <c r="G640" s="12"/>
      <c r="H640" s="12"/>
      <c r="I640" s="12"/>
      <c r="J640" s="12"/>
      <c r="K640" s="12"/>
      <c r="L640" s="12"/>
      <c r="M640" s="12"/>
      <c r="N640" s="11"/>
      <c r="O640" s="12"/>
      <c r="P640" s="12"/>
      <c r="Q640" s="12"/>
      <c r="R640" s="12"/>
      <c r="S640" s="12"/>
      <c r="T640" s="12"/>
      <c r="U640" s="12"/>
      <c r="V640" s="12"/>
      <c r="W640" s="12"/>
      <c r="X640" s="12"/>
      <c r="Y640" s="11"/>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c r="CG640" s="12"/>
      <c r="CH640" s="12"/>
      <c r="CI640" s="12"/>
      <c r="CJ640" s="12"/>
      <c r="CK640" s="12"/>
      <c r="CL640" s="12"/>
      <c r="CM640" s="12"/>
      <c r="CN640" s="12"/>
      <c r="CO640" s="12"/>
      <c r="CP640" s="12"/>
      <c r="CQ640" s="12"/>
      <c r="CR640" s="12"/>
      <c r="CS640" s="12"/>
      <c r="CT640" s="12"/>
      <c r="CU640" s="12"/>
      <c r="CV640" s="12"/>
      <c r="CW640" s="12"/>
      <c r="CX640" s="12"/>
      <c r="CY640" s="12"/>
      <c r="CZ640" s="12"/>
      <c r="DA640" s="12"/>
      <c r="DB640" s="12"/>
      <c r="DC640" s="12"/>
      <c r="DD640" s="12"/>
      <c r="DE640" s="12"/>
      <c r="DF640" s="12"/>
      <c r="DG640" s="12"/>
      <c r="DH640" s="12"/>
      <c r="DI640" s="12"/>
      <c r="DJ640" s="12"/>
      <c r="DK640" s="12"/>
      <c r="DL640" s="12"/>
      <c r="DM640" s="12"/>
      <c r="DN640" s="12"/>
      <c r="DO640" s="12"/>
      <c r="DP640" s="12"/>
      <c r="DQ640" s="12"/>
      <c r="DR640" s="12"/>
      <c r="DS640" s="12"/>
      <c r="DT640" s="12"/>
      <c r="DU640" s="12"/>
      <c r="DV640" s="12"/>
      <c r="DW640" s="12"/>
      <c r="DX640" s="12"/>
      <c r="DY640" s="12"/>
      <c r="DZ640" s="12"/>
      <c r="EA640" s="12"/>
      <c r="EB640" s="12"/>
      <c r="EC640" s="12"/>
      <c r="ED640" s="12"/>
      <c r="EE640" s="12"/>
      <c r="EF640" s="12"/>
      <c r="EG640" s="12"/>
      <c r="EH640" s="12"/>
      <c r="EI640" s="12"/>
      <c r="EJ640" s="12"/>
      <c r="EK640" s="12"/>
      <c r="EL640" s="12"/>
      <c r="EM640" s="12"/>
      <c r="EN640" s="12"/>
      <c r="EO640" s="12"/>
      <c r="EP640" s="12"/>
      <c r="EQ640" s="12"/>
      <c r="ER640" s="12"/>
      <c r="ES640" s="12"/>
      <c r="ET640" s="12"/>
      <c r="EU640" s="12"/>
      <c r="EV640" s="12"/>
      <c r="EW640" s="12"/>
      <c r="EX640" s="12"/>
      <c r="EY640" s="12"/>
      <c r="EZ640" s="12"/>
      <c r="FA640" s="12"/>
      <c r="FB640" s="12"/>
      <c r="FC640" s="12"/>
      <c r="FD640" s="12"/>
      <c r="FE640" s="12"/>
      <c r="FF640" s="12"/>
      <c r="FG640" s="12"/>
      <c r="FH640" s="12"/>
      <c r="FI640" s="12"/>
      <c r="FJ640" s="12"/>
      <c r="FK640" s="12"/>
      <c r="FL640" s="12"/>
      <c r="FM640" s="12"/>
      <c r="FN640" s="12"/>
      <c r="FO640" s="12"/>
      <c r="FP640" s="12"/>
      <c r="FQ640" s="12"/>
      <c r="FR640" s="12"/>
      <c r="FS640" s="12"/>
      <c r="FT640" s="12"/>
      <c r="FU640" s="12"/>
      <c r="FV640" s="12"/>
      <c r="FW640" s="12"/>
      <c r="FX640" s="12"/>
      <c r="FY640" s="12"/>
      <c r="FZ640" s="12"/>
      <c r="GA640" s="12"/>
      <c r="GB640" s="12"/>
      <c r="GC640" s="12"/>
      <c r="GD640" s="12"/>
      <c r="GE640" s="12"/>
      <c r="GF640" s="12"/>
      <c r="GG640" s="12"/>
      <c r="GH640" s="12"/>
      <c r="GI640" s="12"/>
      <c r="GJ640" s="12"/>
      <c r="GK640" s="12"/>
      <c r="GL640" s="12"/>
      <c r="GM640" s="12"/>
      <c r="GN640" s="12"/>
    </row>
    <row r="641" spans="2:196">
      <c r="B641" s="127"/>
      <c r="C641" s="12"/>
      <c r="D641" s="12"/>
      <c r="E641" s="12"/>
      <c r="F641" s="11"/>
      <c r="G641" s="12"/>
      <c r="H641" s="12"/>
      <c r="I641" s="12"/>
      <c r="J641" s="12"/>
      <c r="K641" s="12"/>
      <c r="L641" s="12"/>
      <c r="M641" s="12"/>
      <c r="N641" s="11"/>
      <c r="O641" s="12"/>
      <c r="P641" s="12"/>
      <c r="Q641" s="12"/>
      <c r="R641" s="12"/>
      <c r="S641" s="12"/>
      <c r="T641" s="12"/>
      <c r="U641" s="12"/>
      <c r="V641" s="12"/>
      <c r="W641" s="12"/>
      <c r="X641" s="12"/>
      <c r="Y641" s="11"/>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c r="CG641" s="12"/>
      <c r="CH641" s="12"/>
      <c r="CI641" s="12"/>
      <c r="CJ641" s="12"/>
      <c r="CK641" s="12"/>
      <c r="CL641" s="12"/>
      <c r="CM641" s="12"/>
      <c r="CN641" s="12"/>
      <c r="CO641" s="12"/>
      <c r="CP641" s="12"/>
      <c r="CQ641" s="12"/>
      <c r="CR641" s="12"/>
      <c r="CS641" s="12"/>
      <c r="CT641" s="12"/>
      <c r="CU641" s="12"/>
      <c r="CV641" s="12"/>
      <c r="CW641" s="12"/>
      <c r="CX641" s="12"/>
      <c r="CY641" s="12"/>
      <c r="CZ641" s="12"/>
      <c r="DA641" s="12"/>
      <c r="DB641" s="12"/>
      <c r="DC641" s="12"/>
      <c r="DD641" s="12"/>
      <c r="DE641" s="12"/>
      <c r="DF641" s="12"/>
      <c r="DG641" s="12"/>
      <c r="DH641" s="12"/>
      <c r="DI641" s="12"/>
      <c r="DJ641" s="12"/>
      <c r="DK641" s="12"/>
      <c r="DL641" s="12"/>
      <c r="DM641" s="12"/>
      <c r="DN641" s="12"/>
      <c r="DO641" s="12"/>
      <c r="DP641" s="12"/>
      <c r="DQ641" s="12"/>
      <c r="DR641" s="12"/>
      <c r="DS641" s="12"/>
      <c r="DT641" s="12"/>
      <c r="DU641" s="12"/>
      <c r="DV641" s="12"/>
      <c r="DW641" s="12"/>
      <c r="DX641" s="12"/>
      <c r="DY641" s="12"/>
      <c r="DZ641" s="12"/>
      <c r="EA641" s="12"/>
      <c r="EB641" s="12"/>
      <c r="EC641" s="12"/>
      <c r="ED641" s="12"/>
      <c r="EE641" s="12"/>
      <c r="EF641" s="12"/>
      <c r="EG641" s="12"/>
      <c r="EH641" s="12"/>
      <c r="EI641" s="12"/>
      <c r="EJ641" s="12"/>
      <c r="EK641" s="12"/>
      <c r="EL641" s="12"/>
      <c r="EM641" s="12"/>
      <c r="EN641" s="12"/>
      <c r="EO641" s="12"/>
      <c r="EP641" s="12"/>
      <c r="EQ641" s="12"/>
      <c r="ER641" s="12"/>
      <c r="ES641" s="12"/>
      <c r="ET641" s="12"/>
      <c r="EU641" s="12"/>
      <c r="EV641" s="12"/>
      <c r="EW641" s="12"/>
      <c r="EX641" s="12"/>
      <c r="EY641" s="12"/>
      <c r="EZ641" s="12"/>
      <c r="FA641" s="12"/>
      <c r="FB641" s="12"/>
      <c r="FC641" s="12"/>
      <c r="FD641" s="12"/>
      <c r="FE641" s="12"/>
      <c r="FF641" s="12"/>
      <c r="FG641" s="12"/>
      <c r="FH641" s="12"/>
      <c r="FI641" s="12"/>
      <c r="FJ641" s="12"/>
      <c r="FK641" s="12"/>
      <c r="FL641" s="12"/>
      <c r="FM641" s="12"/>
      <c r="FN641" s="12"/>
      <c r="FO641" s="12"/>
      <c r="FP641" s="12"/>
      <c r="FQ641" s="12"/>
      <c r="FR641" s="12"/>
      <c r="FS641" s="12"/>
      <c r="FT641" s="12"/>
      <c r="FU641" s="12"/>
      <c r="FV641" s="12"/>
      <c r="FW641" s="12"/>
      <c r="FX641" s="12"/>
      <c r="FY641" s="12"/>
      <c r="FZ641" s="12"/>
      <c r="GA641" s="12"/>
      <c r="GB641" s="12"/>
      <c r="GC641" s="12"/>
      <c r="GD641" s="12"/>
      <c r="GE641" s="12"/>
      <c r="GF641" s="12"/>
      <c r="GG641" s="12"/>
      <c r="GH641" s="12"/>
      <c r="GI641" s="12"/>
      <c r="GJ641" s="12"/>
      <c r="GK641" s="12"/>
      <c r="GL641" s="12"/>
      <c r="GM641" s="12"/>
      <c r="GN641" s="12"/>
    </row>
    <row r="642" spans="2:196">
      <c r="B642" s="127"/>
      <c r="C642" s="12"/>
      <c r="D642" s="12"/>
      <c r="E642" s="12"/>
      <c r="F642" s="11"/>
      <c r="G642" s="12"/>
      <c r="H642" s="12"/>
      <c r="I642" s="12"/>
      <c r="J642" s="12"/>
      <c r="K642" s="12"/>
      <c r="L642" s="12"/>
      <c r="M642" s="12"/>
      <c r="N642" s="11"/>
      <c r="O642" s="12"/>
      <c r="P642" s="12"/>
      <c r="Q642" s="12"/>
      <c r="R642" s="12"/>
      <c r="S642" s="12"/>
      <c r="T642" s="12"/>
      <c r="U642" s="12"/>
      <c r="V642" s="12"/>
      <c r="W642" s="12"/>
      <c r="X642" s="12"/>
      <c r="Y642" s="11"/>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c r="CG642" s="12"/>
      <c r="CH642" s="12"/>
      <c r="CI642" s="12"/>
      <c r="CJ642" s="12"/>
      <c r="CK642" s="12"/>
      <c r="CL642" s="12"/>
      <c r="CM642" s="12"/>
      <c r="CN642" s="12"/>
      <c r="CO642" s="12"/>
      <c r="CP642" s="12"/>
      <c r="CQ642" s="12"/>
      <c r="CR642" s="12"/>
      <c r="CS642" s="12"/>
      <c r="CT642" s="12"/>
      <c r="CU642" s="12"/>
      <c r="CV642" s="12"/>
      <c r="CW642" s="12"/>
      <c r="CX642" s="12"/>
      <c r="CY642" s="12"/>
      <c r="CZ642" s="12"/>
      <c r="DA642" s="12"/>
      <c r="DB642" s="12"/>
      <c r="DC642" s="12"/>
      <c r="DD642" s="12"/>
      <c r="DE642" s="12"/>
      <c r="DF642" s="12"/>
      <c r="DG642" s="12"/>
      <c r="DH642" s="12"/>
      <c r="DI642" s="12"/>
      <c r="DJ642" s="12"/>
      <c r="DK642" s="12"/>
      <c r="DL642" s="12"/>
      <c r="DM642" s="12"/>
      <c r="DN642" s="12"/>
      <c r="DO642" s="12"/>
      <c r="DP642" s="12"/>
      <c r="DQ642" s="12"/>
      <c r="DR642" s="12"/>
      <c r="DS642" s="12"/>
      <c r="DT642" s="12"/>
      <c r="DU642" s="12"/>
      <c r="DV642" s="12"/>
      <c r="DW642" s="12"/>
      <c r="DX642" s="12"/>
      <c r="DY642" s="12"/>
      <c r="DZ642" s="12"/>
      <c r="EA642" s="12"/>
      <c r="EB642" s="12"/>
      <c r="EC642" s="12"/>
      <c r="ED642" s="12"/>
      <c r="EE642" s="12"/>
      <c r="EF642" s="12"/>
      <c r="EG642" s="12"/>
      <c r="EH642" s="12"/>
      <c r="EI642" s="12"/>
      <c r="EJ642" s="12"/>
      <c r="EK642" s="12"/>
      <c r="EL642" s="12"/>
      <c r="EM642" s="12"/>
      <c r="EN642" s="12"/>
      <c r="EO642" s="12"/>
      <c r="EP642" s="12"/>
      <c r="EQ642" s="12"/>
      <c r="ER642" s="12"/>
      <c r="ES642" s="12"/>
      <c r="ET642" s="12"/>
      <c r="EU642" s="12"/>
      <c r="EV642" s="12"/>
      <c r="EW642" s="12"/>
      <c r="EX642" s="12"/>
      <c r="EY642" s="12"/>
      <c r="EZ642" s="12"/>
      <c r="FA642" s="12"/>
      <c r="FB642" s="12"/>
      <c r="FC642" s="12"/>
      <c r="FD642" s="12"/>
      <c r="FE642" s="12"/>
      <c r="FF642" s="12"/>
      <c r="FG642" s="12"/>
      <c r="FH642" s="12"/>
      <c r="FI642" s="12"/>
      <c r="FJ642" s="12"/>
      <c r="FK642" s="12"/>
      <c r="FL642" s="12"/>
      <c r="FM642" s="12"/>
      <c r="FN642" s="12"/>
      <c r="FO642" s="12"/>
      <c r="FP642" s="12"/>
      <c r="FQ642" s="12"/>
      <c r="FR642" s="12"/>
      <c r="FS642" s="12"/>
      <c r="FT642" s="12"/>
      <c r="FU642" s="12"/>
      <c r="FV642" s="12"/>
      <c r="FW642" s="12"/>
      <c r="FX642" s="12"/>
      <c r="FY642" s="12"/>
      <c r="FZ642" s="12"/>
      <c r="GA642" s="12"/>
      <c r="GB642" s="12"/>
      <c r="GC642" s="12"/>
      <c r="GD642" s="12"/>
      <c r="GE642" s="12"/>
      <c r="GF642" s="12"/>
      <c r="GG642" s="12"/>
      <c r="GH642" s="12"/>
      <c r="GI642" s="12"/>
      <c r="GJ642" s="12"/>
      <c r="GK642" s="12"/>
      <c r="GL642" s="12"/>
      <c r="GM642" s="12"/>
      <c r="GN642" s="12"/>
    </row>
    <row r="643" spans="2:196">
      <c r="B643" s="127"/>
      <c r="C643" s="12"/>
      <c r="D643" s="12"/>
      <c r="E643" s="12"/>
      <c r="F643" s="11"/>
      <c r="G643" s="12"/>
      <c r="H643" s="12"/>
      <c r="I643" s="12"/>
      <c r="J643" s="12"/>
      <c r="K643" s="12"/>
      <c r="L643" s="12"/>
      <c r="M643" s="12"/>
      <c r="N643" s="11"/>
      <c r="O643" s="12"/>
      <c r="P643" s="12"/>
      <c r="Q643" s="12"/>
      <c r="R643" s="12"/>
      <c r="S643" s="12"/>
      <c r="T643" s="12"/>
      <c r="U643" s="12"/>
      <c r="V643" s="12"/>
      <c r="W643" s="12"/>
      <c r="X643" s="12"/>
      <c r="Y643" s="11"/>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c r="CG643" s="12"/>
      <c r="CH643" s="12"/>
      <c r="CI643" s="12"/>
      <c r="CJ643" s="12"/>
      <c r="CK643" s="12"/>
      <c r="CL643" s="12"/>
      <c r="CM643" s="12"/>
      <c r="CN643" s="12"/>
      <c r="CO643" s="12"/>
      <c r="CP643" s="12"/>
      <c r="CQ643" s="12"/>
      <c r="CR643" s="12"/>
      <c r="CS643" s="12"/>
      <c r="CT643" s="12"/>
      <c r="CU643" s="12"/>
      <c r="CV643" s="12"/>
      <c r="CW643" s="12"/>
      <c r="CX643" s="12"/>
      <c r="CY643" s="12"/>
      <c r="CZ643" s="12"/>
      <c r="DA643" s="12"/>
      <c r="DB643" s="12"/>
      <c r="DC643" s="12"/>
      <c r="DD643" s="12"/>
      <c r="DE643" s="12"/>
      <c r="DF643" s="12"/>
      <c r="DG643" s="12"/>
      <c r="DH643" s="12"/>
      <c r="DI643" s="12"/>
      <c r="DJ643" s="12"/>
      <c r="DK643" s="12"/>
      <c r="DL643" s="12"/>
      <c r="DM643" s="12"/>
      <c r="DN643" s="12"/>
      <c r="DO643" s="12"/>
      <c r="DP643" s="12"/>
      <c r="DQ643" s="12"/>
      <c r="DR643" s="12"/>
      <c r="DS643" s="12"/>
      <c r="DT643" s="12"/>
      <c r="DU643" s="12"/>
      <c r="DV643" s="12"/>
      <c r="DW643" s="12"/>
      <c r="DX643" s="12"/>
      <c r="DY643" s="12"/>
      <c r="DZ643" s="12"/>
      <c r="EA643" s="12"/>
      <c r="EB643" s="12"/>
      <c r="EC643" s="12"/>
      <c r="ED643" s="12"/>
      <c r="EE643" s="12"/>
      <c r="EF643" s="12"/>
      <c r="EG643" s="12"/>
      <c r="EH643" s="12"/>
      <c r="EI643" s="12"/>
      <c r="EJ643" s="12"/>
      <c r="EK643" s="12"/>
      <c r="EL643" s="12"/>
      <c r="EM643" s="12"/>
      <c r="EN643" s="12"/>
      <c r="EO643" s="12"/>
      <c r="EP643" s="12"/>
      <c r="EQ643" s="12"/>
      <c r="ER643" s="12"/>
      <c r="ES643" s="12"/>
      <c r="ET643" s="12"/>
      <c r="EU643" s="12"/>
      <c r="EV643" s="12"/>
      <c r="EW643" s="12"/>
      <c r="EX643" s="12"/>
      <c r="EY643" s="12"/>
      <c r="EZ643" s="12"/>
      <c r="FA643" s="12"/>
      <c r="FB643" s="12"/>
      <c r="FC643" s="12"/>
      <c r="FD643" s="12"/>
      <c r="FE643" s="12"/>
      <c r="FF643" s="12"/>
      <c r="FG643" s="12"/>
      <c r="FH643" s="12"/>
      <c r="FI643" s="12"/>
      <c r="FJ643" s="12"/>
      <c r="FK643" s="12"/>
      <c r="FL643" s="12"/>
      <c r="FM643" s="12"/>
      <c r="FN643" s="12"/>
      <c r="FO643" s="12"/>
      <c r="FP643" s="12"/>
      <c r="FQ643" s="12"/>
      <c r="FR643" s="12"/>
      <c r="FS643" s="12"/>
      <c r="FT643" s="12"/>
      <c r="FU643" s="12"/>
      <c r="FV643" s="12"/>
      <c r="FW643" s="12"/>
      <c r="FX643" s="12"/>
      <c r="FY643" s="12"/>
      <c r="FZ643" s="12"/>
      <c r="GA643" s="12"/>
      <c r="GB643" s="12"/>
      <c r="GC643" s="12"/>
      <c r="GD643" s="12"/>
      <c r="GE643" s="12"/>
      <c r="GF643" s="12"/>
      <c r="GG643" s="12"/>
      <c r="GH643" s="12"/>
      <c r="GI643" s="12"/>
      <c r="GJ643" s="12"/>
      <c r="GK643" s="12"/>
      <c r="GL643" s="12"/>
      <c r="GM643" s="12"/>
      <c r="GN643" s="12"/>
    </row>
    <row r="644" spans="2:196">
      <c r="B644" s="127"/>
      <c r="C644" s="12"/>
      <c r="D644" s="12"/>
      <c r="E644" s="12"/>
      <c r="F644" s="11"/>
      <c r="G644" s="12"/>
      <c r="H644" s="12"/>
      <c r="I644" s="12"/>
      <c r="J644" s="12"/>
      <c r="K644" s="12"/>
      <c r="L644" s="12"/>
      <c r="M644" s="12"/>
      <c r="N644" s="11"/>
      <c r="O644" s="12"/>
      <c r="P644" s="12"/>
      <c r="Q644" s="12"/>
      <c r="R644" s="12"/>
      <c r="S644" s="12"/>
      <c r="T644" s="12"/>
      <c r="U644" s="12"/>
      <c r="V644" s="12"/>
      <c r="W644" s="12"/>
      <c r="X644" s="12"/>
      <c r="Y644" s="11"/>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c r="CG644" s="12"/>
      <c r="CH644" s="12"/>
      <c r="CI644" s="12"/>
      <c r="CJ644" s="12"/>
      <c r="CK644" s="12"/>
      <c r="CL644" s="12"/>
      <c r="CM644" s="12"/>
      <c r="CN644" s="12"/>
      <c r="CO644" s="12"/>
      <c r="CP644" s="12"/>
      <c r="CQ644" s="12"/>
      <c r="CR644" s="12"/>
      <c r="CS644" s="12"/>
      <c r="CT644" s="12"/>
      <c r="CU644" s="12"/>
      <c r="CV644" s="12"/>
      <c r="CW644" s="12"/>
      <c r="CX644" s="12"/>
      <c r="CY644" s="12"/>
      <c r="CZ644" s="12"/>
      <c r="DA644" s="12"/>
      <c r="DB644" s="12"/>
      <c r="DC644" s="12"/>
      <c r="DD644" s="12"/>
      <c r="DE644" s="12"/>
      <c r="DF644" s="12"/>
      <c r="DG644" s="12"/>
      <c r="DH644" s="12"/>
      <c r="DI644" s="12"/>
      <c r="DJ644" s="12"/>
      <c r="DK644" s="12"/>
      <c r="DL644" s="12"/>
      <c r="DM644" s="12"/>
      <c r="DN644" s="12"/>
      <c r="DO644" s="12"/>
      <c r="DP644" s="12"/>
      <c r="DQ644" s="12"/>
      <c r="DR644" s="12"/>
      <c r="DS644" s="12"/>
      <c r="DT644" s="12"/>
      <c r="DU644" s="12"/>
      <c r="DV644" s="12"/>
      <c r="DW644" s="12"/>
      <c r="DX644" s="12"/>
      <c r="DY644" s="12"/>
      <c r="DZ644" s="12"/>
      <c r="EA644" s="12"/>
      <c r="EB644" s="12"/>
      <c r="EC644" s="12"/>
      <c r="ED644" s="12"/>
      <c r="EE644" s="12"/>
      <c r="EF644" s="12"/>
      <c r="EG644" s="12"/>
      <c r="EH644" s="12"/>
      <c r="EI644" s="12"/>
      <c r="EJ644" s="12"/>
      <c r="EK644" s="12"/>
      <c r="EL644" s="12"/>
      <c r="EM644" s="12"/>
      <c r="EN644" s="12"/>
      <c r="EO644" s="12"/>
      <c r="EP644" s="12"/>
      <c r="EQ644" s="12"/>
      <c r="ER644" s="12"/>
      <c r="ES644" s="12"/>
      <c r="ET644" s="12"/>
      <c r="EU644" s="12"/>
      <c r="EV644" s="12"/>
      <c r="EW644" s="12"/>
      <c r="EX644" s="12"/>
      <c r="EY644" s="12"/>
      <c r="EZ644" s="12"/>
      <c r="FA644" s="12"/>
      <c r="FB644" s="12"/>
      <c r="FC644" s="12"/>
      <c r="FD644" s="12"/>
      <c r="FE644" s="12"/>
      <c r="FF644" s="12"/>
      <c r="FG644" s="12"/>
      <c r="FH644" s="12"/>
      <c r="FI644" s="12"/>
      <c r="FJ644" s="12"/>
      <c r="FK644" s="12"/>
      <c r="FL644" s="12"/>
      <c r="FM644" s="12"/>
      <c r="FN644" s="12"/>
      <c r="FO644" s="12"/>
      <c r="FP644" s="12"/>
      <c r="FQ644" s="12"/>
      <c r="FR644" s="12"/>
      <c r="FS644" s="12"/>
      <c r="FT644" s="12"/>
      <c r="FU644" s="12"/>
      <c r="FV644" s="12"/>
      <c r="FW644" s="12"/>
      <c r="FX644" s="12"/>
      <c r="FY644" s="12"/>
      <c r="FZ644" s="12"/>
      <c r="GA644" s="12"/>
      <c r="GB644" s="12"/>
      <c r="GC644" s="12"/>
      <c r="GD644" s="12"/>
      <c r="GE644" s="12"/>
      <c r="GF644" s="12"/>
      <c r="GG644" s="12"/>
      <c r="GH644" s="12"/>
      <c r="GI644" s="12"/>
      <c r="GJ644" s="12"/>
      <c r="GK644" s="12"/>
      <c r="GL644" s="12"/>
      <c r="GM644" s="12"/>
      <c r="GN644" s="12"/>
    </row>
    <row r="645" spans="2:196">
      <c r="B645" s="127"/>
      <c r="C645" s="12"/>
      <c r="D645" s="12"/>
      <c r="E645" s="12"/>
      <c r="F645" s="11"/>
      <c r="G645" s="12"/>
      <c r="H645" s="12"/>
      <c r="I645" s="12"/>
      <c r="J645" s="12"/>
      <c r="K645" s="12"/>
      <c r="L645" s="12"/>
      <c r="M645" s="12"/>
      <c r="N645" s="11"/>
      <c r="O645" s="12"/>
      <c r="P645" s="12"/>
      <c r="Q645" s="12"/>
      <c r="R645" s="12"/>
      <c r="S645" s="12"/>
      <c r="T645" s="12"/>
      <c r="U645" s="12"/>
      <c r="V645" s="12"/>
      <c r="W645" s="12"/>
      <c r="X645" s="12"/>
      <c r="Y645" s="11"/>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c r="CG645" s="12"/>
      <c r="CH645" s="12"/>
      <c r="CI645" s="12"/>
      <c r="CJ645" s="12"/>
      <c r="CK645" s="12"/>
      <c r="CL645" s="12"/>
      <c r="CM645" s="12"/>
      <c r="CN645" s="12"/>
      <c r="CO645" s="12"/>
      <c r="CP645" s="12"/>
      <c r="CQ645" s="12"/>
      <c r="CR645" s="12"/>
      <c r="CS645" s="12"/>
      <c r="CT645" s="12"/>
      <c r="CU645" s="12"/>
      <c r="CV645" s="12"/>
      <c r="CW645" s="12"/>
      <c r="CX645" s="12"/>
      <c r="CY645" s="12"/>
      <c r="CZ645" s="12"/>
      <c r="DA645" s="12"/>
      <c r="DB645" s="12"/>
      <c r="DC645" s="12"/>
      <c r="DD645" s="12"/>
      <c r="DE645" s="12"/>
      <c r="DF645" s="12"/>
      <c r="DG645" s="12"/>
      <c r="DH645" s="12"/>
      <c r="DI645" s="12"/>
      <c r="DJ645" s="12"/>
      <c r="DK645" s="12"/>
      <c r="DL645" s="12"/>
      <c r="DM645" s="12"/>
      <c r="DN645" s="12"/>
      <c r="DO645" s="12"/>
      <c r="DP645" s="12"/>
      <c r="DQ645" s="12"/>
      <c r="DR645" s="12"/>
      <c r="DS645" s="12"/>
      <c r="DT645" s="12"/>
      <c r="DU645" s="12"/>
      <c r="DV645" s="12"/>
      <c r="DW645" s="12"/>
      <c r="DX645" s="12"/>
      <c r="DY645" s="12"/>
      <c r="DZ645" s="12"/>
      <c r="EA645" s="12"/>
      <c r="EB645" s="12"/>
      <c r="EC645" s="12"/>
      <c r="ED645" s="12"/>
      <c r="EE645" s="12"/>
      <c r="EF645" s="12"/>
      <c r="EG645" s="12"/>
      <c r="EH645" s="12"/>
      <c r="EI645" s="12"/>
      <c r="EJ645" s="12"/>
      <c r="EK645" s="12"/>
      <c r="EL645" s="12"/>
      <c r="EM645" s="12"/>
      <c r="EN645" s="12"/>
      <c r="EO645" s="12"/>
      <c r="EP645" s="12"/>
      <c r="EQ645" s="12"/>
      <c r="ER645" s="12"/>
      <c r="ES645" s="12"/>
      <c r="ET645" s="12"/>
      <c r="EU645" s="12"/>
      <c r="EV645" s="12"/>
      <c r="EW645" s="12"/>
      <c r="EX645" s="12"/>
      <c r="EY645" s="12"/>
      <c r="EZ645" s="12"/>
      <c r="FA645" s="12"/>
      <c r="FB645" s="12"/>
      <c r="FC645" s="12"/>
      <c r="FD645" s="12"/>
      <c r="FE645" s="12"/>
      <c r="FF645" s="12"/>
      <c r="FG645" s="12"/>
      <c r="FH645" s="12"/>
      <c r="FI645" s="12"/>
      <c r="FJ645" s="12"/>
      <c r="FK645" s="12"/>
      <c r="FL645" s="12"/>
      <c r="FM645" s="12"/>
      <c r="FN645" s="12"/>
      <c r="FO645" s="12"/>
      <c r="FP645" s="12"/>
      <c r="FQ645" s="12"/>
      <c r="FR645" s="12"/>
      <c r="FS645" s="12"/>
      <c r="FT645" s="12"/>
      <c r="FU645" s="12"/>
      <c r="FV645" s="12"/>
      <c r="FW645" s="12"/>
      <c r="FX645" s="12"/>
      <c r="FY645" s="12"/>
      <c r="FZ645" s="12"/>
      <c r="GA645" s="12"/>
      <c r="GB645" s="12"/>
      <c r="GC645" s="12"/>
      <c r="GD645" s="12"/>
      <c r="GE645" s="12"/>
      <c r="GF645" s="12"/>
      <c r="GG645" s="12"/>
      <c r="GH645" s="12"/>
      <c r="GI645" s="12"/>
      <c r="GJ645" s="12"/>
      <c r="GK645" s="12"/>
      <c r="GL645" s="12"/>
      <c r="GM645" s="12"/>
      <c r="GN645" s="12"/>
    </row>
    <row r="646" spans="2:196">
      <c r="B646" s="127"/>
      <c r="C646" s="12"/>
      <c r="D646" s="12"/>
      <c r="E646" s="12"/>
      <c r="F646" s="11"/>
      <c r="G646" s="12"/>
      <c r="H646" s="12"/>
      <c r="I646" s="12"/>
      <c r="J646" s="12"/>
      <c r="K646" s="12"/>
      <c r="L646" s="12"/>
      <c r="M646" s="12"/>
      <c r="N646" s="11"/>
      <c r="O646" s="12"/>
      <c r="P646" s="12"/>
      <c r="Q646" s="12"/>
      <c r="R646" s="12"/>
      <c r="S646" s="12"/>
      <c r="T646" s="12"/>
      <c r="U646" s="12"/>
      <c r="V646" s="12"/>
      <c r="W646" s="12"/>
      <c r="X646" s="12"/>
      <c r="Y646" s="11"/>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12"/>
      <c r="DG646" s="12"/>
      <c r="DH646" s="12"/>
      <c r="DI646" s="12"/>
      <c r="DJ646" s="12"/>
      <c r="DK646" s="12"/>
      <c r="DL646" s="12"/>
      <c r="DM646" s="12"/>
      <c r="DN646" s="12"/>
      <c r="DO646" s="12"/>
      <c r="DP646" s="12"/>
      <c r="DQ646" s="12"/>
      <c r="DR646" s="12"/>
      <c r="DS646" s="12"/>
      <c r="DT646" s="12"/>
      <c r="DU646" s="12"/>
      <c r="DV646" s="12"/>
      <c r="DW646" s="12"/>
      <c r="DX646" s="12"/>
      <c r="DY646" s="12"/>
      <c r="DZ646" s="12"/>
      <c r="EA646" s="12"/>
      <c r="EB646" s="12"/>
      <c r="EC646" s="12"/>
      <c r="ED646" s="12"/>
      <c r="EE646" s="12"/>
      <c r="EF646" s="12"/>
      <c r="EG646" s="12"/>
      <c r="EH646" s="12"/>
      <c r="EI646" s="12"/>
      <c r="EJ646" s="12"/>
      <c r="EK646" s="12"/>
      <c r="EL646" s="12"/>
      <c r="EM646" s="12"/>
      <c r="EN646" s="12"/>
      <c r="EO646" s="12"/>
      <c r="EP646" s="12"/>
      <c r="EQ646" s="12"/>
      <c r="ER646" s="12"/>
      <c r="ES646" s="12"/>
      <c r="ET646" s="12"/>
      <c r="EU646" s="12"/>
      <c r="EV646" s="12"/>
      <c r="EW646" s="12"/>
      <c r="EX646" s="12"/>
      <c r="EY646" s="12"/>
      <c r="EZ646" s="12"/>
      <c r="FA646" s="12"/>
      <c r="FB646" s="12"/>
      <c r="FC646" s="12"/>
      <c r="FD646" s="12"/>
      <c r="FE646" s="12"/>
      <c r="FF646" s="12"/>
      <c r="FG646" s="12"/>
      <c r="FH646" s="12"/>
      <c r="FI646" s="12"/>
      <c r="FJ646" s="12"/>
      <c r="FK646" s="12"/>
      <c r="FL646" s="12"/>
      <c r="FM646" s="12"/>
      <c r="FN646" s="12"/>
      <c r="FO646" s="12"/>
      <c r="FP646" s="12"/>
      <c r="FQ646" s="12"/>
      <c r="FR646" s="12"/>
      <c r="FS646" s="12"/>
      <c r="FT646" s="12"/>
      <c r="FU646" s="12"/>
      <c r="FV646" s="12"/>
      <c r="FW646" s="12"/>
      <c r="FX646" s="12"/>
      <c r="FY646" s="12"/>
      <c r="FZ646" s="12"/>
      <c r="GA646" s="12"/>
      <c r="GB646" s="12"/>
      <c r="GC646" s="12"/>
      <c r="GD646" s="12"/>
      <c r="GE646" s="12"/>
      <c r="GF646" s="12"/>
      <c r="GG646" s="12"/>
      <c r="GH646" s="12"/>
      <c r="GI646" s="12"/>
      <c r="GJ646" s="12"/>
      <c r="GK646" s="12"/>
      <c r="GL646" s="12"/>
      <c r="GM646" s="12"/>
      <c r="GN646" s="12"/>
    </row>
    <row r="647" spans="2:196">
      <c r="B647" s="127"/>
      <c r="C647" s="12"/>
      <c r="D647" s="12"/>
      <c r="E647" s="12"/>
      <c r="F647" s="11"/>
      <c r="G647" s="12"/>
      <c r="H647" s="12"/>
      <c r="I647" s="12"/>
      <c r="J647" s="12"/>
      <c r="K647" s="12"/>
      <c r="L647" s="12"/>
      <c r="M647" s="12"/>
      <c r="N647" s="11"/>
      <c r="O647" s="12"/>
      <c r="P647" s="12"/>
      <c r="Q647" s="12"/>
      <c r="R647" s="12"/>
      <c r="S647" s="12"/>
      <c r="T647" s="12"/>
      <c r="U647" s="12"/>
      <c r="V647" s="12"/>
      <c r="W647" s="12"/>
      <c r="X647" s="12"/>
      <c r="Y647" s="11"/>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c r="CG647" s="12"/>
      <c r="CH647" s="12"/>
      <c r="CI647" s="12"/>
      <c r="CJ647" s="12"/>
      <c r="CK647" s="12"/>
      <c r="CL647" s="12"/>
      <c r="CM647" s="12"/>
      <c r="CN647" s="12"/>
      <c r="CO647" s="12"/>
      <c r="CP647" s="12"/>
      <c r="CQ647" s="12"/>
      <c r="CR647" s="12"/>
      <c r="CS647" s="12"/>
      <c r="CT647" s="12"/>
      <c r="CU647" s="12"/>
      <c r="CV647" s="12"/>
      <c r="CW647" s="12"/>
      <c r="CX647" s="12"/>
      <c r="CY647" s="12"/>
      <c r="CZ647" s="12"/>
      <c r="DA647" s="12"/>
      <c r="DB647" s="12"/>
      <c r="DC647" s="12"/>
      <c r="DD647" s="12"/>
      <c r="DE647" s="12"/>
      <c r="DF647" s="12"/>
      <c r="DG647" s="12"/>
      <c r="DH647" s="12"/>
      <c r="DI647" s="12"/>
      <c r="DJ647" s="12"/>
      <c r="DK647" s="12"/>
      <c r="DL647" s="12"/>
      <c r="DM647" s="12"/>
      <c r="DN647" s="12"/>
      <c r="DO647" s="12"/>
      <c r="DP647" s="12"/>
      <c r="DQ647" s="12"/>
      <c r="DR647" s="12"/>
      <c r="DS647" s="12"/>
      <c r="DT647" s="12"/>
      <c r="DU647" s="12"/>
      <c r="DV647" s="12"/>
      <c r="DW647" s="12"/>
      <c r="DX647" s="12"/>
      <c r="DY647" s="12"/>
      <c r="DZ647" s="12"/>
      <c r="EA647" s="12"/>
      <c r="EB647" s="12"/>
      <c r="EC647" s="12"/>
      <c r="ED647" s="12"/>
      <c r="EE647" s="12"/>
      <c r="EF647" s="12"/>
      <c r="EG647" s="12"/>
      <c r="EH647" s="12"/>
      <c r="EI647" s="12"/>
      <c r="EJ647" s="12"/>
      <c r="EK647" s="12"/>
      <c r="EL647" s="12"/>
      <c r="EM647" s="12"/>
      <c r="EN647" s="12"/>
      <c r="EO647" s="12"/>
      <c r="EP647" s="12"/>
      <c r="EQ647" s="12"/>
      <c r="ER647" s="12"/>
      <c r="ES647" s="12"/>
      <c r="ET647" s="12"/>
      <c r="EU647" s="12"/>
      <c r="EV647" s="12"/>
      <c r="EW647" s="12"/>
      <c r="EX647" s="12"/>
      <c r="EY647" s="12"/>
      <c r="EZ647" s="12"/>
      <c r="FA647" s="12"/>
      <c r="FB647" s="12"/>
      <c r="FC647" s="12"/>
      <c r="FD647" s="12"/>
      <c r="FE647" s="12"/>
      <c r="FF647" s="12"/>
      <c r="FG647" s="12"/>
      <c r="FH647" s="12"/>
      <c r="FI647" s="12"/>
      <c r="FJ647" s="12"/>
      <c r="FK647" s="12"/>
      <c r="FL647" s="12"/>
      <c r="FM647" s="12"/>
      <c r="FN647" s="12"/>
      <c r="FO647" s="12"/>
      <c r="FP647" s="12"/>
      <c r="FQ647" s="12"/>
      <c r="FR647" s="12"/>
      <c r="FS647" s="12"/>
      <c r="FT647" s="12"/>
      <c r="FU647" s="12"/>
      <c r="FV647" s="12"/>
      <c r="FW647" s="12"/>
      <c r="FX647" s="12"/>
      <c r="FY647" s="12"/>
      <c r="FZ647" s="12"/>
      <c r="GA647" s="12"/>
      <c r="GB647" s="12"/>
      <c r="GC647" s="12"/>
      <c r="GD647" s="12"/>
      <c r="GE647" s="12"/>
      <c r="GF647" s="12"/>
      <c r="GG647" s="12"/>
      <c r="GH647" s="12"/>
      <c r="GI647" s="12"/>
      <c r="GJ647" s="12"/>
      <c r="GK647" s="12"/>
      <c r="GL647" s="12"/>
      <c r="GM647" s="12"/>
      <c r="GN647" s="12"/>
    </row>
    <row r="648" spans="2:196">
      <c r="B648" s="127"/>
      <c r="C648" s="12"/>
      <c r="D648" s="12"/>
      <c r="E648" s="12"/>
      <c r="F648" s="11"/>
      <c r="G648" s="12"/>
      <c r="H648" s="12"/>
      <c r="I648" s="12"/>
      <c r="J648" s="12"/>
      <c r="K648" s="12"/>
      <c r="L648" s="12"/>
      <c r="M648" s="12"/>
      <c r="N648" s="11"/>
      <c r="O648" s="12"/>
      <c r="P648" s="12"/>
      <c r="Q648" s="12"/>
      <c r="R648" s="12"/>
      <c r="S648" s="12"/>
      <c r="T648" s="12"/>
      <c r="U648" s="12"/>
      <c r="V648" s="12"/>
      <c r="W648" s="12"/>
      <c r="X648" s="12"/>
      <c r="Y648" s="11"/>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c r="CG648" s="12"/>
      <c r="CH648" s="12"/>
      <c r="CI648" s="12"/>
      <c r="CJ648" s="12"/>
      <c r="CK648" s="12"/>
      <c r="CL648" s="12"/>
      <c r="CM648" s="12"/>
      <c r="CN648" s="12"/>
      <c r="CO648" s="12"/>
      <c r="CP648" s="12"/>
      <c r="CQ648" s="12"/>
      <c r="CR648" s="12"/>
      <c r="CS648" s="12"/>
      <c r="CT648" s="12"/>
      <c r="CU648" s="12"/>
      <c r="CV648" s="12"/>
      <c r="CW648" s="12"/>
      <c r="CX648" s="12"/>
      <c r="CY648" s="12"/>
      <c r="CZ648" s="12"/>
      <c r="DA648" s="12"/>
      <c r="DB648" s="12"/>
      <c r="DC648" s="12"/>
      <c r="DD648" s="12"/>
      <c r="DE648" s="12"/>
      <c r="DF648" s="12"/>
      <c r="DG648" s="12"/>
      <c r="DH648" s="12"/>
      <c r="DI648" s="12"/>
      <c r="DJ648" s="12"/>
      <c r="DK648" s="12"/>
      <c r="DL648" s="12"/>
      <c r="DM648" s="12"/>
      <c r="DN648" s="12"/>
      <c r="DO648" s="12"/>
      <c r="DP648" s="12"/>
      <c r="DQ648" s="12"/>
      <c r="DR648" s="12"/>
      <c r="DS648" s="12"/>
      <c r="DT648" s="12"/>
      <c r="DU648" s="12"/>
      <c r="DV648" s="12"/>
      <c r="DW648" s="12"/>
      <c r="DX648" s="12"/>
      <c r="DY648" s="12"/>
      <c r="DZ648" s="12"/>
      <c r="EA648" s="12"/>
      <c r="EB648" s="12"/>
      <c r="EC648" s="12"/>
      <c r="ED648" s="12"/>
      <c r="EE648" s="12"/>
      <c r="EF648" s="12"/>
      <c r="EG648" s="12"/>
      <c r="EH648" s="12"/>
      <c r="EI648" s="12"/>
      <c r="EJ648" s="12"/>
      <c r="EK648" s="12"/>
      <c r="EL648" s="12"/>
      <c r="EM648" s="12"/>
      <c r="EN648" s="12"/>
      <c r="EO648" s="12"/>
      <c r="EP648" s="12"/>
      <c r="EQ648" s="12"/>
      <c r="ER648" s="12"/>
      <c r="ES648" s="12"/>
      <c r="ET648" s="12"/>
      <c r="EU648" s="12"/>
      <c r="EV648" s="12"/>
      <c r="EW648" s="12"/>
      <c r="EX648" s="12"/>
      <c r="EY648" s="12"/>
      <c r="EZ648" s="12"/>
      <c r="FA648" s="12"/>
      <c r="FB648" s="12"/>
      <c r="FC648" s="12"/>
      <c r="FD648" s="12"/>
      <c r="FE648" s="12"/>
      <c r="FF648" s="12"/>
      <c r="FG648" s="12"/>
      <c r="FH648" s="12"/>
      <c r="FI648" s="12"/>
      <c r="FJ648" s="12"/>
      <c r="FK648" s="12"/>
      <c r="FL648" s="12"/>
      <c r="FM648" s="12"/>
      <c r="FN648" s="12"/>
      <c r="FO648" s="12"/>
      <c r="FP648" s="12"/>
      <c r="FQ648" s="12"/>
      <c r="FR648" s="12"/>
      <c r="FS648" s="12"/>
      <c r="FT648" s="12"/>
      <c r="FU648" s="12"/>
      <c r="FV648" s="12"/>
      <c r="FW648" s="12"/>
      <c r="FX648" s="12"/>
      <c r="FY648" s="12"/>
      <c r="FZ648" s="12"/>
      <c r="GA648" s="12"/>
      <c r="GB648" s="12"/>
      <c r="GC648" s="12"/>
      <c r="GD648" s="12"/>
      <c r="GE648" s="12"/>
      <c r="GF648" s="12"/>
      <c r="GG648" s="12"/>
      <c r="GH648" s="12"/>
      <c r="GI648" s="12"/>
      <c r="GJ648" s="12"/>
      <c r="GK648" s="12"/>
      <c r="GL648" s="12"/>
      <c r="GM648" s="12"/>
      <c r="GN648" s="12"/>
    </row>
    <row r="649" spans="2:196">
      <c r="B649" s="127"/>
      <c r="C649" s="12"/>
      <c r="D649" s="12"/>
      <c r="E649" s="12"/>
      <c r="F649" s="11"/>
      <c r="G649" s="12"/>
      <c r="H649" s="12"/>
      <c r="I649" s="12"/>
      <c r="J649" s="12"/>
      <c r="K649" s="12"/>
      <c r="L649" s="12"/>
      <c r="M649" s="12"/>
      <c r="N649" s="11"/>
      <c r="O649" s="12"/>
      <c r="P649" s="12"/>
      <c r="Q649" s="12"/>
      <c r="R649" s="12"/>
      <c r="S649" s="12"/>
      <c r="T649" s="12"/>
      <c r="U649" s="12"/>
      <c r="V649" s="12"/>
      <c r="W649" s="12"/>
      <c r="X649" s="12"/>
      <c r="Y649" s="11"/>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c r="CG649" s="12"/>
      <c r="CH649" s="12"/>
      <c r="CI649" s="12"/>
      <c r="CJ649" s="12"/>
      <c r="CK649" s="12"/>
      <c r="CL649" s="12"/>
      <c r="CM649" s="12"/>
      <c r="CN649" s="12"/>
      <c r="CO649" s="12"/>
      <c r="CP649" s="12"/>
      <c r="CQ649" s="12"/>
      <c r="CR649" s="12"/>
      <c r="CS649" s="12"/>
      <c r="CT649" s="12"/>
      <c r="CU649" s="12"/>
      <c r="CV649" s="12"/>
      <c r="CW649" s="12"/>
      <c r="CX649" s="12"/>
      <c r="CY649" s="12"/>
      <c r="CZ649" s="12"/>
      <c r="DA649" s="12"/>
      <c r="DB649" s="12"/>
      <c r="DC649" s="12"/>
      <c r="DD649" s="12"/>
      <c r="DE649" s="12"/>
      <c r="DF649" s="12"/>
      <c r="DG649" s="12"/>
      <c r="DH649" s="12"/>
      <c r="DI649" s="12"/>
      <c r="DJ649" s="12"/>
      <c r="DK649" s="12"/>
      <c r="DL649" s="12"/>
      <c r="DM649" s="12"/>
      <c r="DN649" s="12"/>
      <c r="DO649" s="12"/>
      <c r="DP649" s="12"/>
      <c r="DQ649" s="12"/>
      <c r="DR649" s="12"/>
      <c r="DS649" s="12"/>
      <c r="DT649" s="12"/>
      <c r="DU649" s="12"/>
      <c r="DV649" s="12"/>
      <c r="DW649" s="12"/>
      <c r="DX649" s="12"/>
      <c r="DY649" s="12"/>
      <c r="DZ649" s="12"/>
      <c r="EA649" s="12"/>
      <c r="EB649" s="12"/>
      <c r="EC649" s="12"/>
      <c r="ED649" s="12"/>
      <c r="EE649" s="12"/>
      <c r="EF649" s="12"/>
      <c r="EG649" s="12"/>
      <c r="EH649" s="12"/>
      <c r="EI649" s="12"/>
      <c r="EJ649" s="12"/>
      <c r="EK649" s="12"/>
      <c r="EL649" s="12"/>
      <c r="EM649" s="12"/>
      <c r="EN649" s="12"/>
      <c r="EO649" s="12"/>
      <c r="EP649" s="12"/>
      <c r="EQ649" s="12"/>
      <c r="ER649" s="12"/>
      <c r="ES649" s="12"/>
      <c r="ET649" s="12"/>
      <c r="EU649" s="12"/>
      <c r="EV649" s="12"/>
      <c r="EW649" s="12"/>
      <c r="EX649" s="12"/>
      <c r="EY649" s="12"/>
      <c r="EZ649" s="12"/>
      <c r="FA649" s="12"/>
      <c r="FB649" s="12"/>
      <c r="FC649" s="12"/>
      <c r="FD649" s="12"/>
      <c r="FE649" s="12"/>
      <c r="FF649" s="12"/>
      <c r="FG649" s="12"/>
      <c r="FH649" s="12"/>
      <c r="FI649" s="12"/>
      <c r="FJ649" s="12"/>
      <c r="FK649" s="12"/>
      <c r="FL649" s="12"/>
      <c r="FM649" s="12"/>
      <c r="FN649" s="12"/>
      <c r="FO649" s="12"/>
      <c r="FP649" s="12"/>
      <c r="FQ649" s="12"/>
      <c r="FR649" s="12"/>
      <c r="FS649" s="12"/>
      <c r="FT649" s="12"/>
      <c r="FU649" s="12"/>
      <c r="FV649" s="12"/>
      <c r="FW649" s="12"/>
      <c r="FX649" s="12"/>
      <c r="FY649" s="12"/>
      <c r="FZ649" s="12"/>
      <c r="GA649" s="12"/>
      <c r="GB649" s="12"/>
      <c r="GC649" s="12"/>
      <c r="GD649" s="12"/>
      <c r="GE649" s="12"/>
      <c r="GF649" s="12"/>
      <c r="GG649" s="12"/>
      <c r="GH649" s="12"/>
      <c r="GI649" s="12"/>
      <c r="GJ649" s="12"/>
      <c r="GK649" s="12"/>
      <c r="GL649" s="12"/>
      <c r="GM649" s="12"/>
      <c r="GN649" s="12"/>
    </row>
    <row r="650" spans="2:196">
      <c r="B650" s="127"/>
      <c r="C650" s="12"/>
      <c r="D650" s="12"/>
      <c r="E650" s="12"/>
      <c r="F650" s="11"/>
      <c r="G650" s="12"/>
      <c r="H650" s="12"/>
      <c r="I650" s="12"/>
      <c r="J650" s="12"/>
      <c r="K650" s="12"/>
      <c r="L650" s="12"/>
      <c r="M650" s="12"/>
      <c r="N650" s="11"/>
      <c r="O650" s="12"/>
      <c r="P650" s="12"/>
      <c r="Q650" s="12"/>
      <c r="R650" s="12"/>
      <c r="S650" s="12"/>
      <c r="T650" s="12"/>
      <c r="U650" s="12"/>
      <c r="V650" s="12"/>
      <c r="W650" s="12"/>
      <c r="X650" s="12"/>
      <c r="Y650" s="11"/>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c r="CG650" s="12"/>
      <c r="CH650" s="12"/>
      <c r="CI650" s="12"/>
      <c r="CJ650" s="12"/>
      <c r="CK650" s="12"/>
      <c r="CL650" s="12"/>
      <c r="CM650" s="12"/>
      <c r="CN650" s="12"/>
      <c r="CO650" s="12"/>
      <c r="CP650" s="12"/>
      <c r="CQ650" s="12"/>
      <c r="CR650" s="12"/>
      <c r="CS650" s="12"/>
      <c r="CT650" s="12"/>
      <c r="CU650" s="12"/>
      <c r="CV650" s="12"/>
      <c r="CW650" s="12"/>
      <c r="CX650" s="12"/>
      <c r="CY650" s="12"/>
      <c r="CZ650" s="12"/>
      <c r="DA650" s="12"/>
      <c r="DB650" s="12"/>
      <c r="DC650" s="12"/>
      <c r="DD650" s="12"/>
      <c r="DE650" s="12"/>
      <c r="DF650" s="12"/>
      <c r="DG650" s="12"/>
      <c r="DH650" s="12"/>
      <c r="DI650" s="12"/>
      <c r="DJ650" s="12"/>
      <c r="DK650" s="12"/>
      <c r="DL650" s="12"/>
      <c r="DM650" s="12"/>
      <c r="DN650" s="12"/>
      <c r="DO650" s="12"/>
      <c r="DP650" s="12"/>
      <c r="DQ650" s="12"/>
      <c r="DR650" s="12"/>
      <c r="DS650" s="12"/>
      <c r="DT650" s="12"/>
      <c r="DU650" s="12"/>
      <c r="DV650" s="12"/>
      <c r="DW650" s="12"/>
      <c r="DX650" s="12"/>
      <c r="DY650" s="12"/>
      <c r="DZ650" s="12"/>
      <c r="EA650" s="12"/>
      <c r="EB650" s="12"/>
      <c r="EC650" s="12"/>
      <c r="ED650" s="12"/>
      <c r="EE650" s="12"/>
      <c r="EF650" s="12"/>
      <c r="EG650" s="12"/>
      <c r="EH650" s="12"/>
      <c r="EI650" s="12"/>
      <c r="EJ650" s="12"/>
      <c r="EK650" s="12"/>
      <c r="EL650" s="12"/>
      <c r="EM650" s="12"/>
      <c r="EN650" s="12"/>
      <c r="EO650" s="12"/>
      <c r="EP650" s="12"/>
      <c r="EQ650" s="12"/>
      <c r="ER650" s="12"/>
      <c r="ES650" s="12"/>
      <c r="ET650" s="12"/>
      <c r="EU650" s="12"/>
      <c r="EV650" s="12"/>
      <c r="EW650" s="12"/>
      <c r="EX650" s="12"/>
      <c r="EY650" s="12"/>
      <c r="EZ650" s="12"/>
      <c r="FA650" s="12"/>
      <c r="FB650" s="12"/>
      <c r="FC650" s="12"/>
      <c r="FD650" s="12"/>
      <c r="FE650" s="12"/>
      <c r="FF650" s="12"/>
      <c r="FG650" s="12"/>
      <c r="FH650" s="12"/>
      <c r="FI650" s="12"/>
      <c r="FJ650" s="12"/>
      <c r="FK650" s="12"/>
      <c r="FL650" s="12"/>
      <c r="FM650" s="12"/>
      <c r="FN650" s="12"/>
      <c r="FO650" s="12"/>
      <c r="FP650" s="12"/>
      <c r="FQ650" s="12"/>
      <c r="FR650" s="12"/>
      <c r="FS650" s="12"/>
      <c r="FT650" s="12"/>
      <c r="FU650" s="12"/>
      <c r="FV650" s="12"/>
      <c r="FW650" s="12"/>
      <c r="FX650" s="12"/>
      <c r="FY650" s="12"/>
      <c r="FZ650" s="12"/>
      <c r="GA650" s="12"/>
      <c r="GB650" s="12"/>
      <c r="GC650" s="12"/>
      <c r="GD650" s="12"/>
      <c r="GE650" s="12"/>
      <c r="GF650" s="12"/>
      <c r="GG650" s="12"/>
      <c r="GH650" s="12"/>
      <c r="GI650" s="12"/>
      <c r="GJ650" s="12"/>
      <c r="GK650" s="12"/>
      <c r="GL650" s="12"/>
      <c r="GM650" s="12"/>
      <c r="GN650" s="12"/>
    </row>
    <row r="651" spans="2:196">
      <c r="B651" s="127"/>
      <c r="C651" s="12"/>
      <c r="D651" s="12"/>
      <c r="E651" s="12"/>
      <c r="F651" s="11"/>
      <c r="G651" s="12"/>
      <c r="H651" s="12"/>
      <c r="I651" s="12"/>
      <c r="J651" s="12"/>
      <c r="K651" s="12"/>
      <c r="L651" s="12"/>
      <c r="M651" s="12"/>
      <c r="N651" s="11"/>
      <c r="O651" s="12"/>
      <c r="P651" s="12"/>
      <c r="Q651" s="12"/>
      <c r="R651" s="12"/>
      <c r="S651" s="12"/>
      <c r="T651" s="12"/>
      <c r="U651" s="12"/>
      <c r="V651" s="12"/>
      <c r="W651" s="12"/>
      <c r="X651" s="12"/>
      <c r="Y651" s="11"/>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c r="CG651" s="12"/>
      <c r="CH651" s="12"/>
      <c r="CI651" s="12"/>
      <c r="CJ651" s="12"/>
      <c r="CK651" s="12"/>
      <c r="CL651" s="12"/>
      <c r="CM651" s="12"/>
      <c r="CN651" s="12"/>
      <c r="CO651" s="12"/>
      <c r="CP651" s="12"/>
      <c r="CQ651" s="12"/>
      <c r="CR651" s="12"/>
      <c r="CS651" s="12"/>
      <c r="CT651" s="12"/>
      <c r="CU651" s="12"/>
      <c r="CV651" s="12"/>
      <c r="CW651" s="12"/>
      <c r="CX651" s="12"/>
      <c r="CY651" s="12"/>
      <c r="CZ651" s="12"/>
      <c r="DA651" s="12"/>
      <c r="DB651" s="12"/>
      <c r="DC651" s="12"/>
      <c r="DD651" s="12"/>
      <c r="DE651" s="12"/>
      <c r="DF651" s="12"/>
      <c r="DG651" s="12"/>
      <c r="DH651" s="12"/>
      <c r="DI651" s="12"/>
      <c r="DJ651" s="12"/>
      <c r="DK651" s="12"/>
      <c r="DL651" s="12"/>
      <c r="DM651" s="12"/>
      <c r="DN651" s="12"/>
      <c r="DO651" s="12"/>
      <c r="DP651" s="12"/>
      <c r="DQ651" s="12"/>
      <c r="DR651" s="12"/>
      <c r="DS651" s="12"/>
      <c r="DT651" s="12"/>
      <c r="DU651" s="12"/>
      <c r="DV651" s="12"/>
      <c r="DW651" s="12"/>
      <c r="DX651" s="12"/>
      <c r="DY651" s="12"/>
      <c r="DZ651" s="12"/>
      <c r="EA651" s="12"/>
      <c r="EB651" s="12"/>
      <c r="EC651" s="12"/>
      <c r="ED651" s="12"/>
      <c r="EE651" s="12"/>
      <c r="EF651" s="12"/>
      <c r="EG651" s="12"/>
      <c r="EH651" s="12"/>
      <c r="EI651" s="12"/>
      <c r="EJ651" s="12"/>
      <c r="EK651" s="12"/>
      <c r="EL651" s="12"/>
      <c r="EM651" s="12"/>
      <c r="EN651" s="12"/>
      <c r="EO651" s="12"/>
      <c r="EP651" s="12"/>
      <c r="EQ651" s="12"/>
      <c r="ER651" s="12"/>
      <c r="ES651" s="12"/>
      <c r="ET651" s="12"/>
      <c r="EU651" s="12"/>
      <c r="EV651" s="12"/>
      <c r="EW651" s="12"/>
      <c r="EX651" s="12"/>
      <c r="EY651" s="12"/>
      <c r="EZ651" s="12"/>
      <c r="FA651" s="12"/>
      <c r="FB651" s="12"/>
      <c r="FC651" s="12"/>
      <c r="FD651" s="12"/>
      <c r="FE651" s="12"/>
      <c r="FF651" s="12"/>
      <c r="FG651" s="12"/>
      <c r="FH651" s="12"/>
      <c r="FI651" s="12"/>
      <c r="FJ651" s="12"/>
      <c r="FK651" s="12"/>
      <c r="FL651" s="12"/>
      <c r="FM651" s="12"/>
      <c r="FN651" s="12"/>
      <c r="FO651" s="12"/>
      <c r="FP651" s="12"/>
      <c r="FQ651" s="12"/>
      <c r="FR651" s="12"/>
      <c r="FS651" s="12"/>
      <c r="FT651" s="12"/>
      <c r="FU651" s="12"/>
      <c r="FV651" s="12"/>
      <c r="FW651" s="12"/>
      <c r="FX651" s="12"/>
      <c r="FY651" s="12"/>
      <c r="FZ651" s="12"/>
      <c r="GA651" s="12"/>
      <c r="GB651" s="12"/>
      <c r="GC651" s="12"/>
      <c r="GD651" s="12"/>
      <c r="GE651" s="12"/>
      <c r="GF651" s="12"/>
      <c r="GG651" s="12"/>
      <c r="GH651" s="12"/>
      <c r="GI651" s="12"/>
      <c r="GJ651" s="12"/>
      <c r="GK651" s="12"/>
      <c r="GL651" s="12"/>
      <c r="GM651" s="12"/>
      <c r="GN651" s="12"/>
    </row>
    <row r="652" spans="2:196">
      <c r="B652" s="127"/>
      <c r="C652" s="12"/>
      <c r="D652" s="12"/>
      <c r="E652" s="12"/>
      <c r="F652" s="11"/>
      <c r="G652" s="12"/>
      <c r="H652" s="12"/>
      <c r="I652" s="12"/>
      <c r="J652" s="12"/>
      <c r="K652" s="12"/>
      <c r="L652" s="12"/>
      <c r="M652" s="12"/>
      <c r="N652" s="11"/>
      <c r="O652" s="12"/>
      <c r="P652" s="12"/>
      <c r="Q652" s="12"/>
      <c r="R652" s="12"/>
      <c r="S652" s="12"/>
      <c r="T652" s="12"/>
      <c r="U652" s="12"/>
      <c r="V652" s="12"/>
      <c r="W652" s="12"/>
      <c r="X652" s="12"/>
      <c r="Y652" s="11"/>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c r="CG652" s="12"/>
      <c r="CH652" s="12"/>
      <c r="CI652" s="12"/>
      <c r="CJ652" s="12"/>
      <c r="CK652" s="12"/>
      <c r="CL652" s="12"/>
      <c r="CM652" s="12"/>
      <c r="CN652" s="12"/>
      <c r="CO652" s="12"/>
      <c r="CP652" s="12"/>
      <c r="CQ652" s="12"/>
      <c r="CR652" s="12"/>
      <c r="CS652" s="12"/>
      <c r="CT652" s="12"/>
      <c r="CU652" s="12"/>
      <c r="CV652" s="12"/>
      <c r="CW652" s="12"/>
      <c r="CX652" s="12"/>
      <c r="CY652" s="12"/>
      <c r="CZ652" s="12"/>
      <c r="DA652" s="12"/>
      <c r="DB652" s="12"/>
      <c r="DC652" s="12"/>
      <c r="DD652" s="12"/>
      <c r="DE652" s="12"/>
      <c r="DF652" s="12"/>
      <c r="DG652" s="12"/>
      <c r="DH652" s="12"/>
      <c r="DI652" s="12"/>
      <c r="DJ652" s="12"/>
      <c r="DK652" s="12"/>
      <c r="DL652" s="12"/>
      <c r="DM652" s="12"/>
      <c r="DN652" s="12"/>
      <c r="DO652" s="12"/>
      <c r="DP652" s="12"/>
      <c r="DQ652" s="12"/>
      <c r="DR652" s="12"/>
      <c r="DS652" s="12"/>
      <c r="DT652" s="12"/>
      <c r="DU652" s="12"/>
      <c r="DV652" s="12"/>
      <c r="DW652" s="12"/>
      <c r="DX652" s="12"/>
      <c r="DY652" s="12"/>
      <c r="DZ652" s="12"/>
      <c r="EA652" s="12"/>
      <c r="EB652" s="12"/>
      <c r="EC652" s="12"/>
      <c r="ED652" s="12"/>
      <c r="EE652" s="12"/>
      <c r="EF652" s="12"/>
      <c r="EG652" s="12"/>
      <c r="EH652" s="12"/>
      <c r="EI652" s="12"/>
      <c r="EJ652" s="12"/>
      <c r="EK652" s="12"/>
      <c r="EL652" s="12"/>
      <c r="EM652" s="12"/>
      <c r="EN652" s="12"/>
      <c r="EO652" s="12"/>
      <c r="EP652" s="12"/>
      <c r="EQ652" s="12"/>
      <c r="ER652" s="12"/>
      <c r="ES652" s="12"/>
      <c r="ET652" s="12"/>
      <c r="EU652" s="12"/>
      <c r="EV652" s="12"/>
      <c r="EW652" s="12"/>
      <c r="EX652" s="12"/>
      <c r="EY652" s="12"/>
      <c r="EZ652" s="12"/>
      <c r="FA652" s="12"/>
      <c r="FB652" s="12"/>
      <c r="FC652" s="12"/>
      <c r="FD652" s="12"/>
      <c r="FE652" s="12"/>
      <c r="FF652" s="12"/>
      <c r="FG652" s="12"/>
      <c r="FH652" s="12"/>
      <c r="FI652" s="12"/>
      <c r="FJ652" s="12"/>
      <c r="FK652" s="12"/>
      <c r="FL652" s="12"/>
      <c r="FM652" s="12"/>
      <c r="FN652" s="12"/>
      <c r="FO652" s="12"/>
      <c r="FP652" s="12"/>
      <c r="FQ652" s="12"/>
      <c r="FR652" s="12"/>
      <c r="FS652" s="12"/>
      <c r="FT652" s="12"/>
      <c r="FU652" s="12"/>
      <c r="FV652" s="12"/>
      <c r="FW652" s="12"/>
      <c r="FX652" s="12"/>
      <c r="FY652" s="12"/>
      <c r="FZ652" s="12"/>
      <c r="GA652" s="12"/>
      <c r="GB652" s="12"/>
      <c r="GC652" s="12"/>
      <c r="GD652" s="12"/>
      <c r="GE652" s="12"/>
      <c r="GF652" s="12"/>
      <c r="GG652" s="12"/>
      <c r="GH652" s="12"/>
      <c r="GI652" s="12"/>
      <c r="GJ652" s="12"/>
      <c r="GK652" s="12"/>
      <c r="GL652" s="12"/>
      <c r="GM652" s="12"/>
      <c r="GN652" s="12"/>
    </row>
    <row r="653" spans="2:196">
      <c r="B653" s="127"/>
      <c r="C653" s="12"/>
      <c r="D653" s="12"/>
      <c r="E653" s="12"/>
      <c r="F653" s="11"/>
      <c r="G653" s="12"/>
      <c r="H653" s="12"/>
      <c r="I653" s="12"/>
      <c r="J653" s="12"/>
      <c r="K653" s="12"/>
      <c r="L653" s="12"/>
      <c r="M653" s="12"/>
      <c r="N653" s="11"/>
      <c r="O653" s="12"/>
      <c r="P653" s="12"/>
      <c r="Q653" s="12"/>
      <c r="R653" s="12"/>
      <c r="S653" s="12"/>
      <c r="T653" s="12"/>
      <c r="U653" s="12"/>
      <c r="V653" s="12"/>
      <c r="W653" s="12"/>
      <c r="X653" s="12"/>
      <c r="Y653" s="11"/>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c r="CG653" s="12"/>
      <c r="CH653" s="12"/>
      <c r="CI653" s="12"/>
      <c r="CJ653" s="12"/>
      <c r="CK653" s="12"/>
      <c r="CL653" s="12"/>
      <c r="CM653" s="12"/>
      <c r="CN653" s="12"/>
      <c r="CO653" s="12"/>
      <c r="CP653" s="12"/>
      <c r="CQ653" s="12"/>
      <c r="CR653" s="12"/>
      <c r="CS653" s="12"/>
      <c r="CT653" s="12"/>
      <c r="CU653" s="12"/>
      <c r="CV653" s="12"/>
      <c r="CW653" s="12"/>
      <c r="CX653" s="12"/>
      <c r="CY653" s="12"/>
      <c r="CZ653" s="12"/>
      <c r="DA653" s="12"/>
      <c r="DB653" s="12"/>
      <c r="DC653" s="12"/>
      <c r="DD653" s="12"/>
      <c r="DE653" s="12"/>
      <c r="DF653" s="12"/>
      <c r="DG653" s="12"/>
      <c r="DH653" s="12"/>
      <c r="DI653" s="12"/>
      <c r="DJ653" s="12"/>
      <c r="DK653" s="12"/>
      <c r="DL653" s="12"/>
      <c r="DM653" s="12"/>
      <c r="DN653" s="12"/>
      <c r="DO653" s="12"/>
      <c r="DP653" s="12"/>
      <c r="DQ653" s="12"/>
      <c r="DR653" s="12"/>
      <c r="DS653" s="12"/>
      <c r="DT653" s="12"/>
      <c r="DU653" s="12"/>
      <c r="DV653" s="12"/>
      <c r="DW653" s="12"/>
      <c r="DX653" s="12"/>
      <c r="DY653" s="12"/>
      <c r="DZ653" s="12"/>
      <c r="EA653" s="12"/>
      <c r="EB653" s="12"/>
      <c r="EC653" s="12"/>
      <c r="ED653" s="12"/>
      <c r="EE653" s="12"/>
      <c r="EF653" s="12"/>
      <c r="EG653" s="12"/>
      <c r="EH653" s="12"/>
      <c r="EI653" s="12"/>
      <c r="EJ653" s="12"/>
      <c r="EK653" s="12"/>
      <c r="EL653" s="12"/>
      <c r="EM653" s="12"/>
      <c r="EN653" s="12"/>
      <c r="EO653" s="12"/>
      <c r="EP653" s="12"/>
      <c r="EQ653" s="12"/>
      <c r="ER653" s="12"/>
      <c r="ES653" s="12"/>
      <c r="ET653" s="12"/>
      <c r="EU653" s="12"/>
      <c r="EV653" s="12"/>
      <c r="EW653" s="12"/>
      <c r="EX653" s="12"/>
      <c r="EY653" s="12"/>
      <c r="EZ653" s="12"/>
      <c r="FA653" s="12"/>
      <c r="FB653" s="12"/>
      <c r="FC653" s="12"/>
      <c r="FD653" s="12"/>
      <c r="FE653" s="12"/>
      <c r="FF653" s="12"/>
      <c r="FG653" s="12"/>
      <c r="FH653" s="12"/>
      <c r="FI653" s="12"/>
      <c r="FJ653" s="12"/>
      <c r="FK653" s="12"/>
      <c r="FL653" s="12"/>
      <c r="FM653" s="12"/>
      <c r="FN653" s="12"/>
      <c r="FO653" s="12"/>
      <c r="FP653" s="12"/>
      <c r="FQ653" s="12"/>
      <c r="FR653" s="12"/>
      <c r="FS653" s="12"/>
      <c r="FT653" s="12"/>
      <c r="FU653" s="12"/>
      <c r="FV653" s="12"/>
      <c r="FW653" s="12"/>
      <c r="FX653" s="12"/>
      <c r="FY653" s="12"/>
      <c r="FZ653" s="12"/>
      <c r="GA653" s="12"/>
      <c r="GB653" s="12"/>
      <c r="GC653" s="12"/>
      <c r="GD653" s="12"/>
      <c r="GE653" s="12"/>
      <c r="GF653" s="12"/>
      <c r="GG653" s="12"/>
      <c r="GH653" s="12"/>
      <c r="GI653" s="12"/>
      <c r="GJ653" s="12"/>
      <c r="GK653" s="12"/>
      <c r="GL653" s="12"/>
      <c r="GM653" s="12"/>
      <c r="GN653" s="12"/>
    </row>
    <row r="654" spans="2:196">
      <c r="B654" s="127"/>
      <c r="C654" s="12"/>
      <c r="D654" s="12"/>
      <c r="E654" s="12"/>
      <c r="F654" s="11"/>
      <c r="G654" s="12"/>
      <c r="H654" s="12"/>
      <c r="I654" s="12"/>
      <c r="J654" s="12"/>
      <c r="K654" s="12"/>
      <c r="L654" s="12"/>
      <c r="M654" s="12"/>
      <c r="N654" s="11"/>
      <c r="O654" s="12"/>
      <c r="P654" s="12"/>
      <c r="Q654" s="12"/>
      <c r="R654" s="12"/>
      <c r="S654" s="12"/>
      <c r="T654" s="12"/>
      <c r="U654" s="12"/>
      <c r="V654" s="12"/>
      <c r="W654" s="12"/>
      <c r="X654" s="12"/>
      <c r="Y654" s="11"/>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c r="DB654" s="12"/>
      <c r="DC654" s="12"/>
      <c r="DD654" s="12"/>
      <c r="DE654" s="12"/>
      <c r="DF654" s="12"/>
      <c r="DG654" s="12"/>
      <c r="DH654" s="12"/>
      <c r="DI654" s="12"/>
      <c r="DJ654" s="12"/>
      <c r="DK654" s="12"/>
      <c r="DL654" s="12"/>
      <c r="DM654" s="12"/>
      <c r="DN654" s="12"/>
      <c r="DO654" s="12"/>
      <c r="DP654" s="12"/>
      <c r="DQ654" s="12"/>
      <c r="DR654" s="12"/>
      <c r="DS654" s="12"/>
      <c r="DT654" s="12"/>
      <c r="DU654" s="12"/>
      <c r="DV654" s="12"/>
      <c r="DW654" s="12"/>
      <c r="DX654" s="12"/>
      <c r="DY654" s="12"/>
      <c r="DZ654" s="12"/>
      <c r="EA654" s="12"/>
      <c r="EB654" s="12"/>
      <c r="EC654" s="12"/>
      <c r="ED654" s="12"/>
      <c r="EE654" s="12"/>
      <c r="EF654" s="12"/>
      <c r="EG654" s="12"/>
      <c r="EH654" s="12"/>
      <c r="EI654" s="12"/>
      <c r="EJ654" s="12"/>
      <c r="EK654" s="12"/>
      <c r="EL654" s="12"/>
      <c r="EM654" s="12"/>
      <c r="EN654" s="12"/>
      <c r="EO654" s="12"/>
      <c r="EP654" s="12"/>
      <c r="EQ654" s="12"/>
      <c r="ER654" s="12"/>
      <c r="ES654" s="12"/>
      <c r="ET654" s="12"/>
      <c r="EU654" s="12"/>
      <c r="EV654" s="12"/>
      <c r="EW654" s="12"/>
      <c r="EX654" s="12"/>
      <c r="EY654" s="12"/>
      <c r="EZ654" s="12"/>
      <c r="FA654" s="12"/>
      <c r="FB654" s="12"/>
      <c r="FC654" s="12"/>
      <c r="FD654" s="12"/>
      <c r="FE654" s="12"/>
      <c r="FF654" s="12"/>
      <c r="FG654" s="12"/>
      <c r="FH654" s="12"/>
      <c r="FI654" s="12"/>
      <c r="FJ654" s="12"/>
      <c r="FK654" s="12"/>
      <c r="FL654" s="12"/>
      <c r="FM654" s="12"/>
      <c r="FN654" s="12"/>
      <c r="FO654" s="12"/>
      <c r="FP654" s="12"/>
      <c r="FQ654" s="12"/>
      <c r="FR654" s="12"/>
      <c r="FS654" s="12"/>
      <c r="FT654" s="12"/>
      <c r="FU654" s="12"/>
      <c r="FV654" s="12"/>
      <c r="FW654" s="12"/>
      <c r="FX654" s="12"/>
      <c r="FY654" s="12"/>
      <c r="FZ654" s="12"/>
      <c r="GA654" s="12"/>
      <c r="GB654" s="12"/>
      <c r="GC654" s="12"/>
      <c r="GD654" s="12"/>
      <c r="GE654" s="12"/>
      <c r="GF654" s="12"/>
      <c r="GG654" s="12"/>
      <c r="GH654" s="12"/>
      <c r="GI654" s="12"/>
      <c r="GJ654" s="12"/>
      <c r="GK654" s="12"/>
      <c r="GL654" s="12"/>
      <c r="GM654" s="12"/>
      <c r="GN654" s="12"/>
    </row>
    <row r="655" spans="2:196">
      <c r="B655" s="127"/>
      <c r="C655" s="12"/>
      <c r="D655" s="12"/>
      <c r="E655" s="12"/>
      <c r="F655" s="11"/>
      <c r="G655" s="12"/>
      <c r="H655" s="12"/>
      <c r="I655" s="12"/>
      <c r="J655" s="12"/>
      <c r="K655" s="12"/>
      <c r="L655" s="12"/>
      <c r="M655" s="12"/>
      <c r="N655" s="11"/>
      <c r="O655" s="12"/>
      <c r="P655" s="12"/>
      <c r="Q655" s="12"/>
      <c r="R655" s="12"/>
      <c r="S655" s="12"/>
      <c r="T655" s="12"/>
      <c r="U655" s="12"/>
      <c r="V655" s="12"/>
      <c r="W655" s="12"/>
      <c r="X655" s="12"/>
      <c r="Y655" s="11"/>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c r="CG655" s="12"/>
      <c r="CH655" s="12"/>
      <c r="CI655" s="12"/>
      <c r="CJ655" s="12"/>
      <c r="CK655" s="12"/>
      <c r="CL655" s="12"/>
      <c r="CM655" s="12"/>
      <c r="CN655" s="12"/>
      <c r="CO655" s="12"/>
      <c r="CP655" s="12"/>
      <c r="CQ655" s="12"/>
      <c r="CR655" s="12"/>
      <c r="CS655" s="12"/>
      <c r="CT655" s="12"/>
      <c r="CU655" s="12"/>
      <c r="CV655" s="12"/>
      <c r="CW655" s="12"/>
      <c r="CX655" s="12"/>
      <c r="CY655" s="12"/>
      <c r="CZ655" s="12"/>
      <c r="DA655" s="12"/>
      <c r="DB655" s="12"/>
      <c r="DC655" s="12"/>
      <c r="DD655" s="12"/>
      <c r="DE655" s="12"/>
      <c r="DF655" s="12"/>
      <c r="DG655" s="12"/>
      <c r="DH655" s="12"/>
      <c r="DI655" s="12"/>
      <c r="DJ655" s="12"/>
      <c r="DK655" s="12"/>
      <c r="DL655" s="12"/>
      <c r="DM655" s="12"/>
      <c r="DN655" s="12"/>
      <c r="DO655" s="12"/>
      <c r="DP655" s="12"/>
      <c r="DQ655" s="12"/>
      <c r="DR655" s="12"/>
      <c r="DS655" s="12"/>
      <c r="DT655" s="12"/>
      <c r="DU655" s="12"/>
      <c r="DV655" s="12"/>
      <c r="DW655" s="12"/>
      <c r="DX655" s="12"/>
      <c r="DY655" s="12"/>
      <c r="DZ655" s="12"/>
      <c r="EA655" s="12"/>
      <c r="EB655" s="12"/>
      <c r="EC655" s="12"/>
      <c r="ED655" s="12"/>
      <c r="EE655" s="12"/>
      <c r="EF655" s="12"/>
      <c r="EG655" s="12"/>
      <c r="EH655" s="12"/>
      <c r="EI655" s="12"/>
      <c r="EJ655" s="12"/>
      <c r="EK655" s="12"/>
      <c r="EL655" s="12"/>
      <c r="EM655" s="12"/>
      <c r="EN655" s="12"/>
      <c r="EO655" s="12"/>
      <c r="EP655" s="12"/>
      <c r="EQ655" s="12"/>
      <c r="ER655" s="12"/>
      <c r="ES655" s="12"/>
      <c r="ET655" s="12"/>
      <c r="EU655" s="12"/>
      <c r="EV655" s="12"/>
      <c r="EW655" s="12"/>
      <c r="EX655" s="12"/>
      <c r="EY655" s="12"/>
      <c r="EZ655" s="12"/>
      <c r="FA655" s="12"/>
      <c r="FB655" s="12"/>
      <c r="FC655" s="12"/>
      <c r="FD655" s="12"/>
      <c r="FE655" s="12"/>
      <c r="FF655" s="12"/>
      <c r="FG655" s="12"/>
      <c r="FH655" s="12"/>
      <c r="FI655" s="12"/>
      <c r="FJ655" s="12"/>
      <c r="FK655" s="12"/>
      <c r="FL655" s="12"/>
      <c r="FM655" s="12"/>
      <c r="FN655" s="12"/>
      <c r="FO655" s="12"/>
      <c r="FP655" s="12"/>
      <c r="FQ655" s="12"/>
      <c r="FR655" s="12"/>
      <c r="FS655" s="12"/>
      <c r="FT655" s="12"/>
      <c r="FU655" s="12"/>
      <c r="FV655" s="12"/>
      <c r="FW655" s="12"/>
      <c r="FX655" s="12"/>
      <c r="FY655" s="12"/>
      <c r="FZ655" s="12"/>
      <c r="GA655" s="12"/>
      <c r="GB655" s="12"/>
      <c r="GC655" s="12"/>
      <c r="GD655" s="12"/>
      <c r="GE655" s="12"/>
      <c r="GF655" s="12"/>
      <c r="GG655" s="12"/>
      <c r="GH655" s="12"/>
      <c r="GI655" s="12"/>
      <c r="GJ655" s="12"/>
      <c r="GK655" s="12"/>
      <c r="GL655" s="12"/>
      <c r="GM655" s="12"/>
      <c r="GN655" s="12"/>
    </row>
    <row r="656" spans="2:196">
      <c r="B656" s="127"/>
      <c r="C656" s="12"/>
      <c r="D656" s="12"/>
      <c r="E656" s="12"/>
      <c r="F656" s="11"/>
      <c r="G656" s="12"/>
      <c r="H656" s="12"/>
      <c r="I656" s="12"/>
      <c r="J656" s="12"/>
      <c r="K656" s="12"/>
      <c r="L656" s="12"/>
      <c r="M656" s="12"/>
      <c r="N656" s="11"/>
      <c r="O656" s="12"/>
      <c r="P656" s="12"/>
      <c r="Q656" s="12"/>
      <c r="R656" s="12"/>
      <c r="S656" s="12"/>
      <c r="T656" s="12"/>
      <c r="U656" s="12"/>
      <c r="V656" s="12"/>
      <c r="W656" s="12"/>
      <c r="X656" s="12"/>
      <c r="Y656" s="11"/>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c r="CG656" s="12"/>
      <c r="CH656" s="12"/>
      <c r="CI656" s="12"/>
      <c r="CJ656" s="12"/>
      <c r="CK656" s="12"/>
      <c r="CL656" s="12"/>
      <c r="CM656" s="12"/>
      <c r="CN656" s="12"/>
      <c r="CO656" s="12"/>
      <c r="CP656" s="12"/>
      <c r="CQ656" s="12"/>
      <c r="CR656" s="12"/>
      <c r="CS656" s="12"/>
      <c r="CT656" s="12"/>
      <c r="CU656" s="12"/>
      <c r="CV656" s="12"/>
      <c r="CW656" s="12"/>
      <c r="CX656" s="12"/>
      <c r="CY656" s="12"/>
      <c r="CZ656" s="12"/>
      <c r="DA656" s="12"/>
      <c r="DB656" s="12"/>
      <c r="DC656" s="12"/>
      <c r="DD656" s="12"/>
      <c r="DE656" s="12"/>
      <c r="DF656" s="12"/>
      <c r="DG656" s="12"/>
      <c r="DH656" s="12"/>
      <c r="DI656" s="12"/>
      <c r="DJ656" s="12"/>
      <c r="DK656" s="12"/>
      <c r="DL656" s="12"/>
      <c r="DM656" s="12"/>
      <c r="DN656" s="12"/>
      <c r="DO656" s="12"/>
      <c r="DP656" s="12"/>
      <c r="DQ656" s="12"/>
      <c r="DR656" s="12"/>
      <c r="DS656" s="12"/>
      <c r="DT656" s="12"/>
      <c r="DU656" s="12"/>
      <c r="DV656" s="12"/>
      <c r="DW656" s="12"/>
      <c r="DX656" s="12"/>
      <c r="DY656" s="12"/>
      <c r="DZ656" s="12"/>
      <c r="EA656" s="12"/>
      <c r="EB656" s="12"/>
      <c r="EC656" s="12"/>
      <c r="ED656" s="12"/>
      <c r="EE656" s="12"/>
      <c r="EF656" s="12"/>
      <c r="EG656" s="12"/>
      <c r="EH656" s="12"/>
      <c r="EI656" s="12"/>
      <c r="EJ656" s="12"/>
      <c r="EK656" s="12"/>
      <c r="EL656" s="12"/>
      <c r="EM656" s="12"/>
      <c r="EN656" s="12"/>
      <c r="EO656" s="12"/>
      <c r="EP656" s="12"/>
      <c r="EQ656" s="12"/>
      <c r="ER656" s="12"/>
      <c r="ES656" s="12"/>
      <c r="ET656" s="12"/>
      <c r="EU656" s="12"/>
      <c r="EV656" s="12"/>
      <c r="EW656" s="12"/>
      <c r="EX656" s="12"/>
      <c r="EY656" s="12"/>
      <c r="EZ656" s="12"/>
      <c r="FA656" s="12"/>
      <c r="FB656" s="12"/>
      <c r="FC656" s="12"/>
      <c r="FD656" s="12"/>
      <c r="FE656" s="12"/>
      <c r="FF656" s="12"/>
      <c r="FG656" s="12"/>
      <c r="FH656" s="12"/>
      <c r="FI656" s="12"/>
      <c r="FJ656" s="12"/>
      <c r="FK656" s="12"/>
      <c r="FL656" s="12"/>
      <c r="FM656" s="12"/>
      <c r="FN656" s="12"/>
      <c r="FO656" s="12"/>
      <c r="FP656" s="12"/>
      <c r="FQ656" s="12"/>
      <c r="FR656" s="12"/>
      <c r="FS656" s="12"/>
      <c r="FT656" s="12"/>
      <c r="FU656" s="12"/>
      <c r="FV656" s="12"/>
      <c r="FW656" s="12"/>
      <c r="FX656" s="12"/>
      <c r="FY656" s="12"/>
      <c r="FZ656" s="12"/>
      <c r="GA656" s="12"/>
      <c r="GB656" s="12"/>
      <c r="GC656" s="12"/>
      <c r="GD656" s="12"/>
      <c r="GE656" s="12"/>
      <c r="GF656" s="12"/>
      <c r="GG656" s="12"/>
      <c r="GH656" s="12"/>
      <c r="GI656" s="12"/>
      <c r="GJ656" s="12"/>
      <c r="GK656" s="12"/>
      <c r="GL656" s="12"/>
      <c r="GM656" s="12"/>
      <c r="GN656" s="12"/>
    </row>
    <row r="657" spans="2:196">
      <c r="B657" s="127"/>
      <c r="C657" s="12"/>
      <c r="D657" s="12"/>
      <c r="E657" s="12"/>
      <c r="F657" s="11"/>
      <c r="G657" s="12"/>
      <c r="H657" s="12"/>
      <c r="I657" s="12"/>
      <c r="J657" s="12"/>
      <c r="K657" s="12"/>
      <c r="L657" s="12"/>
      <c r="M657" s="12"/>
      <c r="N657" s="11"/>
      <c r="O657" s="12"/>
      <c r="P657" s="12"/>
      <c r="Q657" s="12"/>
      <c r="R657" s="12"/>
      <c r="S657" s="12"/>
      <c r="T657" s="12"/>
      <c r="U657" s="12"/>
      <c r="V657" s="12"/>
      <c r="W657" s="12"/>
      <c r="X657" s="12"/>
      <c r="Y657" s="11"/>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c r="CG657" s="12"/>
      <c r="CH657" s="12"/>
      <c r="CI657" s="12"/>
      <c r="CJ657" s="12"/>
      <c r="CK657" s="12"/>
      <c r="CL657" s="12"/>
      <c r="CM657" s="12"/>
      <c r="CN657" s="12"/>
      <c r="CO657" s="12"/>
      <c r="CP657" s="12"/>
      <c r="CQ657" s="12"/>
      <c r="CR657" s="12"/>
      <c r="CS657" s="12"/>
      <c r="CT657" s="12"/>
      <c r="CU657" s="12"/>
      <c r="CV657" s="12"/>
      <c r="CW657" s="12"/>
      <c r="CX657" s="12"/>
      <c r="CY657" s="12"/>
      <c r="CZ657" s="12"/>
      <c r="DA657" s="12"/>
      <c r="DB657" s="12"/>
      <c r="DC657" s="12"/>
      <c r="DD657" s="12"/>
      <c r="DE657" s="12"/>
      <c r="DF657" s="12"/>
      <c r="DG657" s="12"/>
      <c r="DH657" s="12"/>
      <c r="DI657" s="12"/>
      <c r="DJ657" s="12"/>
      <c r="DK657" s="12"/>
      <c r="DL657" s="12"/>
      <c r="DM657" s="12"/>
      <c r="DN657" s="12"/>
      <c r="DO657" s="12"/>
      <c r="DP657" s="12"/>
      <c r="DQ657" s="12"/>
      <c r="DR657" s="12"/>
      <c r="DS657" s="12"/>
      <c r="DT657" s="12"/>
      <c r="DU657" s="12"/>
      <c r="DV657" s="12"/>
      <c r="DW657" s="12"/>
      <c r="DX657" s="12"/>
      <c r="DY657" s="12"/>
      <c r="DZ657" s="12"/>
      <c r="EA657" s="12"/>
      <c r="EB657" s="12"/>
      <c r="EC657" s="12"/>
      <c r="ED657" s="12"/>
      <c r="EE657" s="12"/>
      <c r="EF657" s="12"/>
      <c r="EG657" s="12"/>
      <c r="EH657" s="12"/>
      <c r="EI657" s="12"/>
      <c r="EJ657" s="12"/>
      <c r="EK657" s="12"/>
      <c r="EL657" s="12"/>
      <c r="EM657" s="12"/>
      <c r="EN657" s="12"/>
      <c r="EO657" s="12"/>
      <c r="EP657" s="12"/>
      <c r="EQ657" s="12"/>
      <c r="ER657" s="12"/>
      <c r="ES657" s="12"/>
      <c r="ET657" s="12"/>
      <c r="EU657" s="12"/>
      <c r="EV657" s="12"/>
      <c r="EW657" s="12"/>
      <c r="EX657" s="12"/>
      <c r="EY657" s="12"/>
      <c r="EZ657" s="12"/>
      <c r="FA657" s="12"/>
      <c r="FB657" s="12"/>
      <c r="FC657" s="12"/>
      <c r="FD657" s="12"/>
      <c r="FE657" s="12"/>
      <c r="FF657" s="12"/>
      <c r="FG657" s="12"/>
      <c r="FH657" s="12"/>
      <c r="FI657" s="12"/>
      <c r="FJ657" s="12"/>
      <c r="FK657" s="12"/>
      <c r="FL657" s="12"/>
      <c r="FM657" s="12"/>
      <c r="FN657" s="12"/>
      <c r="FO657" s="12"/>
      <c r="FP657" s="12"/>
      <c r="FQ657" s="12"/>
      <c r="FR657" s="12"/>
      <c r="FS657" s="12"/>
      <c r="FT657" s="12"/>
      <c r="FU657" s="12"/>
      <c r="FV657" s="12"/>
      <c r="FW657" s="12"/>
      <c r="FX657" s="12"/>
      <c r="FY657" s="12"/>
      <c r="FZ657" s="12"/>
      <c r="GA657" s="12"/>
      <c r="GB657" s="12"/>
      <c r="GC657" s="12"/>
      <c r="GD657" s="12"/>
      <c r="GE657" s="12"/>
      <c r="GF657" s="12"/>
      <c r="GG657" s="12"/>
      <c r="GH657" s="12"/>
      <c r="GI657" s="12"/>
      <c r="GJ657" s="12"/>
      <c r="GK657" s="12"/>
      <c r="GL657" s="12"/>
      <c r="GM657" s="12"/>
      <c r="GN657" s="12"/>
    </row>
    <row r="658" spans="2:196">
      <c r="B658" s="127"/>
      <c r="C658" s="12"/>
      <c r="D658" s="12"/>
      <c r="E658" s="12"/>
      <c r="F658" s="11"/>
      <c r="G658" s="12"/>
      <c r="H658" s="12"/>
      <c r="I658" s="12"/>
      <c r="J658" s="12"/>
      <c r="K658" s="12"/>
      <c r="L658" s="12"/>
      <c r="M658" s="12"/>
      <c r="N658" s="11"/>
      <c r="O658" s="12"/>
      <c r="P658" s="12"/>
      <c r="Q658" s="12"/>
      <c r="R658" s="12"/>
      <c r="S658" s="12"/>
      <c r="T658" s="12"/>
      <c r="U658" s="12"/>
      <c r="V658" s="12"/>
      <c r="W658" s="12"/>
      <c r="X658" s="12"/>
      <c r="Y658" s="11"/>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c r="CG658" s="12"/>
      <c r="CH658" s="12"/>
      <c r="CI658" s="12"/>
      <c r="CJ658" s="12"/>
      <c r="CK658" s="12"/>
      <c r="CL658" s="12"/>
      <c r="CM658" s="12"/>
      <c r="CN658" s="12"/>
      <c r="CO658" s="12"/>
      <c r="CP658" s="12"/>
      <c r="CQ658" s="12"/>
      <c r="CR658" s="12"/>
      <c r="CS658" s="12"/>
      <c r="CT658" s="12"/>
      <c r="CU658" s="12"/>
      <c r="CV658" s="12"/>
      <c r="CW658" s="12"/>
      <c r="CX658" s="12"/>
      <c r="CY658" s="12"/>
      <c r="CZ658" s="12"/>
      <c r="DA658" s="12"/>
      <c r="DB658" s="12"/>
      <c r="DC658" s="12"/>
      <c r="DD658" s="12"/>
      <c r="DE658" s="12"/>
      <c r="DF658" s="12"/>
      <c r="DG658" s="12"/>
      <c r="DH658" s="12"/>
      <c r="DI658" s="12"/>
      <c r="DJ658" s="12"/>
      <c r="DK658" s="12"/>
      <c r="DL658" s="12"/>
      <c r="DM658" s="12"/>
      <c r="DN658" s="12"/>
      <c r="DO658" s="12"/>
      <c r="DP658" s="12"/>
      <c r="DQ658" s="12"/>
      <c r="DR658" s="12"/>
      <c r="DS658" s="12"/>
      <c r="DT658" s="12"/>
      <c r="DU658" s="12"/>
      <c r="DV658" s="12"/>
      <c r="DW658" s="12"/>
      <c r="DX658" s="12"/>
      <c r="DY658" s="12"/>
      <c r="DZ658" s="12"/>
      <c r="EA658" s="12"/>
      <c r="EB658" s="12"/>
      <c r="EC658" s="12"/>
      <c r="ED658" s="12"/>
      <c r="EE658" s="12"/>
      <c r="EF658" s="12"/>
      <c r="EG658" s="12"/>
      <c r="EH658" s="12"/>
      <c r="EI658" s="12"/>
      <c r="EJ658" s="12"/>
      <c r="EK658" s="12"/>
      <c r="EL658" s="12"/>
      <c r="EM658" s="12"/>
      <c r="EN658" s="12"/>
      <c r="EO658" s="12"/>
      <c r="EP658" s="12"/>
      <c r="EQ658" s="12"/>
      <c r="ER658" s="12"/>
      <c r="ES658" s="12"/>
      <c r="ET658" s="12"/>
      <c r="EU658" s="12"/>
      <c r="EV658" s="12"/>
      <c r="EW658" s="12"/>
      <c r="EX658" s="12"/>
      <c r="EY658" s="12"/>
      <c r="EZ658" s="12"/>
      <c r="FA658" s="12"/>
      <c r="FB658" s="12"/>
      <c r="FC658" s="12"/>
      <c r="FD658" s="12"/>
      <c r="FE658" s="12"/>
      <c r="FF658" s="12"/>
      <c r="FG658" s="12"/>
      <c r="FH658" s="12"/>
      <c r="FI658" s="12"/>
      <c r="FJ658" s="12"/>
      <c r="FK658" s="12"/>
      <c r="FL658" s="12"/>
      <c r="FM658" s="12"/>
      <c r="FN658" s="12"/>
      <c r="FO658" s="12"/>
      <c r="FP658" s="12"/>
      <c r="FQ658" s="12"/>
      <c r="FR658" s="12"/>
      <c r="FS658" s="12"/>
      <c r="FT658" s="12"/>
      <c r="FU658" s="12"/>
      <c r="FV658" s="12"/>
      <c r="FW658" s="12"/>
      <c r="FX658" s="12"/>
      <c r="FY658" s="12"/>
      <c r="FZ658" s="12"/>
      <c r="GA658" s="12"/>
      <c r="GB658" s="12"/>
      <c r="GC658" s="12"/>
      <c r="GD658" s="12"/>
      <c r="GE658" s="12"/>
      <c r="GF658" s="12"/>
      <c r="GG658" s="12"/>
      <c r="GH658" s="12"/>
      <c r="GI658" s="12"/>
      <c r="GJ658" s="12"/>
      <c r="GK658" s="12"/>
      <c r="GL658" s="12"/>
      <c r="GM658" s="12"/>
      <c r="GN658" s="12"/>
    </row>
    <row r="659" spans="2:196">
      <c r="B659" s="127"/>
      <c r="C659" s="12"/>
      <c r="D659" s="12"/>
      <c r="E659" s="12"/>
      <c r="F659" s="11"/>
      <c r="G659" s="12"/>
      <c r="H659" s="12"/>
      <c r="I659" s="12"/>
      <c r="J659" s="12"/>
      <c r="K659" s="12"/>
      <c r="L659" s="12"/>
      <c r="M659" s="12"/>
      <c r="N659" s="11"/>
      <c r="O659" s="12"/>
      <c r="P659" s="12"/>
      <c r="Q659" s="12"/>
      <c r="R659" s="12"/>
      <c r="S659" s="12"/>
      <c r="T659" s="12"/>
      <c r="U659" s="12"/>
      <c r="V659" s="12"/>
      <c r="W659" s="12"/>
      <c r="X659" s="12"/>
      <c r="Y659" s="11"/>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c r="CG659" s="12"/>
      <c r="CH659" s="12"/>
      <c r="CI659" s="12"/>
      <c r="CJ659" s="12"/>
      <c r="CK659" s="12"/>
      <c r="CL659" s="12"/>
      <c r="CM659" s="12"/>
      <c r="CN659" s="12"/>
      <c r="CO659" s="12"/>
      <c r="CP659" s="12"/>
      <c r="CQ659" s="12"/>
      <c r="CR659" s="12"/>
      <c r="CS659" s="12"/>
      <c r="CT659" s="12"/>
      <c r="CU659" s="12"/>
      <c r="CV659" s="12"/>
      <c r="CW659" s="12"/>
      <c r="CX659" s="12"/>
      <c r="CY659" s="12"/>
      <c r="CZ659" s="12"/>
      <c r="DA659" s="12"/>
      <c r="DB659" s="12"/>
      <c r="DC659" s="12"/>
      <c r="DD659" s="12"/>
      <c r="DE659" s="12"/>
      <c r="DF659" s="12"/>
      <c r="DG659" s="12"/>
      <c r="DH659" s="12"/>
      <c r="DI659" s="12"/>
      <c r="DJ659" s="12"/>
      <c r="DK659" s="12"/>
      <c r="DL659" s="12"/>
      <c r="DM659" s="12"/>
      <c r="DN659" s="12"/>
      <c r="DO659" s="12"/>
      <c r="DP659" s="12"/>
      <c r="DQ659" s="12"/>
      <c r="DR659" s="12"/>
      <c r="DS659" s="12"/>
      <c r="DT659" s="12"/>
      <c r="DU659" s="12"/>
      <c r="DV659" s="12"/>
      <c r="DW659" s="12"/>
      <c r="DX659" s="12"/>
      <c r="DY659" s="12"/>
      <c r="DZ659" s="12"/>
      <c r="EA659" s="12"/>
      <c r="EB659" s="12"/>
      <c r="EC659" s="12"/>
      <c r="ED659" s="12"/>
      <c r="EE659" s="12"/>
      <c r="EF659" s="12"/>
      <c r="EG659" s="12"/>
      <c r="EH659" s="12"/>
      <c r="EI659" s="12"/>
      <c r="EJ659" s="12"/>
      <c r="EK659" s="12"/>
      <c r="EL659" s="12"/>
      <c r="EM659" s="12"/>
      <c r="EN659" s="12"/>
      <c r="EO659" s="12"/>
      <c r="EP659" s="12"/>
      <c r="EQ659" s="12"/>
      <c r="ER659" s="12"/>
      <c r="ES659" s="12"/>
      <c r="ET659" s="12"/>
      <c r="EU659" s="12"/>
      <c r="EV659" s="12"/>
      <c r="EW659" s="12"/>
      <c r="EX659" s="12"/>
      <c r="EY659" s="12"/>
      <c r="EZ659" s="12"/>
      <c r="FA659" s="12"/>
      <c r="FB659" s="12"/>
      <c r="FC659" s="12"/>
      <c r="FD659" s="12"/>
      <c r="FE659" s="12"/>
      <c r="FF659" s="12"/>
      <c r="FG659" s="12"/>
      <c r="FH659" s="12"/>
      <c r="FI659" s="12"/>
      <c r="FJ659" s="12"/>
      <c r="FK659" s="12"/>
      <c r="FL659" s="12"/>
      <c r="FM659" s="12"/>
      <c r="FN659" s="12"/>
      <c r="FO659" s="12"/>
      <c r="FP659" s="12"/>
      <c r="FQ659" s="12"/>
      <c r="FR659" s="12"/>
      <c r="FS659" s="12"/>
      <c r="FT659" s="12"/>
      <c r="FU659" s="12"/>
      <c r="FV659" s="12"/>
      <c r="FW659" s="12"/>
      <c r="FX659" s="12"/>
      <c r="FY659" s="12"/>
      <c r="FZ659" s="12"/>
      <c r="GA659" s="12"/>
      <c r="GB659" s="12"/>
      <c r="GC659" s="12"/>
      <c r="GD659" s="12"/>
      <c r="GE659" s="12"/>
      <c r="GF659" s="12"/>
      <c r="GG659" s="12"/>
      <c r="GH659" s="12"/>
      <c r="GI659" s="12"/>
      <c r="GJ659" s="12"/>
      <c r="GK659" s="12"/>
      <c r="GL659" s="12"/>
      <c r="GM659" s="12"/>
      <c r="GN659" s="12"/>
    </row>
    <row r="660" spans="2:196">
      <c r="B660" s="127"/>
      <c r="C660" s="12"/>
      <c r="D660" s="12"/>
      <c r="E660" s="12"/>
      <c r="F660" s="11"/>
      <c r="G660" s="12"/>
      <c r="H660" s="12"/>
      <c r="I660" s="12"/>
      <c r="J660" s="12"/>
      <c r="K660" s="12"/>
      <c r="L660" s="12"/>
      <c r="M660" s="12"/>
      <c r="N660" s="11"/>
      <c r="O660" s="12"/>
      <c r="P660" s="12"/>
      <c r="Q660" s="12"/>
      <c r="R660" s="12"/>
      <c r="S660" s="12"/>
      <c r="T660" s="12"/>
      <c r="U660" s="12"/>
      <c r="V660" s="12"/>
      <c r="W660" s="12"/>
      <c r="X660" s="12"/>
      <c r="Y660" s="11"/>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c r="CG660" s="12"/>
      <c r="CH660" s="12"/>
      <c r="CI660" s="12"/>
      <c r="CJ660" s="12"/>
      <c r="CK660" s="12"/>
      <c r="CL660" s="12"/>
      <c r="CM660" s="12"/>
      <c r="CN660" s="12"/>
      <c r="CO660" s="12"/>
      <c r="CP660" s="12"/>
      <c r="CQ660" s="12"/>
      <c r="CR660" s="12"/>
      <c r="CS660" s="12"/>
      <c r="CT660" s="12"/>
      <c r="CU660" s="12"/>
      <c r="CV660" s="12"/>
      <c r="CW660" s="12"/>
      <c r="CX660" s="12"/>
      <c r="CY660" s="12"/>
      <c r="CZ660" s="12"/>
      <c r="DA660" s="12"/>
      <c r="DB660" s="12"/>
      <c r="DC660" s="12"/>
      <c r="DD660" s="12"/>
      <c r="DE660" s="12"/>
      <c r="DF660" s="12"/>
      <c r="DG660" s="12"/>
      <c r="DH660" s="12"/>
      <c r="DI660" s="12"/>
      <c r="DJ660" s="12"/>
      <c r="DK660" s="12"/>
      <c r="DL660" s="12"/>
      <c r="DM660" s="12"/>
      <c r="DN660" s="12"/>
      <c r="DO660" s="12"/>
      <c r="DP660" s="12"/>
      <c r="DQ660" s="12"/>
      <c r="DR660" s="12"/>
      <c r="DS660" s="12"/>
      <c r="DT660" s="12"/>
      <c r="DU660" s="12"/>
      <c r="DV660" s="12"/>
      <c r="DW660" s="12"/>
      <c r="DX660" s="12"/>
      <c r="DY660" s="12"/>
      <c r="DZ660" s="12"/>
      <c r="EA660" s="12"/>
      <c r="EB660" s="12"/>
      <c r="EC660" s="12"/>
      <c r="ED660" s="12"/>
      <c r="EE660" s="12"/>
      <c r="EF660" s="12"/>
      <c r="EG660" s="12"/>
      <c r="EH660" s="12"/>
      <c r="EI660" s="12"/>
      <c r="EJ660" s="12"/>
      <c r="EK660" s="12"/>
      <c r="EL660" s="12"/>
      <c r="EM660" s="12"/>
      <c r="EN660" s="12"/>
      <c r="EO660" s="12"/>
      <c r="EP660" s="12"/>
      <c r="EQ660" s="12"/>
      <c r="ER660" s="12"/>
      <c r="ES660" s="12"/>
      <c r="ET660" s="12"/>
      <c r="EU660" s="12"/>
      <c r="EV660" s="12"/>
      <c r="EW660" s="12"/>
      <c r="EX660" s="12"/>
      <c r="EY660" s="12"/>
      <c r="EZ660" s="12"/>
      <c r="FA660" s="12"/>
      <c r="FB660" s="12"/>
      <c r="FC660" s="12"/>
      <c r="FD660" s="12"/>
      <c r="FE660" s="12"/>
      <c r="FF660" s="12"/>
      <c r="FG660" s="12"/>
      <c r="FH660" s="12"/>
      <c r="FI660" s="12"/>
      <c r="FJ660" s="12"/>
      <c r="FK660" s="12"/>
      <c r="FL660" s="12"/>
      <c r="FM660" s="12"/>
      <c r="FN660" s="12"/>
      <c r="FO660" s="12"/>
      <c r="FP660" s="12"/>
      <c r="FQ660" s="12"/>
      <c r="FR660" s="12"/>
      <c r="FS660" s="12"/>
      <c r="FT660" s="12"/>
      <c r="FU660" s="12"/>
      <c r="FV660" s="12"/>
      <c r="FW660" s="12"/>
      <c r="FX660" s="12"/>
      <c r="FY660" s="12"/>
      <c r="FZ660" s="12"/>
      <c r="GA660" s="12"/>
      <c r="GB660" s="12"/>
      <c r="GC660" s="12"/>
      <c r="GD660" s="12"/>
      <c r="GE660" s="12"/>
      <c r="GF660" s="12"/>
      <c r="GG660" s="12"/>
      <c r="GH660" s="12"/>
      <c r="GI660" s="12"/>
      <c r="GJ660" s="12"/>
      <c r="GK660" s="12"/>
      <c r="GL660" s="12"/>
      <c r="GM660" s="12"/>
      <c r="GN660" s="12"/>
    </row>
    <row r="661" spans="2:196">
      <c r="B661" s="127"/>
      <c r="C661" s="12"/>
      <c r="D661" s="12"/>
      <c r="E661" s="12"/>
      <c r="F661" s="11"/>
      <c r="G661" s="12"/>
      <c r="H661" s="12"/>
      <c r="I661" s="12"/>
      <c r="J661" s="12"/>
      <c r="K661" s="12"/>
      <c r="L661" s="12"/>
      <c r="M661" s="12"/>
      <c r="N661" s="11"/>
      <c r="O661" s="12"/>
      <c r="P661" s="12"/>
      <c r="Q661" s="12"/>
      <c r="R661" s="12"/>
      <c r="S661" s="12"/>
      <c r="T661" s="12"/>
      <c r="U661" s="12"/>
      <c r="V661" s="12"/>
      <c r="W661" s="12"/>
      <c r="X661" s="12"/>
      <c r="Y661" s="11"/>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c r="CG661" s="12"/>
      <c r="CH661" s="12"/>
      <c r="CI661" s="12"/>
      <c r="CJ661" s="12"/>
      <c r="CK661" s="12"/>
      <c r="CL661" s="12"/>
      <c r="CM661" s="12"/>
      <c r="CN661" s="12"/>
      <c r="CO661" s="12"/>
      <c r="CP661" s="12"/>
      <c r="CQ661" s="12"/>
      <c r="CR661" s="12"/>
      <c r="CS661" s="12"/>
      <c r="CT661" s="12"/>
      <c r="CU661" s="12"/>
      <c r="CV661" s="12"/>
      <c r="CW661" s="12"/>
      <c r="CX661" s="12"/>
      <c r="CY661" s="12"/>
      <c r="CZ661" s="12"/>
      <c r="DA661" s="12"/>
      <c r="DB661" s="12"/>
      <c r="DC661" s="12"/>
      <c r="DD661" s="12"/>
      <c r="DE661" s="12"/>
      <c r="DF661" s="12"/>
      <c r="DG661" s="12"/>
      <c r="DH661" s="12"/>
      <c r="DI661" s="12"/>
      <c r="DJ661" s="12"/>
      <c r="DK661" s="12"/>
      <c r="DL661" s="12"/>
      <c r="DM661" s="12"/>
      <c r="DN661" s="12"/>
      <c r="DO661" s="12"/>
      <c r="DP661" s="12"/>
      <c r="DQ661" s="12"/>
      <c r="DR661" s="12"/>
      <c r="DS661" s="12"/>
      <c r="DT661" s="12"/>
      <c r="DU661" s="12"/>
      <c r="DV661" s="12"/>
      <c r="DW661" s="12"/>
      <c r="DX661" s="12"/>
      <c r="DY661" s="12"/>
      <c r="DZ661" s="12"/>
      <c r="EA661" s="12"/>
      <c r="EB661" s="12"/>
      <c r="EC661" s="12"/>
      <c r="ED661" s="12"/>
      <c r="EE661" s="12"/>
      <c r="EF661" s="12"/>
      <c r="EG661" s="12"/>
      <c r="EH661" s="12"/>
      <c r="EI661" s="12"/>
      <c r="EJ661" s="12"/>
      <c r="EK661" s="12"/>
      <c r="EL661" s="12"/>
      <c r="EM661" s="12"/>
      <c r="EN661" s="12"/>
      <c r="EO661" s="12"/>
      <c r="EP661" s="12"/>
      <c r="EQ661" s="12"/>
      <c r="ER661" s="12"/>
      <c r="ES661" s="12"/>
      <c r="ET661" s="12"/>
      <c r="EU661" s="12"/>
      <c r="EV661" s="12"/>
      <c r="EW661" s="12"/>
      <c r="EX661" s="12"/>
      <c r="EY661" s="12"/>
      <c r="EZ661" s="12"/>
      <c r="FA661" s="12"/>
      <c r="FB661" s="12"/>
      <c r="FC661" s="12"/>
      <c r="FD661" s="12"/>
      <c r="FE661" s="12"/>
      <c r="FF661" s="12"/>
      <c r="FG661" s="12"/>
      <c r="FH661" s="12"/>
      <c r="FI661" s="12"/>
      <c r="FJ661" s="12"/>
      <c r="FK661" s="12"/>
      <c r="FL661" s="12"/>
      <c r="FM661" s="12"/>
      <c r="FN661" s="12"/>
      <c r="FO661" s="12"/>
      <c r="FP661" s="12"/>
      <c r="FQ661" s="12"/>
      <c r="FR661" s="12"/>
      <c r="FS661" s="12"/>
      <c r="FT661" s="12"/>
      <c r="FU661" s="12"/>
      <c r="FV661" s="12"/>
      <c r="FW661" s="12"/>
      <c r="FX661" s="12"/>
      <c r="FY661" s="12"/>
      <c r="FZ661" s="12"/>
      <c r="GA661" s="12"/>
      <c r="GB661" s="12"/>
      <c r="GC661" s="12"/>
      <c r="GD661" s="12"/>
      <c r="GE661" s="12"/>
      <c r="GF661" s="12"/>
      <c r="GG661" s="12"/>
      <c r="GH661" s="12"/>
      <c r="GI661" s="12"/>
      <c r="GJ661" s="12"/>
      <c r="GK661" s="12"/>
      <c r="GL661" s="12"/>
      <c r="GM661" s="12"/>
      <c r="GN661" s="12"/>
    </row>
    <row r="662" spans="2:196">
      <c r="B662" s="127"/>
      <c r="C662" s="12"/>
      <c r="D662" s="12"/>
      <c r="E662" s="12"/>
      <c r="F662" s="11"/>
      <c r="G662" s="12"/>
      <c r="H662" s="12"/>
      <c r="I662" s="12"/>
      <c r="J662" s="12"/>
      <c r="K662" s="12"/>
      <c r="L662" s="12"/>
      <c r="M662" s="12"/>
      <c r="N662" s="11"/>
      <c r="O662" s="12"/>
      <c r="P662" s="12"/>
      <c r="Q662" s="12"/>
      <c r="R662" s="12"/>
      <c r="S662" s="12"/>
      <c r="T662" s="12"/>
      <c r="U662" s="12"/>
      <c r="V662" s="12"/>
      <c r="W662" s="12"/>
      <c r="X662" s="12"/>
      <c r="Y662" s="11"/>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12"/>
      <c r="DG662" s="12"/>
      <c r="DH662" s="12"/>
      <c r="DI662" s="12"/>
      <c r="DJ662" s="12"/>
      <c r="DK662" s="12"/>
      <c r="DL662" s="12"/>
      <c r="DM662" s="12"/>
      <c r="DN662" s="12"/>
      <c r="DO662" s="12"/>
      <c r="DP662" s="12"/>
      <c r="DQ662" s="12"/>
      <c r="DR662" s="12"/>
      <c r="DS662" s="12"/>
      <c r="DT662" s="12"/>
      <c r="DU662" s="12"/>
      <c r="DV662" s="12"/>
      <c r="DW662" s="12"/>
      <c r="DX662" s="12"/>
      <c r="DY662" s="12"/>
      <c r="DZ662" s="12"/>
      <c r="EA662" s="12"/>
      <c r="EB662" s="12"/>
      <c r="EC662" s="12"/>
      <c r="ED662" s="12"/>
      <c r="EE662" s="12"/>
      <c r="EF662" s="12"/>
      <c r="EG662" s="12"/>
      <c r="EH662" s="12"/>
      <c r="EI662" s="12"/>
      <c r="EJ662" s="12"/>
      <c r="EK662" s="12"/>
      <c r="EL662" s="12"/>
      <c r="EM662" s="12"/>
      <c r="EN662" s="12"/>
      <c r="EO662" s="12"/>
      <c r="EP662" s="12"/>
      <c r="EQ662" s="12"/>
      <c r="ER662" s="12"/>
      <c r="ES662" s="12"/>
      <c r="ET662" s="12"/>
      <c r="EU662" s="12"/>
      <c r="EV662" s="12"/>
      <c r="EW662" s="12"/>
      <c r="EX662" s="12"/>
      <c r="EY662" s="12"/>
      <c r="EZ662" s="12"/>
      <c r="FA662" s="12"/>
      <c r="FB662" s="12"/>
      <c r="FC662" s="12"/>
      <c r="FD662" s="12"/>
      <c r="FE662" s="12"/>
      <c r="FF662" s="12"/>
      <c r="FG662" s="12"/>
      <c r="FH662" s="12"/>
      <c r="FI662" s="12"/>
      <c r="FJ662" s="12"/>
      <c r="FK662" s="12"/>
      <c r="FL662" s="12"/>
      <c r="FM662" s="12"/>
      <c r="FN662" s="12"/>
      <c r="FO662" s="12"/>
      <c r="FP662" s="12"/>
      <c r="FQ662" s="12"/>
      <c r="FR662" s="12"/>
      <c r="FS662" s="12"/>
      <c r="FT662" s="12"/>
      <c r="FU662" s="12"/>
      <c r="FV662" s="12"/>
      <c r="FW662" s="12"/>
      <c r="FX662" s="12"/>
      <c r="FY662" s="12"/>
      <c r="FZ662" s="12"/>
      <c r="GA662" s="12"/>
      <c r="GB662" s="12"/>
      <c r="GC662" s="12"/>
      <c r="GD662" s="12"/>
      <c r="GE662" s="12"/>
      <c r="GF662" s="12"/>
      <c r="GG662" s="12"/>
      <c r="GH662" s="12"/>
      <c r="GI662" s="12"/>
      <c r="GJ662" s="12"/>
      <c r="GK662" s="12"/>
      <c r="GL662" s="12"/>
      <c r="GM662" s="12"/>
      <c r="GN662" s="12"/>
    </row>
    <row r="663" spans="2:196">
      <c r="B663" s="127"/>
      <c r="C663" s="12"/>
      <c r="D663" s="12"/>
      <c r="E663" s="12"/>
      <c r="F663" s="11"/>
      <c r="G663" s="12"/>
      <c r="H663" s="12"/>
      <c r="I663" s="12"/>
      <c r="J663" s="12"/>
      <c r="K663" s="12"/>
      <c r="L663" s="12"/>
      <c r="M663" s="12"/>
      <c r="N663" s="11"/>
      <c r="O663" s="12"/>
      <c r="P663" s="12"/>
      <c r="Q663" s="12"/>
      <c r="R663" s="12"/>
      <c r="S663" s="12"/>
      <c r="T663" s="12"/>
      <c r="U663" s="12"/>
      <c r="V663" s="12"/>
      <c r="W663" s="12"/>
      <c r="X663" s="12"/>
      <c r="Y663" s="11"/>
      <c r="Z663" s="12"/>
      <c r="AA663" s="12"/>
      <c r="AB663" s="12"/>
      <c r="AC663" s="12"/>
      <c r="AD663" s="12"/>
      <c r="AE663" s="12"/>
      <c r="AF663" s="12"/>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c r="BQ663" s="26"/>
      <c r="BR663" s="26"/>
      <c r="BS663" s="26"/>
      <c r="BT663" s="26"/>
      <c r="BU663" s="26"/>
      <c r="BV663" s="26"/>
      <c r="BW663" s="26"/>
      <c r="BX663" s="26"/>
      <c r="BY663" s="26"/>
      <c r="BZ663" s="26"/>
      <c r="CA663" s="26"/>
      <c r="CB663" s="26"/>
      <c r="CC663" s="26"/>
      <c r="CD663" s="26"/>
      <c r="CE663" s="26"/>
      <c r="CF663" s="26"/>
      <c r="CG663" s="26"/>
      <c r="CH663" s="26"/>
      <c r="CI663" s="26"/>
      <c r="CJ663" s="26"/>
      <c r="CK663" s="26"/>
      <c r="CL663" s="26"/>
      <c r="CM663" s="26"/>
      <c r="CN663" s="26"/>
      <c r="CO663" s="26"/>
      <c r="CP663" s="26"/>
      <c r="CQ663" s="26"/>
      <c r="CR663" s="26"/>
      <c r="CS663" s="26"/>
      <c r="CT663" s="26"/>
      <c r="CU663" s="26"/>
      <c r="CV663" s="26"/>
      <c r="CW663" s="26"/>
      <c r="CX663" s="26"/>
      <c r="CY663" s="26"/>
      <c r="CZ663" s="26"/>
      <c r="DA663" s="26"/>
      <c r="DB663" s="26"/>
      <c r="DC663" s="26"/>
      <c r="DD663" s="26"/>
      <c r="DE663" s="26"/>
      <c r="DF663" s="26"/>
      <c r="DG663" s="26"/>
      <c r="DH663" s="26"/>
      <c r="DI663" s="26"/>
      <c r="DJ663" s="26"/>
      <c r="DK663" s="26"/>
      <c r="DL663" s="26"/>
      <c r="DM663" s="26"/>
      <c r="DN663" s="26"/>
      <c r="DO663" s="26"/>
      <c r="DP663" s="26"/>
      <c r="DQ663" s="26"/>
      <c r="DR663" s="26"/>
      <c r="DS663" s="26"/>
      <c r="DT663" s="26"/>
      <c r="DU663" s="26"/>
      <c r="DV663" s="26"/>
      <c r="DW663" s="26"/>
      <c r="DX663" s="26"/>
      <c r="DY663" s="26"/>
      <c r="DZ663" s="26"/>
      <c r="EA663" s="26"/>
      <c r="EB663" s="26"/>
      <c r="EC663" s="26"/>
      <c r="ED663" s="26"/>
      <c r="EE663" s="26"/>
      <c r="EF663" s="26"/>
      <c r="EG663" s="26"/>
      <c r="EH663" s="26"/>
      <c r="EI663" s="26"/>
      <c r="EJ663" s="26"/>
      <c r="EK663" s="26"/>
      <c r="EL663" s="26"/>
      <c r="EM663" s="26"/>
      <c r="EN663" s="26"/>
      <c r="EO663" s="26"/>
      <c r="EP663" s="26"/>
      <c r="EQ663" s="26"/>
      <c r="ER663" s="26"/>
      <c r="ES663" s="26"/>
      <c r="ET663" s="26"/>
      <c r="EU663" s="26"/>
      <c r="EV663" s="26"/>
      <c r="EW663" s="26"/>
      <c r="EX663" s="26"/>
      <c r="EY663" s="26"/>
      <c r="EZ663" s="26"/>
      <c r="FA663" s="26"/>
      <c r="FB663" s="26"/>
      <c r="FC663" s="26"/>
      <c r="FD663" s="26"/>
      <c r="FE663" s="26"/>
      <c r="FF663" s="26"/>
      <c r="FG663" s="26"/>
      <c r="FH663" s="26"/>
      <c r="FI663" s="26"/>
      <c r="FJ663" s="26"/>
      <c r="FK663" s="26"/>
      <c r="FL663" s="26"/>
      <c r="FM663" s="26"/>
      <c r="FN663" s="26"/>
      <c r="FO663" s="26"/>
      <c r="FP663" s="26"/>
      <c r="FQ663" s="26"/>
      <c r="FR663" s="26"/>
      <c r="FS663" s="26"/>
      <c r="FT663" s="26"/>
      <c r="FU663" s="26"/>
      <c r="FV663" s="26"/>
      <c r="FW663" s="26"/>
      <c r="FX663" s="26"/>
      <c r="FY663" s="26"/>
      <c r="FZ663" s="26"/>
      <c r="GA663" s="26"/>
      <c r="GB663" s="26"/>
      <c r="GC663" s="26"/>
      <c r="GD663" s="26"/>
      <c r="GE663" s="26"/>
      <c r="GF663" s="26"/>
      <c r="GG663" s="26"/>
      <c r="GH663" s="26"/>
      <c r="GI663" s="26"/>
      <c r="GJ663" s="26"/>
      <c r="GK663" s="26"/>
      <c r="GL663" s="26"/>
      <c r="GM663" s="26"/>
      <c r="GN663" s="26"/>
    </row>
    <row r="664" spans="2:196">
      <c r="B664" s="127"/>
      <c r="C664" s="12"/>
      <c r="D664" s="12"/>
      <c r="E664" s="12"/>
      <c r="F664" s="11"/>
      <c r="G664" s="12"/>
      <c r="H664" s="12"/>
      <c r="I664" s="12"/>
      <c r="J664" s="12"/>
      <c r="K664" s="12"/>
      <c r="L664" s="12"/>
      <c r="M664" s="12"/>
      <c r="N664" s="11"/>
      <c r="O664" s="12"/>
      <c r="P664" s="12"/>
      <c r="Q664" s="12"/>
      <c r="R664" s="12"/>
      <c r="S664" s="12"/>
      <c r="T664" s="12"/>
      <c r="U664" s="12"/>
      <c r="V664" s="12"/>
      <c r="W664" s="12"/>
      <c r="X664" s="12"/>
      <c r="Y664" s="11"/>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c r="CG664" s="12"/>
      <c r="CH664" s="12"/>
      <c r="CI664" s="12"/>
      <c r="CJ664" s="12"/>
      <c r="CK664" s="12"/>
      <c r="CL664" s="12"/>
      <c r="CM664" s="12"/>
      <c r="CN664" s="12"/>
      <c r="CO664" s="12"/>
      <c r="CP664" s="12"/>
      <c r="CQ664" s="12"/>
      <c r="CR664" s="12"/>
      <c r="CS664" s="12"/>
      <c r="CT664" s="12"/>
      <c r="CU664" s="12"/>
      <c r="CV664" s="12"/>
      <c r="CW664" s="12"/>
      <c r="CX664" s="12"/>
      <c r="CY664" s="12"/>
      <c r="CZ664" s="12"/>
      <c r="DA664" s="12"/>
      <c r="DB664" s="12"/>
      <c r="DC664" s="12"/>
      <c r="DD664" s="12"/>
      <c r="DE664" s="12"/>
      <c r="DF664" s="12"/>
      <c r="DG664" s="12"/>
      <c r="DH664" s="12"/>
      <c r="DI664" s="12"/>
      <c r="DJ664" s="12"/>
      <c r="DK664" s="12"/>
      <c r="DL664" s="12"/>
      <c r="DM664" s="12"/>
      <c r="DN664" s="12"/>
      <c r="DO664" s="12"/>
      <c r="DP664" s="12"/>
      <c r="DQ664" s="12"/>
      <c r="DR664" s="12"/>
      <c r="DS664" s="12"/>
      <c r="DT664" s="12"/>
      <c r="DU664" s="12"/>
      <c r="DV664" s="12"/>
      <c r="DW664" s="12"/>
      <c r="DX664" s="12"/>
      <c r="DY664" s="12"/>
      <c r="DZ664" s="12"/>
      <c r="EA664" s="12"/>
      <c r="EB664" s="12"/>
      <c r="EC664" s="12"/>
      <c r="ED664" s="12"/>
      <c r="EE664" s="12"/>
      <c r="EF664" s="12"/>
      <c r="EG664" s="12"/>
      <c r="EH664" s="12"/>
      <c r="EI664" s="12"/>
      <c r="EJ664" s="12"/>
      <c r="EK664" s="12"/>
      <c r="EL664" s="12"/>
      <c r="EM664" s="12"/>
      <c r="EN664" s="12"/>
      <c r="EO664" s="12"/>
      <c r="EP664" s="12"/>
      <c r="EQ664" s="12"/>
      <c r="ER664" s="12"/>
      <c r="ES664" s="12"/>
      <c r="ET664" s="12"/>
      <c r="EU664" s="12"/>
      <c r="EV664" s="12"/>
      <c r="EW664" s="12"/>
      <c r="EX664" s="12"/>
      <c r="EY664" s="12"/>
      <c r="EZ664" s="12"/>
      <c r="FA664" s="12"/>
      <c r="FB664" s="12"/>
      <c r="FC664" s="12"/>
      <c r="FD664" s="12"/>
      <c r="FE664" s="12"/>
      <c r="FF664" s="12"/>
      <c r="FG664" s="12"/>
      <c r="FH664" s="12"/>
      <c r="FI664" s="12"/>
      <c r="FJ664" s="12"/>
      <c r="FK664" s="12"/>
      <c r="FL664" s="12"/>
      <c r="FM664" s="12"/>
      <c r="FN664" s="12"/>
      <c r="FO664" s="12"/>
      <c r="FP664" s="12"/>
      <c r="FQ664" s="12"/>
      <c r="FR664" s="12"/>
      <c r="FS664" s="12"/>
      <c r="FT664" s="12"/>
      <c r="FU664" s="12"/>
      <c r="FV664" s="12"/>
      <c r="FW664" s="12"/>
      <c r="FX664" s="12"/>
      <c r="FY664" s="12"/>
      <c r="FZ664" s="12"/>
      <c r="GA664" s="12"/>
      <c r="GB664" s="12"/>
      <c r="GC664" s="12"/>
      <c r="GD664" s="12"/>
      <c r="GE664" s="12"/>
      <c r="GF664" s="12"/>
      <c r="GG664" s="12"/>
      <c r="GH664" s="12"/>
      <c r="GI664" s="12"/>
      <c r="GJ664" s="12"/>
      <c r="GK664" s="12"/>
      <c r="GL664" s="12"/>
      <c r="GM664" s="12"/>
      <c r="GN664" s="12"/>
    </row>
    <row r="665" spans="2:196">
      <c r="B665" s="127"/>
      <c r="C665" s="12"/>
      <c r="D665" s="12"/>
      <c r="E665" s="12"/>
      <c r="F665" s="11"/>
      <c r="G665" s="12"/>
      <c r="H665" s="12"/>
      <c r="I665" s="12"/>
      <c r="J665" s="12"/>
      <c r="K665" s="12"/>
      <c r="L665" s="12"/>
      <c r="M665" s="12"/>
      <c r="N665" s="11"/>
      <c r="O665" s="12"/>
      <c r="P665" s="12"/>
      <c r="Q665" s="12"/>
      <c r="R665" s="12"/>
      <c r="S665" s="12"/>
      <c r="T665" s="12"/>
      <c r="U665" s="12"/>
      <c r="V665" s="12"/>
      <c r="W665" s="12"/>
      <c r="X665" s="12"/>
      <c r="Y665" s="11"/>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c r="CG665" s="12"/>
      <c r="CH665" s="12"/>
      <c r="CI665" s="12"/>
      <c r="CJ665" s="12"/>
      <c r="CK665" s="12"/>
      <c r="CL665" s="12"/>
      <c r="CM665" s="12"/>
      <c r="CN665" s="12"/>
      <c r="CO665" s="12"/>
      <c r="CP665" s="12"/>
      <c r="CQ665" s="12"/>
      <c r="CR665" s="12"/>
      <c r="CS665" s="12"/>
      <c r="CT665" s="12"/>
      <c r="CU665" s="12"/>
      <c r="CV665" s="12"/>
      <c r="CW665" s="12"/>
      <c r="CX665" s="12"/>
      <c r="CY665" s="12"/>
      <c r="CZ665" s="12"/>
      <c r="DA665" s="12"/>
      <c r="DB665" s="12"/>
      <c r="DC665" s="12"/>
      <c r="DD665" s="12"/>
      <c r="DE665" s="12"/>
      <c r="DF665" s="12"/>
      <c r="DG665" s="12"/>
      <c r="DH665" s="12"/>
      <c r="DI665" s="12"/>
      <c r="DJ665" s="12"/>
      <c r="DK665" s="12"/>
      <c r="DL665" s="12"/>
      <c r="DM665" s="12"/>
      <c r="DN665" s="12"/>
      <c r="DO665" s="12"/>
      <c r="DP665" s="12"/>
      <c r="DQ665" s="12"/>
      <c r="DR665" s="12"/>
      <c r="DS665" s="12"/>
      <c r="DT665" s="12"/>
      <c r="DU665" s="12"/>
      <c r="DV665" s="12"/>
      <c r="DW665" s="12"/>
      <c r="DX665" s="12"/>
      <c r="DY665" s="12"/>
      <c r="DZ665" s="12"/>
      <c r="EA665" s="12"/>
      <c r="EB665" s="12"/>
      <c r="EC665" s="12"/>
      <c r="ED665" s="12"/>
      <c r="EE665" s="12"/>
      <c r="EF665" s="12"/>
      <c r="EG665" s="12"/>
      <c r="EH665" s="12"/>
      <c r="EI665" s="12"/>
      <c r="EJ665" s="12"/>
      <c r="EK665" s="12"/>
      <c r="EL665" s="12"/>
      <c r="EM665" s="12"/>
      <c r="EN665" s="12"/>
      <c r="EO665" s="12"/>
      <c r="EP665" s="12"/>
      <c r="EQ665" s="12"/>
      <c r="ER665" s="12"/>
      <c r="ES665" s="12"/>
      <c r="ET665" s="12"/>
      <c r="EU665" s="12"/>
      <c r="EV665" s="12"/>
      <c r="EW665" s="12"/>
      <c r="EX665" s="12"/>
      <c r="EY665" s="12"/>
      <c r="EZ665" s="12"/>
      <c r="FA665" s="12"/>
      <c r="FB665" s="12"/>
      <c r="FC665" s="12"/>
      <c r="FD665" s="12"/>
      <c r="FE665" s="12"/>
      <c r="FF665" s="12"/>
      <c r="FG665" s="12"/>
      <c r="FH665" s="12"/>
      <c r="FI665" s="12"/>
      <c r="FJ665" s="12"/>
      <c r="FK665" s="12"/>
      <c r="FL665" s="12"/>
      <c r="FM665" s="12"/>
      <c r="FN665" s="12"/>
      <c r="FO665" s="12"/>
      <c r="FP665" s="12"/>
      <c r="FQ665" s="12"/>
      <c r="FR665" s="12"/>
      <c r="FS665" s="12"/>
      <c r="FT665" s="12"/>
      <c r="FU665" s="12"/>
      <c r="FV665" s="12"/>
      <c r="FW665" s="12"/>
      <c r="FX665" s="12"/>
      <c r="FY665" s="12"/>
      <c r="FZ665" s="12"/>
      <c r="GA665" s="12"/>
      <c r="GB665" s="12"/>
      <c r="GC665" s="12"/>
      <c r="GD665" s="12"/>
      <c r="GE665" s="12"/>
      <c r="GF665" s="12"/>
      <c r="GG665" s="12"/>
      <c r="GH665" s="12"/>
      <c r="GI665" s="12"/>
      <c r="GJ665" s="12"/>
      <c r="GK665" s="12"/>
      <c r="GL665" s="12"/>
      <c r="GM665" s="12"/>
      <c r="GN665" s="12"/>
    </row>
    <row r="666" spans="2:196">
      <c r="B666" s="127"/>
      <c r="C666" s="12"/>
      <c r="D666" s="12"/>
      <c r="E666" s="12"/>
      <c r="F666" s="11"/>
      <c r="G666" s="12"/>
      <c r="H666" s="12"/>
      <c r="I666" s="12"/>
      <c r="J666" s="12"/>
      <c r="K666" s="12"/>
      <c r="L666" s="12"/>
      <c r="M666" s="12"/>
      <c r="N666" s="11"/>
      <c r="O666" s="12"/>
      <c r="P666" s="12"/>
      <c r="Q666" s="12"/>
      <c r="R666" s="12"/>
      <c r="S666" s="12"/>
      <c r="T666" s="12"/>
      <c r="U666" s="12"/>
      <c r="V666" s="12"/>
      <c r="W666" s="12"/>
      <c r="X666" s="12"/>
      <c r="Y666" s="11"/>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c r="CG666" s="12"/>
      <c r="CH666" s="12"/>
      <c r="CI666" s="12"/>
      <c r="CJ666" s="12"/>
      <c r="CK666" s="12"/>
      <c r="CL666" s="12"/>
      <c r="CM666" s="12"/>
      <c r="CN666" s="12"/>
      <c r="CO666" s="12"/>
      <c r="CP666" s="12"/>
      <c r="CQ666" s="12"/>
      <c r="CR666" s="12"/>
      <c r="CS666" s="12"/>
      <c r="CT666" s="12"/>
      <c r="CU666" s="12"/>
      <c r="CV666" s="12"/>
      <c r="CW666" s="12"/>
      <c r="CX666" s="12"/>
      <c r="CY666" s="12"/>
      <c r="CZ666" s="12"/>
      <c r="DA666" s="12"/>
      <c r="DB666" s="12"/>
      <c r="DC666" s="12"/>
      <c r="DD666" s="12"/>
      <c r="DE666" s="12"/>
      <c r="DF666" s="12"/>
      <c r="DG666" s="12"/>
      <c r="DH666" s="12"/>
      <c r="DI666" s="12"/>
      <c r="DJ666" s="12"/>
      <c r="DK666" s="12"/>
      <c r="DL666" s="12"/>
      <c r="DM666" s="12"/>
      <c r="DN666" s="12"/>
      <c r="DO666" s="12"/>
      <c r="DP666" s="12"/>
      <c r="DQ666" s="12"/>
      <c r="DR666" s="12"/>
      <c r="DS666" s="12"/>
      <c r="DT666" s="12"/>
      <c r="DU666" s="12"/>
      <c r="DV666" s="12"/>
      <c r="DW666" s="12"/>
      <c r="DX666" s="12"/>
      <c r="DY666" s="12"/>
      <c r="DZ666" s="12"/>
      <c r="EA666" s="12"/>
      <c r="EB666" s="12"/>
      <c r="EC666" s="12"/>
      <c r="ED666" s="12"/>
      <c r="EE666" s="12"/>
      <c r="EF666" s="12"/>
      <c r="EG666" s="12"/>
      <c r="EH666" s="12"/>
      <c r="EI666" s="12"/>
      <c r="EJ666" s="12"/>
      <c r="EK666" s="12"/>
      <c r="EL666" s="12"/>
      <c r="EM666" s="12"/>
      <c r="EN666" s="12"/>
      <c r="EO666" s="12"/>
      <c r="EP666" s="12"/>
      <c r="EQ666" s="12"/>
      <c r="ER666" s="12"/>
      <c r="ES666" s="12"/>
      <c r="ET666" s="12"/>
      <c r="EU666" s="12"/>
      <c r="EV666" s="12"/>
      <c r="EW666" s="12"/>
      <c r="EX666" s="12"/>
      <c r="EY666" s="12"/>
      <c r="EZ666" s="12"/>
      <c r="FA666" s="12"/>
      <c r="FB666" s="12"/>
      <c r="FC666" s="12"/>
      <c r="FD666" s="12"/>
      <c r="FE666" s="12"/>
      <c r="FF666" s="12"/>
      <c r="FG666" s="12"/>
      <c r="FH666" s="12"/>
      <c r="FI666" s="12"/>
      <c r="FJ666" s="12"/>
      <c r="FK666" s="12"/>
      <c r="FL666" s="12"/>
      <c r="FM666" s="12"/>
      <c r="FN666" s="12"/>
      <c r="FO666" s="12"/>
      <c r="FP666" s="12"/>
      <c r="FQ666" s="12"/>
      <c r="FR666" s="12"/>
      <c r="FS666" s="12"/>
      <c r="FT666" s="12"/>
      <c r="FU666" s="12"/>
      <c r="FV666" s="12"/>
      <c r="FW666" s="12"/>
      <c r="FX666" s="12"/>
      <c r="FY666" s="12"/>
      <c r="FZ666" s="12"/>
      <c r="GA666" s="12"/>
      <c r="GB666" s="12"/>
      <c r="GC666" s="12"/>
      <c r="GD666" s="12"/>
      <c r="GE666" s="12"/>
      <c r="GF666" s="12"/>
      <c r="GG666" s="12"/>
      <c r="GH666" s="12"/>
      <c r="GI666" s="12"/>
      <c r="GJ666" s="12"/>
      <c r="GK666" s="12"/>
      <c r="GL666" s="12"/>
      <c r="GM666" s="12"/>
      <c r="GN666" s="12"/>
    </row>
    <row r="667" spans="2:196">
      <c r="B667" s="127"/>
      <c r="C667" s="12"/>
      <c r="D667" s="12"/>
      <c r="E667" s="12"/>
      <c r="F667" s="11"/>
      <c r="G667" s="12"/>
      <c r="H667" s="12"/>
      <c r="I667" s="12"/>
      <c r="J667" s="12"/>
      <c r="K667" s="12"/>
      <c r="L667" s="12"/>
      <c r="M667" s="12"/>
      <c r="N667" s="11"/>
      <c r="O667" s="12"/>
      <c r="P667" s="12"/>
      <c r="Q667" s="12"/>
      <c r="R667" s="12"/>
      <c r="S667" s="12"/>
      <c r="T667" s="12"/>
      <c r="U667" s="12"/>
      <c r="V667" s="12"/>
      <c r="W667" s="12"/>
      <c r="X667" s="12"/>
      <c r="Y667" s="11"/>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c r="CG667" s="12"/>
      <c r="CH667" s="12"/>
      <c r="CI667" s="12"/>
      <c r="CJ667" s="12"/>
      <c r="CK667" s="12"/>
      <c r="CL667" s="12"/>
      <c r="CM667" s="12"/>
      <c r="CN667" s="12"/>
      <c r="CO667" s="12"/>
      <c r="CP667" s="12"/>
      <c r="CQ667" s="12"/>
      <c r="CR667" s="12"/>
      <c r="CS667" s="12"/>
      <c r="CT667" s="12"/>
      <c r="CU667" s="12"/>
      <c r="CV667" s="12"/>
      <c r="CW667" s="12"/>
      <c r="CX667" s="12"/>
      <c r="CY667" s="12"/>
      <c r="CZ667" s="12"/>
      <c r="DA667" s="12"/>
      <c r="DB667" s="12"/>
      <c r="DC667" s="12"/>
      <c r="DD667" s="12"/>
      <c r="DE667" s="12"/>
      <c r="DF667" s="12"/>
      <c r="DG667" s="12"/>
      <c r="DH667" s="12"/>
      <c r="DI667" s="12"/>
      <c r="DJ667" s="12"/>
      <c r="DK667" s="12"/>
      <c r="DL667" s="12"/>
      <c r="DM667" s="12"/>
      <c r="DN667" s="12"/>
      <c r="DO667" s="12"/>
      <c r="DP667" s="12"/>
      <c r="DQ667" s="12"/>
      <c r="DR667" s="12"/>
      <c r="DS667" s="12"/>
      <c r="DT667" s="12"/>
      <c r="DU667" s="12"/>
      <c r="DV667" s="12"/>
      <c r="DW667" s="12"/>
      <c r="DX667" s="12"/>
      <c r="DY667" s="12"/>
      <c r="DZ667" s="12"/>
      <c r="EA667" s="12"/>
      <c r="EB667" s="12"/>
      <c r="EC667" s="12"/>
      <c r="ED667" s="12"/>
      <c r="EE667" s="12"/>
      <c r="EF667" s="12"/>
      <c r="EG667" s="12"/>
      <c r="EH667" s="12"/>
      <c r="EI667" s="12"/>
      <c r="EJ667" s="12"/>
      <c r="EK667" s="12"/>
      <c r="EL667" s="12"/>
      <c r="EM667" s="12"/>
      <c r="EN667" s="12"/>
      <c r="EO667" s="12"/>
      <c r="EP667" s="12"/>
      <c r="EQ667" s="12"/>
      <c r="ER667" s="12"/>
      <c r="ES667" s="12"/>
      <c r="ET667" s="12"/>
      <c r="EU667" s="12"/>
      <c r="EV667" s="12"/>
      <c r="EW667" s="12"/>
      <c r="EX667" s="12"/>
      <c r="EY667" s="12"/>
      <c r="EZ667" s="12"/>
      <c r="FA667" s="12"/>
      <c r="FB667" s="12"/>
      <c r="FC667" s="12"/>
      <c r="FD667" s="12"/>
      <c r="FE667" s="12"/>
      <c r="FF667" s="12"/>
      <c r="FG667" s="12"/>
      <c r="FH667" s="12"/>
      <c r="FI667" s="12"/>
      <c r="FJ667" s="12"/>
      <c r="FK667" s="12"/>
      <c r="FL667" s="12"/>
      <c r="FM667" s="12"/>
      <c r="FN667" s="12"/>
      <c r="FO667" s="12"/>
      <c r="FP667" s="12"/>
      <c r="FQ667" s="12"/>
      <c r="FR667" s="12"/>
      <c r="FS667" s="12"/>
      <c r="FT667" s="12"/>
      <c r="FU667" s="12"/>
      <c r="FV667" s="12"/>
      <c r="FW667" s="12"/>
      <c r="FX667" s="12"/>
      <c r="FY667" s="12"/>
      <c r="FZ667" s="12"/>
      <c r="GA667" s="12"/>
      <c r="GB667" s="12"/>
      <c r="GC667" s="12"/>
      <c r="GD667" s="12"/>
      <c r="GE667" s="12"/>
      <c r="GF667" s="12"/>
      <c r="GG667" s="12"/>
      <c r="GH667" s="12"/>
      <c r="GI667" s="12"/>
      <c r="GJ667" s="12"/>
      <c r="GK667" s="12"/>
      <c r="GL667" s="12"/>
      <c r="GM667" s="12"/>
      <c r="GN667" s="12"/>
    </row>
    <row r="668" spans="2:196">
      <c r="B668" s="127"/>
      <c r="C668" s="12"/>
      <c r="D668" s="12"/>
      <c r="E668" s="12"/>
      <c r="F668" s="11"/>
      <c r="G668" s="12"/>
      <c r="H668" s="12"/>
      <c r="I668" s="12"/>
      <c r="J668" s="12"/>
      <c r="K668" s="12"/>
      <c r="L668" s="12"/>
      <c r="M668" s="12"/>
      <c r="N668" s="11"/>
      <c r="O668" s="12"/>
      <c r="P668" s="12"/>
      <c r="Q668" s="12"/>
      <c r="R668" s="12"/>
      <c r="S668" s="12"/>
      <c r="T668" s="12"/>
      <c r="U668" s="12"/>
      <c r="V668" s="12"/>
      <c r="W668" s="12"/>
      <c r="X668" s="12"/>
      <c r="Y668" s="11"/>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c r="CG668" s="12"/>
      <c r="CH668" s="12"/>
      <c r="CI668" s="12"/>
      <c r="CJ668" s="12"/>
      <c r="CK668" s="12"/>
      <c r="CL668" s="12"/>
      <c r="CM668" s="12"/>
      <c r="CN668" s="12"/>
      <c r="CO668" s="12"/>
      <c r="CP668" s="12"/>
      <c r="CQ668" s="12"/>
      <c r="CR668" s="12"/>
      <c r="CS668" s="12"/>
      <c r="CT668" s="12"/>
      <c r="CU668" s="12"/>
      <c r="CV668" s="12"/>
      <c r="CW668" s="12"/>
      <c r="CX668" s="12"/>
      <c r="CY668" s="12"/>
      <c r="CZ668" s="12"/>
      <c r="DA668" s="12"/>
      <c r="DB668" s="12"/>
      <c r="DC668" s="12"/>
      <c r="DD668" s="12"/>
      <c r="DE668" s="12"/>
      <c r="DF668" s="12"/>
      <c r="DG668" s="12"/>
      <c r="DH668" s="12"/>
      <c r="DI668" s="12"/>
      <c r="DJ668" s="12"/>
      <c r="DK668" s="12"/>
      <c r="DL668" s="12"/>
      <c r="DM668" s="12"/>
      <c r="DN668" s="12"/>
      <c r="DO668" s="12"/>
      <c r="DP668" s="12"/>
      <c r="DQ668" s="12"/>
      <c r="DR668" s="12"/>
      <c r="DS668" s="12"/>
      <c r="DT668" s="12"/>
      <c r="DU668" s="12"/>
      <c r="DV668" s="12"/>
      <c r="DW668" s="12"/>
      <c r="DX668" s="12"/>
      <c r="DY668" s="12"/>
      <c r="DZ668" s="12"/>
      <c r="EA668" s="12"/>
      <c r="EB668" s="12"/>
      <c r="EC668" s="12"/>
      <c r="ED668" s="12"/>
      <c r="EE668" s="12"/>
      <c r="EF668" s="12"/>
      <c r="EG668" s="12"/>
      <c r="EH668" s="12"/>
      <c r="EI668" s="12"/>
      <c r="EJ668" s="12"/>
      <c r="EK668" s="12"/>
      <c r="EL668" s="12"/>
      <c r="EM668" s="12"/>
      <c r="EN668" s="12"/>
      <c r="EO668" s="12"/>
      <c r="EP668" s="12"/>
      <c r="EQ668" s="12"/>
      <c r="ER668" s="12"/>
      <c r="ES668" s="12"/>
      <c r="ET668" s="12"/>
      <c r="EU668" s="12"/>
      <c r="EV668" s="12"/>
      <c r="EW668" s="12"/>
      <c r="EX668" s="12"/>
      <c r="EY668" s="12"/>
      <c r="EZ668" s="12"/>
      <c r="FA668" s="12"/>
      <c r="FB668" s="12"/>
      <c r="FC668" s="12"/>
      <c r="FD668" s="12"/>
      <c r="FE668" s="12"/>
      <c r="FF668" s="12"/>
      <c r="FG668" s="12"/>
      <c r="FH668" s="12"/>
      <c r="FI668" s="12"/>
      <c r="FJ668" s="12"/>
      <c r="FK668" s="12"/>
      <c r="FL668" s="12"/>
      <c r="FM668" s="12"/>
      <c r="FN668" s="12"/>
      <c r="FO668" s="12"/>
      <c r="FP668" s="12"/>
      <c r="FQ668" s="12"/>
      <c r="FR668" s="12"/>
      <c r="FS668" s="12"/>
      <c r="FT668" s="12"/>
      <c r="FU668" s="12"/>
      <c r="FV668" s="12"/>
      <c r="FW668" s="12"/>
      <c r="FX668" s="12"/>
      <c r="FY668" s="12"/>
      <c r="FZ668" s="12"/>
      <c r="GA668" s="12"/>
      <c r="GB668" s="12"/>
      <c r="GC668" s="12"/>
      <c r="GD668" s="12"/>
      <c r="GE668" s="12"/>
      <c r="GF668" s="12"/>
      <c r="GG668" s="12"/>
      <c r="GH668" s="12"/>
      <c r="GI668" s="12"/>
      <c r="GJ668" s="12"/>
      <c r="GK668" s="12"/>
      <c r="GL668" s="12"/>
      <c r="GM668" s="12"/>
      <c r="GN668" s="12"/>
    </row>
    <row r="669" spans="2:196">
      <c r="B669" s="127"/>
      <c r="C669" s="12"/>
      <c r="D669" s="12"/>
      <c r="E669" s="12"/>
      <c r="F669" s="11"/>
      <c r="G669" s="12"/>
      <c r="H669" s="12"/>
      <c r="I669" s="12"/>
      <c r="J669" s="12"/>
      <c r="K669" s="12"/>
      <c r="L669" s="12"/>
      <c r="M669" s="12"/>
      <c r="N669" s="11"/>
      <c r="O669" s="12"/>
      <c r="P669" s="12"/>
      <c r="Q669" s="12"/>
      <c r="R669" s="12"/>
      <c r="S669" s="12"/>
      <c r="T669" s="12"/>
      <c r="U669" s="12"/>
      <c r="V669" s="12"/>
      <c r="W669" s="12"/>
      <c r="X669" s="12"/>
      <c r="Y669" s="11"/>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c r="CW669" s="12"/>
      <c r="CX669" s="12"/>
      <c r="CY669" s="12"/>
      <c r="CZ669" s="12"/>
      <c r="DA669" s="12"/>
      <c r="DB669" s="12"/>
      <c r="DC669" s="12"/>
      <c r="DD669" s="12"/>
      <c r="DE669" s="12"/>
      <c r="DF669" s="12"/>
      <c r="DG669" s="12"/>
      <c r="DH669" s="12"/>
      <c r="DI669" s="12"/>
      <c r="DJ669" s="12"/>
      <c r="DK669" s="12"/>
      <c r="DL669" s="12"/>
      <c r="DM669" s="12"/>
      <c r="DN669" s="12"/>
      <c r="DO669" s="12"/>
      <c r="DP669" s="12"/>
      <c r="DQ669" s="12"/>
      <c r="DR669" s="12"/>
      <c r="DS669" s="12"/>
      <c r="DT669" s="12"/>
      <c r="DU669" s="12"/>
      <c r="DV669" s="12"/>
      <c r="DW669" s="12"/>
      <c r="DX669" s="12"/>
      <c r="DY669" s="12"/>
      <c r="DZ669" s="12"/>
      <c r="EA669" s="12"/>
      <c r="EB669" s="12"/>
      <c r="EC669" s="12"/>
      <c r="ED669" s="12"/>
      <c r="EE669" s="12"/>
      <c r="EF669" s="12"/>
      <c r="EG669" s="12"/>
      <c r="EH669" s="12"/>
      <c r="EI669" s="12"/>
      <c r="EJ669" s="12"/>
      <c r="EK669" s="12"/>
      <c r="EL669" s="12"/>
      <c r="EM669" s="12"/>
      <c r="EN669" s="12"/>
      <c r="EO669" s="12"/>
      <c r="EP669" s="12"/>
      <c r="EQ669" s="12"/>
      <c r="ER669" s="12"/>
      <c r="ES669" s="12"/>
      <c r="ET669" s="12"/>
      <c r="EU669" s="12"/>
      <c r="EV669" s="12"/>
      <c r="EW669" s="12"/>
      <c r="EX669" s="12"/>
      <c r="EY669" s="12"/>
      <c r="EZ669" s="12"/>
      <c r="FA669" s="12"/>
      <c r="FB669" s="12"/>
      <c r="FC669" s="12"/>
      <c r="FD669" s="12"/>
      <c r="FE669" s="12"/>
      <c r="FF669" s="12"/>
      <c r="FG669" s="12"/>
      <c r="FH669" s="12"/>
      <c r="FI669" s="12"/>
      <c r="FJ669" s="12"/>
      <c r="FK669" s="12"/>
      <c r="FL669" s="12"/>
      <c r="FM669" s="12"/>
      <c r="FN669" s="12"/>
      <c r="FO669" s="12"/>
      <c r="FP669" s="12"/>
      <c r="FQ669" s="12"/>
      <c r="FR669" s="12"/>
      <c r="FS669" s="12"/>
      <c r="FT669" s="12"/>
      <c r="FU669" s="12"/>
      <c r="FV669" s="12"/>
      <c r="FW669" s="12"/>
      <c r="FX669" s="12"/>
      <c r="FY669" s="12"/>
      <c r="FZ669" s="12"/>
      <c r="GA669" s="12"/>
      <c r="GB669" s="12"/>
      <c r="GC669" s="12"/>
      <c r="GD669" s="12"/>
      <c r="GE669" s="12"/>
      <c r="GF669" s="12"/>
      <c r="GG669" s="12"/>
      <c r="GH669" s="12"/>
      <c r="GI669" s="12"/>
      <c r="GJ669" s="12"/>
      <c r="GK669" s="12"/>
      <c r="GL669" s="12"/>
      <c r="GM669" s="12"/>
      <c r="GN669" s="12"/>
    </row>
    <row r="670" spans="2:196">
      <c r="B670" s="127"/>
      <c r="C670" s="12"/>
      <c r="D670" s="12"/>
      <c r="E670" s="12"/>
      <c r="F670" s="11"/>
      <c r="G670" s="12"/>
      <c r="H670" s="12"/>
      <c r="I670" s="12"/>
      <c r="J670" s="12"/>
      <c r="K670" s="12"/>
      <c r="L670" s="12"/>
      <c r="M670" s="12"/>
      <c r="N670" s="11"/>
      <c r="O670" s="12"/>
      <c r="P670" s="12"/>
      <c r="Q670" s="12"/>
      <c r="R670" s="12"/>
      <c r="S670" s="12"/>
      <c r="T670" s="12"/>
      <c r="U670" s="12"/>
      <c r="V670" s="12"/>
      <c r="W670" s="12"/>
      <c r="X670" s="12"/>
      <c r="Y670" s="11"/>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2"/>
      <c r="EV670" s="12"/>
      <c r="EW670" s="12"/>
      <c r="EX670" s="12"/>
      <c r="EY670" s="12"/>
      <c r="EZ670" s="12"/>
      <c r="FA670" s="12"/>
      <c r="FB670" s="12"/>
      <c r="FC670" s="12"/>
      <c r="FD670" s="12"/>
      <c r="FE670" s="12"/>
      <c r="FF670" s="12"/>
      <c r="FG670" s="12"/>
      <c r="FH670" s="12"/>
      <c r="FI670" s="12"/>
      <c r="FJ670" s="12"/>
      <c r="FK670" s="12"/>
      <c r="FL670" s="12"/>
      <c r="FM670" s="12"/>
      <c r="FN670" s="12"/>
      <c r="FO670" s="12"/>
      <c r="FP670" s="12"/>
      <c r="FQ670" s="12"/>
      <c r="FR670" s="12"/>
      <c r="FS670" s="12"/>
      <c r="FT670" s="12"/>
      <c r="FU670" s="12"/>
      <c r="FV670" s="12"/>
      <c r="FW670" s="12"/>
      <c r="FX670" s="12"/>
      <c r="FY670" s="12"/>
      <c r="FZ670" s="12"/>
      <c r="GA670" s="12"/>
      <c r="GB670" s="12"/>
      <c r="GC670" s="12"/>
      <c r="GD670" s="12"/>
      <c r="GE670" s="12"/>
      <c r="GF670" s="12"/>
      <c r="GG670" s="12"/>
      <c r="GH670" s="12"/>
      <c r="GI670" s="12"/>
      <c r="GJ670" s="12"/>
      <c r="GK670" s="12"/>
      <c r="GL670" s="12"/>
      <c r="GM670" s="12"/>
      <c r="GN670" s="12"/>
    </row>
    <row r="671" spans="2:196">
      <c r="B671" s="127"/>
      <c r="C671" s="12"/>
      <c r="D671" s="12"/>
      <c r="E671" s="12"/>
      <c r="F671" s="11"/>
      <c r="G671" s="12"/>
      <c r="H671" s="12"/>
      <c r="I671" s="12"/>
      <c r="J671" s="12"/>
      <c r="K671" s="12"/>
      <c r="L671" s="12"/>
      <c r="M671" s="12"/>
      <c r="N671" s="11"/>
      <c r="O671" s="12"/>
      <c r="P671" s="12"/>
      <c r="Q671" s="12"/>
      <c r="R671" s="12"/>
      <c r="S671" s="12"/>
      <c r="T671" s="12"/>
      <c r="U671" s="12"/>
      <c r="V671" s="12"/>
      <c r="W671" s="12"/>
      <c r="X671" s="12"/>
      <c r="Y671" s="11"/>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c r="CW671" s="12"/>
      <c r="CX671" s="12"/>
      <c r="CY671" s="12"/>
      <c r="CZ671" s="12"/>
      <c r="DA671" s="12"/>
      <c r="DB671" s="12"/>
      <c r="DC671" s="12"/>
      <c r="DD671" s="12"/>
      <c r="DE671" s="12"/>
      <c r="DF671" s="12"/>
      <c r="DG671" s="12"/>
      <c r="DH671" s="12"/>
      <c r="DI671" s="12"/>
      <c r="DJ671" s="12"/>
      <c r="DK671" s="12"/>
      <c r="DL671" s="12"/>
      <c r="DM671" s="12"/>
      <c r="DN671" s="12"/>
      <c r="DO671" s="12"/>
      <c r="DP671" s="12"/>
      <c r="DQ671" s="12"/>
      <c r="DR671" s="12"/>
      <c r="DS671" s="12"/>
      <c r="DT671" s="12"/>
      <c r="DU671" s="12"/>
      <c r="DV671" s="12"/>
      <c r="DW671" s="12"/>
      <c r="DX671" s="12"/>
      <c r="DY671" s="12"/>
      <c r="DZ671" s="12"/>
      <c r="EA671" s="12"/>
      <c r="EB671" s="12"/>
      <c r="EC671" s="12"/>
      <c r="ED671" s="12"/>
      <c r="EE671" s="12"/>
      <c r="EF671" s="12"/>
      <c r="EG671" s="12"/>
      <c r="EH671" s="12"/>
      <c r="EI671" s="12"/>
      <c r="EJ671" s="12"/>
      <c r="EK671" s="12"/>
      <c r="EL671" s="12"/>
      <c r="EM671" s="12"/>
      <c r="EN671" s="12"/>
      <c r="EO671" s="12"/>
      <c r="EP671" s="12"/>
      <c r="EQ671" s="12"/>
      <c r="ER671" s="12"/>
      <c r="ES671" s="12"/>
      <c r="ET671" s="12"/>
      <c r="EU671" s="12"/>
      <c r="EV671" s="12"/>
      <c r="EW671" s="12"/>
      <c r="EX671" s="12"/>
      <c r="EY671" s="12"/>
      <c r="EZ671" s="12"/>
      <c r="FA671" s="12"/>
      <c r="FB671" s="12"/>
      <c r="FC671" s="12"/>
      <c r="FD671" s="12"/>
      <c r="FE671" s="12"/>
      <c r="FF671" s="12"/>
      <c r="FG671" s="12"/>
      <c r="FH671" s="12"/>
      <c r="FI671" s="12"/>
      <c r="FJ671" s="12"/>
      <c r="FK671" s="12"/>
      <c r="FL671" s="12"/>
      <c r="FM671" s="12"/>
      <c r="FN671" s="12"/>
      <c r="FO671" s="12"/>
      <c r="FP671" s="12"/>
      <c r="FQ671" s="12"/>
      <c r="FR671" s="12"/>
      <c r="FS671" s="12"/>
      <c r="FT671" s="12"/>
      <c r="FU671" s="12"/>
      <c r="FV671" s="12"/>
      <c r="FW671" s="12"/>
      <c r="FX671" s="12"/>
      <c r="FY671" s="12"/>
      <c r="FZ671" s="12"/>
      <c r="GA671" s="12"/>
      <c r="GB671" s="12"/>
      <c r="GC671" s="12"/>
      <c r="GD671" s="12"/>
      <c r="GE671" s="12"/>
      <c r="GF671" s="12"/>
      <c r="GG671" s="12"/>
      <c r="GH671" s="12"/>
      <c r="GI671" s="12"/>
      <c r="GJ671" s="12"/>
      <c r="GK671" s="12"/>
      <c r="GL671" s="12"/>
      <c r="GM671" s="12"/>
      <c r="GN671" s="12"/>
    </row>
    <row r="672" spans="2:196">
      <c r="B672" s="127"/>
      <c r="C672" s="12"/>
      <c r="D672" s="12"/>
      <c r="E672" s="12"/>
      <c r="F672" s="11"/>
      <c r="G672" s="12"/>
      <c r="H672" s="12"/>
      <c r="I672" s="12"/>
      <c r="J672" s="12"/>
      <c r="K672" s="12"/>
      <c r="L672" s="12"/>
      <c r="M672" s="12"/>
      <c r="N672" s="11"/>
      <c r="O672" s="12"/>
      <c r="P672" s="12"/>
      <c r="Q672" s="12"/>
      <c r="R672" s="12"/>
      <c r="S672" s="12"/>
      <c r="T672" s="12"/>
      <c r="U672" s="12"/>
      <c r="V672" s="12"/>
      <c r="W672" s="12"/>
      <c r="X672" s="12"/>
      <c r="Y672" s="11"/>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c r="CG672" s="12"/>
      <c r="CH672" s="12"/>
      <c r="CI672" s="12"/>
      <c r="CJ672" s="12"/>
      <c r="CK672" s="12"/>
      <c r="CL672" s="12"/>
      <c r="CM672" s="12"/>
      <c r="CN672" s="12"/>
      <c r="CO672" s="12"/>
      <c r="CP672" s="12"/>
      <c r="CQ672" s="12"/>
      <c r="CR672" s="12"/>
      <c r="CS672" s="12"/>
      <c r="CT672" s="12"/>
      <c r="CU672" s="12"/>
      <c r="CV672" s="12"/>
      <c r="CW672" s="12"/>
      <c r="CX672" s="12"/>
      <c r="CY672" s="12"/>
      <c r="CZ672" s="12"/>
      <c r="DA672" s="12"/>
      <c r="DB672" s="12"/>
      <c r="DC672" s="12"/>
      <c r="DD672" s="12"/>
      <c r="DE672" s="12"/>
      <c r="DF672" s="12"/>
      <c r="DG672" s="12"/>
      <c r="DH672" s="12"/>
      <c r="DI672" s="12"/>
      <c r="DJ672" s="12"/>
      <c r="DK672" s="12"/>
      <c r="DL672" s="12"/>
      <c r="DM672" s="12"/>
      <c r="DN672" s="12"/>
      <c r="DO672" s="12"/>
      <c r="DP672" s="12"/>
      <c r="DQ672" s="12"/>
      <c r="DR672" s="12"/>
      <c r="DS672" s="12"/>
      <c r="DT672" s="12"/>
      <c r="DU672" s="12"/>
      <c r="DV672" s="12"/>
      <c r="DW672" s="12"/>
      <c r="DX672" s="12"/>
      <c r="DY672" s="12"/>
      <c r="DZ672" s="12"/>
      <c r="EA672" s="12"/>
      <c r="EB672" s="12"/>
      <c r="EC672" s="12"/>
      <c r="ED672" s="12"/>
      <c r="EE672" s="12"/>
      <c r="EF672" s="12"/>
      <c r="EG672" s="12"/>
      <c r="EH672" s="12"/>
      <c r="EI672" s="12"/>
      <c r="EJ672" s="12"/>
      <c r="EK672" s="12"/>
      <c r="EL672" s="12"/>
      <c r="EM672" s="12"/>
      <c r="EN672" s="12"/>
      <c r="EO672" s="12"/>
      <c r="EP672" s="12"/>
      <c r="EQ672" s="12"/>
      <c r="ER672" s="12"/>
      <c r="ES672" s="12"/>
      <c r="ET672" s="12"/>
      <c r="EU672" s="12"/>
      <c r="EV672" s="12"/>
      <c r="EW672" s="12"/>
      <c r="EX672" s="12"/>
      <c r="EY672" s="12"/>
      <c r="EZ672" s="12"/>
      <c r="FA672" s="12"/>
      <c r="FB672" s="12"/>
      <c r="FC672" s="12"/>
      <c r="FD672" s="12"/>
      <c r="FE672" s="12"/>
      <c r="FF672" s="12"/>
      <c r="FG672" s="12"/>
      <c r="FH672" s="12"/>
      <c r="FI672" s="12"/>
      <c r="FJ672" s="12"/>
      <c r="FK672" s="12"/>
      <c r="FL672" s="12"/>
      <c r="FM672" s="12"/>
      <c r="FN672" s="12"/>
      <c r="FO672" s="12"/>
      <c r="FP672" s="12"/>
      <c r="FQ672" s="12"/>
      <c r="FR672" s="12"/>
      <c r="FS672" s="12"/>
      <c r="FT672" s="12"/>
      <c r="FU672" s="12"/>
      <c r="FV672" s="12"/>
      <c r="FW672" s="12"/>
      <c r="FX672" s="12"/>
      <c r="FY672" s="12"/>
      <c r="FZ672" s="12"/>
      <c r="GA672" s="12"/>
      <c r="GB672" s="12"/>
      <c r="GC672" s="12"/>
      <c r="GD672" s="12"/>
      <c r="GE672" s="12"/>
      <c r="GF672" s="12"/>
      <c r="GG672" s="12"/>
      <c r="GH672" s="12"/>
      <c r="GI672" s="12"/>
      <c r="GJ672" s="12"/>
      <c r="GK672" s="12"/>
      <c r="GL672" s="12"/>
      <c r="GM672" s="12"/>
      <c r="GN672" s="12"/>
    </row>
    <row r="673" spans="2:196">
      <c r="B673" s="127"/>
      <c r="C673" s="12"/>
      <c r="D673" s="12"/>
      <c r="E673" s="12"/>
      <c r="F673" s="11"/>
      <c r="G673" s="12"/>
      <c r="H673" s="12"/>
      <c r="I673" s="12"/>
      <c r="J673" s="12"/>
      <c r="K673" s="12"/>
      <c r="L673" s="12"/>
      <c r="M673" s="12"/>
      <c r="N673" s="11"/>
      <c r="O673" s="12"/>
      <c r="P673" s="12"/>
      <c r="Q673" s="12"/>
      <c r="R673" s="12"/>
      <c r="S673" s="12"/>
      <c r="T673" s="12"/>
      <c r="U673" s="12"/>
      <c r="V673" s="12"/>
      <c r="W673" s="12"/>
      <c r="X673" s="12"/>
      <c r="Y673" s="11"/>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c r="CW673" s="12"/>
      <c r="CX673" s="12"/>
      <c r="CY673" s="12"/>
      <c r="CZ673" s="12"/>
      <c r="DA673" s="12"/>
      <c r="DB673" s="12"/>
      <c r="DC673" s="12"/>
      <c r="DD673" s="12"/>
      <c r="DE673" s="12"/>
      <c r="DF673" s="12"/>
      <c r="DG673" s="12"/>
      <c r="DH673" s="12"/>
      <c r="DI673" s="12"/>
      <c r="DJ673" s="12"/>
      <c r="DK673" s="12"/>
      <c r="DL673" s="12"/>
      <c r="DM673" s="12"/>
      <c r="DN673" s="12"/>
      <c r="DO673" s="12"/>
      <c r="DP673" s="12"/>
      <c r="DQ673" s="12"/>
      <c r="DR673" s="12"/>
      <c r="DS673" s="12"/>
      <c r="DT673" s="12"/>
      <c r="DU673" s="12"/>
      <c r="DV673" s="12"/>
      <c r="DW673" s="12"/>
      <c r="DX673" s="12"/>
      <c r="DY673" s="12"/>
      <c r="DZ673" s="12"/>
      <c r="EA673" s="12"/>
      <c r="EB673" s="12"/>
      <c r="EC673" s="12"/>
      <c r="ED673" s="12"/>
      <c r="EE673" s="12"/>
      <c r="EF673" s="12"/>
      <c r="EG673" s="12"/>
      <c r="EH673" s="12"/>
      <c r="EI673" s="12"/>
      <c r="EJ673" s="12"/>
      <c r="EK673" s="12"/>
      <c r="EL673" s="12"/>
      <c r="EM673" s="12"/>
      <c r="EN673" s="12"/>
      <c r="EO673" s="12"/>
      <c r="EP673" s="12"/>
      <c r="EQ673" s="12"/>
      <c r="ER673" s="12"/>
      <c r="ES673" s="12"/>
      <c r="ET673" s="12"/>
      <c r="EU673" s="12"/>
      <c r="EV673" s="12"/>
      <c r="EW673" s="12"/>
      <c r="EX673" s="12"/>
      <c r="EY673" s="12"/>
      <c r="EZ673" s="12"/>
      <c r="FA673" s="12"/>
      <c r="FB673" s="12"/>
      <c r="FC673" s="12"/>
      <c r="FD673" s="12"/>
      <c r="FE673" s="12"/>
      <c r="FF673" s="12"/>
      <c r="FG673" s="12"/>
      <c r="FH673" s="12"/>
      <c r="FI673" s="12"/>
      <c r="FJ673" s="12"/>
      <c r="FK673" s="12"/>
      <c r="FL673" s="12"/>
      <c r="FM673" s="12"/>
      <c r="FN673" s="12"/>
      <c r="FO673" s="12"/>
      <c r="FP673" s="12"/>
      <c r="FQ673" s="12"/>
      <c r="FR673" s="12"/>
      <c r="FS673" s="12"/>
      <c r="FT673" s="12"/>
      <c r="FU673" s="12"/>
      <c r="FV673" s="12"/>
      <c r="FW673" s="12"/>
      <c r="FX673" s="12"/>
      <c r="FY673" s="12"/>
      <c r="FZ673" s="12"/>
      <c r="GA673" s="12"/>
      <c r="GB673" s="12"/>
      <c r="GC673" s="12"/>
      <c r="GD673" s="12"/>
      <c r="GE673" s="12"/>
      <c r="GF673" s="12"/>
      <c r="GG673" s="12"/>
      <c r="GH673" s="12"/>
      <c r="GI673" s="12"/>
      <c r="GJ673" s="12"/>
      <c r="GK673" s="12"/>
      <c r="GL673" s="12"/>
      <c r="GM673" s="12"/>
      <c r="GN673" s="12"/>
    </row>
    <row r="674" spans="2:196">
      <c r="B674" s="127"/>
      <c r="C674" s="12"/>
      <c r="D674" s="12"/>
      <c r="E674" s="12"/>
      <c r="F674" s="11"/>
      <c r="G674" s="12"/>
      <c r="H674" s="12"/>
      <c r="I674" s="12"/>
      <c r="J674" s="12"/>
      <c r="K674" s="12"/>
      <c r="L674" s="12"/>
      <c r="M674" s="12"/>
      <c r="N674" s="11"/>
      <c r="O674" s="12"/>
      <c r="P674" s="12"/>
      <c r="Q674" s="12"/>
      <c r="R674" s="12"/>
      <c r="S674" s="12"/>
      <c r="T674" s="12"/>
      <c r="U674" s="12"/>
      <c r="V674" s="12"/>
      <c r="W674" s="12"/>
      <c r="X674" s="12"/>
      <c r="Y674" s="11"/>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c r="CW674" s="12"/>
      <c r="CX674" s="12"/>
      <c r="CY674" s="12"/>
      <c r="CZ674" s="12"/>
      <c r="DA674" s="12"/>
      <c r="DB674" s="12"/>
      <c r="DC674" s="12"/>
      <c r="DD674" s="12"/>
      <c r="DE674" s="12"/>
      <c r="DF674" s="12"/>
      <c r="DG674" s="12"/>
      <c r="DH674" s="12"/>
      <c r="DI674" s="12"/>
      <c r="DJ674" s="12"/>
      <c r="DK674" s="12"/>
      <c r="DL674" s="12"/>
      <c r="DM674" s="12"/>
      <c r="DN674" s="12"/>
      <c r="DO674" s="12"/>
      <c r="DP674" s="12"/>
      <c r="DQ674" s="12"/>
      <c r="DR674" s="12"/>
      <c r="DS674" s="12"/>
      <c r="DT674" s="12"/>
      <c r="DU674" s="12"/>
      <c r="DV674" s="12"/>
      <c r="DW674" s="12"/>
      <c r="DX674" s="12"/>
      <c r="DY674" s="12"/>
      <c r="DZ674" s="12"/>
      <c r="EA674" s="12"/>
      <c r="EB674" s="12"/>
      <c r="EC674" s="12"/>
      <c r="ED674" s="12"/>
      <c r="EE674" s="12"/>
      <c r="EF674" s="12"/>
      <c r="EG674" s="12"/>
      <c r="EH674" s="12"/>
      <c r="EI674" s="12"/>
      <c r="EJ674" s="12"/>
      <c r="EK674" s="12"/>
      <c r="EL674" s="12"/>
      <c r="EM674" s="12"/>
      <c r="EN674" s="12"/>
      <c r="EO674" s="12"/>
      <c r="EP674" s="12"/>
      <c r="EQ674" s="12"/>
      <c r="ER674" s="12"/>
      <c r="ES674" s="12"/>
      <c r="ET674" s="12"/>
      <c r="EU674" s="12"/>
      <c r="EV674" s="12"/>
      <c r="EW674" s="12"/>
      <c r="EX674" s="12"/>
      <c r="EY674" s="12"/>
      <c r="EZ674" s="12"/>
      <c r="FA674" s="12"/>
      <c r="FB674" s="12"/>
      <c r="FC674" s="12"/>
      <c r="FD674" s="12"/>
      <c r="FE674" s="12"/>
      <c r="FF674" s="12"/>
      <c r="FG674" s="12"/>
      <c r="FH674" s="12"/>
      <c r="FI674" s="12"/>
      <c r="FJ674" s="12"/>
      <c r="FK674" s="12"/>
      <c r="FL674" s="12"/>
      <c r="FM674" s="12"/>
      <c r="FN674" s="12"/>
      <c r="FO674" s="12"/>
      <c r="FP674" s="12"/>
      <c r="FQ674" s="12"/>
      <c r="FR674" s="12"/>
      <c r="FS674" s="12"/>
      <c r="FT674" s="12"/>
      <c r="FU674" s="12"/>
      <c r="FV674" s="12"/>
      <c r="FW674" s="12"/>
      <c r="FX674" s="12"/>
      <c r="FY674" s="12"/>
      <c r="FZ674" s="12"/>
      <c r="GA674" s="12"/>
      <c r="GB674" s="12"/>
      <c r="GC674" s="12"/>
      <c r="GD674" s="12"/>
      <c r="GE674" s="12"/>
      <c r="GF674" s="12"/>
      <c r="GG674" s="12"/>
      <c r="GH674" s="12"/>
      <c r="GI674" s="12"/>
      <c r="GJ674" s="12"/>
      <c r="GK674" s="12"/>
      <c r="GL674" s="12"/>
      <c r="GM674" s="12"/>
      <c r="GN674" s="12"/>
    </row>
    <row r="675" spans="2:196">
      <c r="B675" s="127"/>
      <c r="C675" s="12"/>
      <c r="D675" s="12"/>
      <c r="E675" s="12"/>
      <c r="F675" s="11"/>
      <c r="G675" s="12"/>
      <c r="H675" s="12"/>
      <c r="I675" s="12"/>
      <c r="J675" s="12"/>
      <c r="K675" s="12"/>
      <c r="L675" s="12"/>
      <c r="M675" s="12"/>
      <c r="N675" s="11"/>
      <c r="O675" s="12"/>
      <c r="P675" s="12"/>
      <c r="Q675" s="12"/>
      <c r="R675" s="12"/>
      <c r="S675" s="12"/>
      <c r="T675" s="12"/>
      <c r="U675" s="12"/>
      <c r="V675" s="12"/>
      <c r="W675" s="12"/>
      <c r="X675" s="12"/>
      <c r="Y675" s="11"/>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c r="CG675" s="12"/>
      <c r="CH675" s="12"/>
      <c r="CI675" s="12"/>
      <c r="CJ675" s="12"/>
      <c r="CK675" s="12"/>
      <c r="CL675" s="12"/>
      <c r="CM675" s="12"/>
      <c r="CN675" s="12"/>
      <c r="CO675" s="12"/>
      <c r="CP675" s="12"/>
      <c r="CQ675" s="12"/>
      <c r="CR675" s="12"/>
      <c r="CS675" s="12"/>
      <c r="CT675" s="12"/>
      <c r="CU675" s="12"/>
      <c r="CV675" s="12"/>
      <c r="CW675" s="12"/>
      <c r="CX675" s="12"/>
      <c r="CY675" s="12"/>
      <c r="CZ675" s="12"/>
      <c r="DA675" s="12"/>
      <c r="DB675" s="12"/>
      <c r="DC675" s="12"/>
      <c r="DD675" s="12"/>
      <c r="DE675" s="12"/>
      <c r="DF675" s="12"/>
      <c r="DG675" s="12"/>
      <c r="DH675" s="12"/>
      <c r="DI675" s="12"/>
      <c r="DJ675" s="12"/>
      <c r="DK675" s="12"/>
      <c r="DL675" s="12"/>
      <c r="DM675" s="12"/>
      <c r="DN675" s="12"/>
      <c r="DO675" s="12"/>
      <c r="DP675" s="12"/>
      <c r="DQ675" s="12"/>
      <c r="DR675" s="12"/>
      <c r="DS675" s="12"/>
      <c r="DT675" s="12"/>
      <c r="DU675" s="12"/>
      <c r="DV675" s="12"/>
      <c r="DW675" s="12"/>
      <c r="DX675" s="12"/>
      <c r="DY675" s="12"/>
      <c r="DZ675" s="12"/>
      <c r="EA675" s="12"/>
      <c r="EB675" s="12"/>
      <c r="EC675" s="12"/>
      <c r="ED675" s="12"/>
      <c r="EE675" s="12"/>
      <c r="EF675" s="12"/>
      <c r="EG675" s="12"/>
      <c r="EH675" s="12"/>
      <c r="EI675" s="12"/>
      <c r="EJ675" s="12"/>
      <c r="EK675" s="12"/>
      <c r="EL675" s="12"/>
      <c r="EM675" s="12"/>
      <c r="EN675" s="12"/>
      <c r="EO675" s="12"/>
      <c r="EP675" s="12"/>
      <c r="EQ675" s="12"/>
      <c r="ER675" s="12"/>
      <c r="ES675" s="12"/>
      <c r="ET675" s="12"/>
      <c r="EU675" s="12"/>
      <c r="EV675" s="12"/>
      <c r="EW675" s="12"/>
      <c r="EX675" s="12"/>
      <c r="EY675" s="12"/>
      <c r="EZ675" s="12"/>
      <c r="FA675" s="12"/>
      <c r="FB675" s="12"/>
      <c r="FC675" s="12"/>
      <c r="FD675" s="12"/>
      <c r="FE675" s="12"/>
      <c r="FF675" s="12"/>
      <c r="FG675" s="12"/>
      <c r="FH675" s="12"/>
      <c r="FI675" s="12"/>
      <c r="FJ675" s="12"/>
      <c r="FK675" s="12"/>
      <c r="FL675" s="12"/>
      <c r="FM675" s="12"/>
      <c r="FN675" s="12"/>
      <c r="FO675" s="12"/>
      <c r="FP675" s="12"/>
      <c r="FQ675" s="12"/>
      <c r="FR675" s="12"/>
      <c r="FS675" s="12"/>
      <c r="FT675" s="12"/>
      <c r="FU675" s="12"/>
      <c r="FV675" s="12"/>
      <c r="FW675" s="12"/>
      <c r="FX675" s="12"/>
      <c r="FY675" s="12"/>
      <c r="FZ675" s="12"/>
      <c r="GA675" s="12"/>
      <c r="GB675" s="12"/>
      <c r="GC675" s="12"/>
      <c r="GD675" s="12"/>
      <c r="GE675" s="12"/>
      <c r="GF675" s="12"/>
      <c r="GG675" s="12"/>
      <c r="GH675" s="12"/>
      <c r="GI675" s="12"/>
      <c r="GJ675" s="12"/>
      <c r="GK675" s="12"/>
      <c r="GL675" s="12"/>
      <c r="GM675" s="12"/>
      <c r="GN675" s="12"/>
    </row>
    <row r="676" spans="2:196">
      <c r="B676" s="127"/>
      <c r="C676" s="12"/>
      <c r="D676" s="12"/>
      <c r="E676" s="12"/>
      <c r="F676" s="11"/>
      <c r="G676" s="12"/>
      <c r="H676" s="12"/>
      <c r="I676" s="12"/>
      <c r="J676" s="12"/>
      <c r="K676" s="12"/>
      <c r="L676" s="12"/>
      <c r="M676" s="12"/>
      <c r="N676" s="11"/>
      <c r="O676" s="12"/>
      <c r="P676" s="12"/>
      <c r="Q676" s="12"/>
      <c r="R676" s="12"/>
      <c r="S676" s="12"/>
      <c r="T676" s="12"/>
      <c r="U676" s="12"/>
      <c r="V676" s="12"/>
      <c r="W676" s="12"/>
      <c r="X676" s="12"/>
      <c r="Y676" s="11"/>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c r="CG676" s="12"/>
      <c r="CH676" s="12"/>
      <c r="CI676" s="12"/>
      <c r="CJ676" s="12"/>
      <c r="CK676" s="12"/>
      <c r="CL676" s="12"/>
      <c r="CM676" s="12"/>
      <c r="CN676" s="12"/>
      <c r="CO676" s="12"/>
      <c r="CP676" s="12"/>
      <c r="CQ676" s="12"/>
      <c r="CR676" s="12"/>
      <c r="CS676" s="12"/>
      <c r="CT676" s="12"/>
      <c r="CU676" s="12"/>
      <c r="CV676" s="12"/>
      <c r="CW676" s="12"/>
      <c r="CX676" s="12"/>
      <c r="CY676" s="12"/>
      <c r="CZ676" s="12"/>
      <c r="DA676" s="12"/>
      <c r="DB676" s="12"/>
      <c r="DC676" s="12"/>
      <c r="DD676" s="12"/>
      <c r="DE676" s="12"/>
      <c r="DF676" s="12"/>
      <c r="DG676" s="12"/>
      <c r="DH676" s="12"/>
      <c r="DI676" s="12"/>
      <c r="DJ676" s="12"/>
      <c r="DK676" s="12"/>
      <c r="DL676" s="12"/>
      <c r="DM676" s="12"/>
      <c r="DN676" s="12"/>
      <c r="DO676" s="12"/>
      <c r="DP676" s="12"/>
      <c r="DQ676" s="12"/>
      <c r="DR676" s="12"/>
      <c r="DS676" s="12"/>
      <c r="DT676" s="12"/>
      <c r="DU676" s="12"/>
      <c r="DV676" s="12"/>
      <c r="DW676" s="12"/>
      <c r="DX676" s="12"/>
      <c r="DY676" s="12"/>
      <c r="DZ676" s="12"/>
      <c r="EA676" s="12"/>
      <c r="EB676" s="12"/>
      <c r="EC676" s="12"/>
      <c r="ED676" s="12"/>
      <c r="EE676" s="12"/>
      <c r="EF676" s="12"/>
      <c r="EG676" s="12"/>
      <c r="EH676" s="12"/>
      <c r="EI676" s="12"/>
      <c r="EJ676" s="12"/>
      <c r="EK676" s="12"/>
      <c r="EL676" s="12"/>
      <c r="EM676" s="12"/>
      <c r="EN676" s="12"/>
      <c r="EO676" s="12"/>
      <c r="EP676" s="12"/>
      <c r="EQ676" s="12"/>
      <c r="ER676" s="12"/>
      <c r="ES676" s="12"/>
      <c r="ET676" s="12"/>
      <c r="EU676" s="12"/>
      <c r="EV676" s="12"/>
      <c r="EW676" s="12"/>
      <c r="EX676" s="12"/>
      <c r="EY676" s="12"/>
      <c r="EZ676" s="12"/>
      <c r="FA676" s="12"/>
      <c r="FB676" s="12"/>
      <c r="FC676" s="12"/>
      <c r="FD676" s="12"/>
      <c r="FE676" s="12"/>
      <c r="FF676" s="12"/>
      <c r="FG676" s="12"/>
      <c r="FH676" s="12"/>
      <c r="FI676" s="12"/>
      <c r="FJ676" s="12"/>
      <c r="FK676" s="12"/>
      <c r="FL676" s="12"/>
      <c r="FM676" s="12"/>
      <c r="FN676" s="12"/>
      <c r="FO676" s="12"/>
      <c r="FP676" s="12"/>
      <c r="FQ676" s="12"/>
      <c r="FR676" s="12"/>
      <c r="FS676" s="12"/>
      <c r="FT676" s="12"/>
      <c r="FU676" s="12"/>
      <c r="FV676" s="12"/>
      <c r="FW676" s="12"/>
      <c r="FX676" s="12"/>
      <c r="FY676" s="12"/>
      <c r="FZ676" s="12"/>
      <c r="GA676" s="12"/>
      <c r="GB676" s="12"/>
      <c r="GC676" s="12"/>
      <c r="GD676" s="12"/>
      <c r="GE676" s="12"/>
      <c r="GF676" s="12"/>
      <c r="GG676" s="12"/>
      <c r="GH676" s="12"/>
      <c r="GI676" s="12"/>
      <c r="GJ676" s="12"/>
      <c r="GK676" s="12"/>
      <c r="GL676" s="12"/>
      <c r="GM676" s="12"/>
      <c r="GN676" s="12"/>
    </row>
    <row r="677" spans="2:196">
      <c r="B677" s="127"/>
      <c r="C677" s="12"/>
      <c r="D677" s="12"/>
      <c r="E677" s="12"/>
      <c r="F677" s="11"/>
      <c r="G677" s="12"/>
      <c r="H677" s="12"/>
      <c r="I677" s="12"/>
      <c r="J677" s="12"/>
      <c r="K677" s="12"/>
      <c r="L677" s="12"/>
      <c r="M677" s="12"/>
      <c r="N677" s="11"/>
      <c r="O677" s="12"/>
      <c r="P677" s="12"/>
      <c r="Q677" s="12"/>
      <c r="R677" s="12"/>
      <c r="S677" s="12"/>
      <c r="T677" s="12"/>
      <c r="U677" s="12"/>
      <c r="V677" s="12"/>
      <c r="W677" s="12"/>
      <c r="X677" s="12"/>
      <c r="Y677" s="11"/>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2"/>
      <c r="CU677" s="12"/>
      <c r="CV677" s="12"/>
      <c r="CW677" s="12"/>
      <c r="CX677" s="12"/>
      <c r="CY677" s="12"/>
      <c r="CZ677" s="12"/>
      <c r="DA677" s="12"/>
      <c r="DB677" s="12"/>
      <c r="DC677" s="12"/>
      <c r="DD677" s="12"/>
      <c r="DE677" s="12"/>
      <c r="DF677" s="12"/>
      <c r="DG677" s="12"/>
      <c r="DH677" s="12"/>
      <c r="DI677" s="12"/>
      <c r="DJ677" s="12"/>
      <c r="DK677" s="12"/>
      <c r="DL677" s="12"/>
      <c r="DM677" s="12"/>
      <c r="DN677" s="12"/>
      <c r="DO677" s="12"/>
      <c r="DP677" s="12"/>
      <c r="DQ677" s="12"/>
      <c r="DR677" s="12"/>
      <c r="DS677" s="12"/>
      <c r="DT677" s="12"/>
      <c r="DU677" s="12"/>
      <c r="DV677" s="12"/>
      <c r="DW677" s="12"/>
      <c r="DX677" s="12"/>
      <c r="DY677" s="12"/>
      <c r="DZ677" s="12"/>
      <c r="EA677" s="12"/>
      <c r="EB677" s="12"/>
      <c r="EC677" s="12"/>
      <c r="ED677" s="12"/>
      <c r="EE677" s="12"/>
      <c r="EF677" s="12"/>
      <c r="EG677" s="12"/>
      <c r="EH677" s="12"/>
      <c r="EI677" s="12"/>
      <c r="EJ677" s="12"/>
      <c r="EK677" s="12"/>
      <c r="EL677" s="12"/>
      <c r="EM677" s="12"/>
      <c r="EN677" s="12"/>
      <c r="EO677" s="12"/>
      <c r="EP677" s="12"/>
      <c r="EQ677" s="12"/>
      <c r="ER677" s="12"/>
      <c r="ES677" s="12"/>
      <c r="ET677" s="12"/>
      <c r="EU677" s="12"/>
      <c r="EV677" s="12"/>
      <c r="EW677" s="12"/>
      <c r="EX677" s="12"/>
      <c r="EY677" s="12"/>
      <c r="EZ677" s="12"/>
      <c r="FA677" s="12"/>
      <c r="FB677" s="12"/>
      <c r="FC677" s="12"/>
      <c r="FD677" s="12"/>
      <c r="FE677" s="12"/>
      <c r="FF677" s="12"/>
      <c r="FG677" s="12"/>
      <c r="FH677" s="12"/>
      <c r="FI677" s="12"/>
      <c r="FJ677" s="12"/>
      <c r="FK677" s="12"/>
      <c r="FL677" s="12"/>
      <c r="FM677" s="12"/>
      <c r="FN677" s="12"/>
      <c r="FO677" s="12"/>
      <c r="FP677" s="12"/>
      <c r="FQ677" s="12"/>
      <c r="FR677" s="12"/>
      <c r="FS677" s="12"/>
      <c r="FT677" s="12"/>
      <c r="FU677" s="12"/>
      <c r="FV677" s="12"/>
      <c r="FW677" s="12"/>
      <c r="FX677" s="12"/>
      <c r="FY677" s="12"/>
      <c r="FZ677" s="12"/>
      <c r="GA677" s="12"/>
      <c r="GB677" s="12"/>
      <c r="GC677" s="12"/>
      <c r="GD677" s="12"/>
      <c r="GE677" s="12"/>
      <c r="GF677" s="12"/>
      <c r="GG677" s="12"/>
      <c r="GH677" s="12"/>
      <c r="GI677" s="12"/>
      <c r="GJ677" s="12"/>
      <c r="GK677" s="12"/>
      <c r="GL677" s="12"/>
      <c r="GM677" s="12"/>
      <c r="GN677" s="12"/>
    </row>
    <row r="678" spans="2:196">
      <c r="B678" s="127"/>
      <c r="C678" s="12"/>
      <c r="D678" s="12"/>
      <c r="E678" s="12"/>
      <c r="F678" s="11"/>
      <c r="G678" s="12"/>
      <c r="H678" s="12"/>
      <c r="I678" s="12"/>
      <c r="J678" s="12"/>
      <c r="K678" s="12"/>
      <c r="L678" s="12"/>
      <c r="M678" s="12"/>
      <c r="N678" s="11"/>
      <c r="O678" s="12"/>
      <c r="P678" s="12"/>
      <c r="Q678" s="12"/>
      <c r="R678" s="12"/>
      <c r="S678" s="12"/>
      <c r="T678" s="12"/>
      <c r="U678" s="12"/>
      <c r="V678" s="12"/>
      <c r="W678" s="12"/>
      <c r="X678" s="12"/>
      <c r="Y678" s="11"/>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c r="EU678" s="12"/>
      <c r="EV678" s="12"/>
      <c r="EW678" s="12"/>
      <c r="EX678" s="12"/>
      <c r="EY678" s="12"/>
      <c r="EZ678" s="12"/>
      <c r="FA678" s="12"/>
      <c r="FB678" s="12"/>
      <c r="FC678" s="12"/>
      <c r="FD678" s="12"/>
      <c r="FE678" s="12"/>
      <c r="FF678" s="12"/>
      <c r="FG678" s="12"/>
      <c r="FH678" s="12"/>
      <c r="FI678" s="12"/>
      <c r="FJ678" s="12"/>
      <c r="FK678" s="12"/>
      <c r="FL678" s="12"/>
      <c r="FM678" s="12"/>
      <c r="FN678" s="12"/>
      <c r="FO678" s="12"/>
      <c r="FP678" s="12"/>
      <c r="FQ678" s="12"/>
      <c r="FR678" s="12"/>
      <c r="FS678" s="12"/>
      <c r="FT678" s="12"/>
      <c r="FU678" s="12"/>
      <c r="FV678" s="12"/>
      <c r="FW678" s="12"/>
      <c r="FX678" s="12"/>
      <c r="FY678" s="12"/>
      <c r="FZ678" s="12"/>
      <c r="GA678" s="12"/>
      <c r="GB678" s="12"/>
      <c r="GC678" s="12"/>
      <c r="GD678" s="12"/>
      <c r="GE678" s="12"/>
      <c r="GF678" s="12"/>
      <c r="GG678" s="12"/>
      <c r="GH678" s="12"/>
      <c r="GI678" s="12"/>
      <c r="GJ678" s="12"/>
      <c r="GK678" s="12"/>
      <c r="GL678" s="12"/>
      <c r="GM678" s="12"/>
      <c r="GN678" s="12"/>
    </row>
    <row r="679" spans="2:196">
      <c r="B679" s="127"/>
      <c r="C679" s="12"/>
      <c r="D679" s="12"/>
      <c r="E679" s="12"/>
      <c r="F679" s="11"/>
      <c r="G679" s="12"/>
      <c r="H679" s="12"/>
      <c r="I679" s="12"/>
      <c r="J679" s="12"/>
      <c r="K679" s="12"/>
      <c r="L679" s="12"/>
      <c r="M679" s="12"/>
      <c r="N679" s="11"/>
      <c r="O679" s="12"/>
      <c r="P679" s="12"/>
      <c r="Q679" s="12"/>
      <c r="R679" s="12"/>
      <c r="S679" s="12"/>
      <c r="T679" s="12"/>
      <c r="U679" s="12"/>
      <c r="V679" s="12"/>
      <c r="W679" s="12"/>
      <c r="X679" s="12"/>
      <c r="Y679" s="11"/>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c r="CW679" s="12"/>
      <c r="CX679" s="12"/>
      <c r="CY679" s="12"/>
      <c r="CZ679" s="12"/>
      <c r="DA679" s="12"/>
      <c r="DB679" s="12"/>
      <c r="DC679" s="12"/>
      <c r="DD679" s="12"/>
      <c r="DE679" s="12"/>
      <c r="DF679" s="12"/>
      <c r="DG679" s="12"/>
      <c r="DH679" s="12"/>
      <c r="DI679" s="12"/>
      <c r="DJ679" s="12"/>
      <c r="DK679" s="12"/>
      <c r="DL679" s="12"/>
      <c r="DM679" s="12"/>
      <c r="DN679" s="12"/>
      <c r="DO679" s="12"/>
      <c r="DP679" s="12"/>
      <c r="DQ679" s="12"/>
      <c r="DR679" s="12"/>
      <c r="DS679" s="12"/>
      <c r="DT679" s="12"/>
      <c r="DU679" s="12"/>
      <c r="DV679" s="12"/>
      <c r="DW679" s="12"/>
      <c r="DX679" s="12"/>
      <c r="DY679" s="12"/>
      <c r="DZ679" s="12"/>
      <c r="EA679" s="12"/>
      <c r="EB679" s="12"/>
      <c r="EC679" s="12"/>
      <c r="ED679" s="12"/>
      <c r="EE679" s="12"/>
      <c r="EF679" s="12"/>
      <c r="EG679" s="12"/>
      <c r="EH679" s="12"/>
      <c r="EI679" s="12"/>
      <c r="EJ679" s="12"/>
      <c r="EK679" s="12"/>
      <c r="EL679" s="12"/>
      <c r="EM679" s="12"/>
      <c r="EN679" s="12"/>
      <c r="EO679" s="12"/>
      <c r="EP679" s="12"/>
      <c r="EQ679" s="12"/>
      <c r="ER679" s="12"/>
      <c r="ES679" s="12"/>
      <c r="ET679" s="12"/>
      <c r="EU679" s="12"/>
      <c r="EV679" s="12"/>
      <c r="EW679" s="12"/>
      <c r="EX679" s="12"/>
      <c r="EY679" s="12"/>
      <c r="EZ679" s="12"/>
      <c r="FA679" s="12"/>
      <c r="FB679" s="12"/>
      <c r="FC679" s="12"/>
      <c r="FD679" s="12"/>
      <c r="FE679" s="12"/>
      <c r="FF679" s="12"/>
      <c r="FG679" s="12"/>
      <c r="FH679" s="12"/>
      <c r="FI679" s="12"/>
      <c r="FJ679" s="12"/>
      <c r="FK679" s="12"/>
      <c r="FL679" s="12"/>
      <c r="FM679" s="12"/>
      <c r="FN679" s="12"/>
      <c r="FO679" s="12"/>
      <c r="FP679" s="12"/>
      <c r="FQ679" s="12"/>
      <c r="FR679" s="12"/>
      <c r="FS679" s="12"/>
      <c r="FT679" s="12"/>
      <c r="FU679" s="12"/>
      <c r="FV679" s="12"/>
      <c r="FW679" s="12"/>
      <c r="FX679" s="12"/>
      <c r="FY679" s="12"/>
      <c r="FZ679" s="12"/>
      <c r="GA679" s="12"/>
      <c r="GB679" s="12"/>
      <c r="GC679" s="12"/>
      <c r="GD679" s="12"/>
      <c r="GE679" s="12"/>
      <c r="GF679" s="12"/>
      <c r="GG679" s="12"/>
      <c r="GH679" s="12"/>
      <c r="GI679" s="12"/>
      <c r="GJ679" s="12"/>
      <c r="GK679" s="12"/>
      <c r="GL679" s="12"/>
      <c r="GM679" s="12"/>
      <c r="GN679" s="12"/>
    </row>
    <row r="680" spans="2:196">
      <c r="B680" s="127"/>
      <c r="C680" s="12"/>
      <c r="D680" s="12"/>
      <c r="E680" s="12"/>
      <c r="F680" s="11"/>
      <c r="G680" s="12"/>
      <c r="H680" s="12"/>
      <c r="I680" s="12"/>
      <c r="J680" s="12"/>
      <c r="K680" s="12"/>
      <c r="L680" s="12"/>
      <c r="M680" s="12"/>
      <c r="N680" s="11"/>
      <c r="O680" s="12"/>
      <c r="P680" s="12"/>
      <c r="Q680" s="12"/>
      <c r="R680" s="12"/>
      <c r="S680" s="12"/>
      <c r="T680" s="12"/>
      <c r="U680" s="12"/>
      <c r="V680" s="12"/>
      <c r="W680" s="12"/>
      <c r="X680" s="12"/>
      <c r="Y680" s="11"/>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c r="CG680" s="12"/>
      <c r="CH680" s="12"/>
      <c r="CI680" s="12"/>
      <c r="CJ680" s="12"/>
      <c r="CK680" s="12"/>
      <c r="CL680" s="12"/>
      <c r="CM680" s="12"/>
      <c r="CN680" s="12"/>
      <c r="CO680" s="12"/>
      <c r="CP680" s="12"/>
      <c r="CQ680" s="12"/>
      <c r="CR680" s="12"/>
      <c r="CS680" s="12"/>
      <c r="CT680" s="12"/>
      <c r="CU680" s="12"/>
      <c r="CV680" s="12"/>
      <c r="CW680" s="12"/>
      <c r="CX680" s="12"/>
      <c r="CY680" s="12"/>
      <c r="CZ680" s="12"/>
      <c r="DA680" s="12"/>
      <c r="DB680" s="12"/>
      <c r="DC680" s="12"/>
      <c r="DD680" s="12"/>
      <c r="DE680" s="12"/>
      <c r="DF680" s="12"/>
      <c r="DG680" s="12"/>
      <c r="DH680" s="12"/>
      <c r="DI680" s="12"/>
      <c r="DJ680" s="12"/>
      <c r="DK680" s="12"/>
      <c r="DL680" s="12"/>
      <c r="DM680" s="12"/>
      <c r="DN680" s="12"/>
      <c r="DO680" s="12"/>
      <c r="DP680" s="12"/>
      <c r="DQ680" s="12"/>
      <c r="DR680" s="12"/>
      <c r="DS680" s="12"/>
      <c r="DT680" s="12"/>
      <c r="DU680" s="12"/>
      <c r="DV680" s="12"/>
      <c r="DW680" s="12"/>
      <c r="DX680" s="12"/>
      <c r="DY680" s="12"/>
      <c r="DZ680" s="12"/>
      <c r="EA680" s="12"/>
      <c r="EB680" s="12"/>
      <c r="EC680" s="12"/>
      <c r="ED680" s="12"/>
      <c r="EE680" s="12"/>
      <c r="EF680" s="12"/>
      <c r="EG680" s="12"/>
      <c r="EH680" s="12"/>
      <c r="EI680" s="12"/>
      <c r="EJ680" s="12"/>
      <c r="EK680" s="12"/>
      <c r="EL680" s="12"/>
      <c r="EM680" s="12"/>
      <c r="EN680" s="12"/>
      <c r="EO680" s="12"/>
      <c r="EP680" s="12"/>
      <c r="EQ680" s="12"/>
      <c r="ER680" s="12"/>
      <c r="ES680" s="12"/>
      <c r="ET680" s="12"/>
      <c r="EU680" s="12"/>
      <c r="EV680" s="12"/>
      <c r="EW680" s="12"/>
      <c r="EX680" s="12"/>
      <c r="EY680" s="12"/>
      <c r="EZ680" s="12"/>
      <c r="FA680" s="12"/>
      <c r="FB680" s="12"/>
      <c r="FC680" s="12"/>
      <c r="FD680" s="12"/>
      <c r="FE680" s="12"/>
      <c r="FF680" s="12"/>
      <c r="FG680" s="12"/>
      <c r="FH680" s="12"/>
      <c r="FI680" s="12"/>
      <c r="FJ680" s="12"/>
      <c r="FK680" s="12"/>
      <c r="FL680" s="12"/>
      <c r="FM680" s="12"/>
      <c r="FN680" s="12"/>
      <c r="FO680" s="12"/>
      <c r="FP680" s="12"/>
      <c r="FQ680" s="12"/>
      <c r="FR680" s="12"/>
      <c r="FS680" s="12"/>
      <c r="FT680" s="12"/>
      <c r="FU680" s="12"/>
      <c r="FV680" s="12"/>
      <c r="FW680" s="12"/>
      <c r="FX680" s="12"/>
      <c r="FY680" s="12"/>
      <c r="FZ680" s="12"/>
      <c r="GA680" s="12"/>
      <c r="GB680" s="12"/>
      <c r="GC680" s="12"/>
      <c r="GD680" s="12"/>
      <c r="GE680" s="12"/>
      <c r="GF680" s="12"/>
      <c r="GG680" s="12"/>
      <c r="GH680" s="12"/>
      <c r="GI680" s="12"/>
      <c r="GJ680" s="12"/>
      <c r="GK680" s="12"/>
      <c r="GL680" s="12"/>
      <c r="GM680" s="12"/>
      <c r="GN680" s="12"/>
    </row>
    <row r="681" spans="2:196">
      <c r="B681" s="127"/>
      <c r="C681" s="12"/>
      <c r="D681" s="12"/>
      <c r="E681" s="12"/>
      <c r="F681" s="11"/>
      <c r="G681" s="12"/>
      <c r="H681" s="12"/>
      <c r="I681" s="12"/>
      <c r="J681" s="12"/>
      <c r="K681" s="12"/>
      <c r="L681" s="12"/>
      <c r="M681" s="12"/>
      <c r="N681" s="11"/>
      <c r="O681" s="12"/>
      <c r="P681" s="12"/>
      <c r="Q681" s="12"/>
      <c r="R681" s="12"/>
      <c r="S681" s="12"/>
      <c r="T681" s="12"/>
      <c r="U681" s="12"/>
      <c r="V681" s="12"/>
      <c r="W681" s="12"/>
      <c r="X681" s="12"/>
      <c r="Y681" s="11"/>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c r="CG681" s="12"/>
      <c r="CH681" s="12"/>
      <c r="CI681" s="12"/>
      <c r="CJ681" s="12"/>
      <c r="CK681" s="12"/>
      <c r="CL681" s="12"/>
      <c r="CM681" s="12"/>
      <c r="CN681" s="12"/>
      <c r="CO681" s="12"/>
      <c r="CP681" s="12"/>
      <c r="CQ681" s="12"/>
      <c r="CR681" s="12"/>
      <c r="CS681" s="12"/>
      <c r="CT681" s="12"/>
      <c r="CU681" s="12"/>
      <c r="CV681" s="12"/>
      <c r="CW681" s="12"/>
      <c r="CX681" s="12"/>
      <c r="CY681" s="12"/>
      <c r="CZ681" s="12"/>
      <c r="DA681" s="12"/>
      <c r="DB681" s="12"/>
      <c r="DC681" s="12"/>
      <c r="DD681" s="12"/>
      <c r="DE681" s="12"/>
      <c r="DF681" s="12"/>
      <c r="DG681" s="12"/>
      <c r="DH681" s="12"/>
      <c r="DI681" s="12"/>
      <c r="DJ681" s="12"/>
      <c r="DK681" s="12"/>
      <c r="DL681" s="12"/>
      <c r="DM681" s="12"/>
      <c r="DN681" s="12"/>
      <c r="DO681" s="12"/>
      <c r="DP681" s="12"/>
      <c r="DQ681" s="12"/>
      <c r="DR681" s="12"/>
      <c r="DS681" s="12"/>
      <c r="DT681" s="12"/>
      <c r="DU681" s="12"/>
      <c r="DV681" s="12"/>
      <c r="DW681" s="12"/>
      <c r="DX681" s="12"/>
      <c r="DY681" s="12"/>
      <c r="DZ681" s="12"/>
      <c r="EA681" s="12"/>
      <c r="EB681" s="12"/>
      <c r="EC681" s="12"/>
      <c r="ED681" s="12"/>
      <c r="EE681" s="12"/>
      <c r="EF681" s="12"/>
      <c r="EG681" s="12"/>
      <c r="EH681" s="12"/>
      <c r="EI681" s="12"/>
      <c r="EJ681" s="12"/>
      <c r="EK681" s="12"/>
      <c r="EL681" s="12"/>
      <c r="EM681" s="12"/>
      <c r="EN681" s="12"/>
      <c r="EO681" s="12"/>
      <c r="EP681" s="12"/>
      <c r="EQ681" s="12"/>
      <c r="ER681" s="12"/>
      <c r="ES681" s="12"/>
      <c r="ET681" s="12"/>
      <c r="EU681" s="12"/>
      <c r="EV681" s="12"/>
      <c r="EW681" s="12"/>
      <c r="EX681" s="12"/>
      <c r="EY681" s="12"/>
      <c r="EZ681" s="12"/>
      <c r="FA681" s="12"/>
      <c r="FB681" s="12"/>
      <c r="FC681" s="12"/>
      <c r="FD681" s="12"/>
      <c r="FE681" s="12"/>
      <c r="FF681" s="12"/>
      <c r="FG681" s="12"/>
      <c r="FH681" s="12"/>
      <c r="FI681" s="12"/>
      <c r="FJ681" s="12"/>
      <c r="FK681" s="12"/>
      <c r="FL681" s="12"/>
      <c r="FM681" s="12"/>
      <c r="FN681" s="12"/>
      <c r="FO681" s="12"/>
      <c r="FP681" s="12"/>
      <c r="FQ681" s="12"/>
      <c r="FR681" s="12"/>
      <c r="FS681" s="12"/>
      <c r="FT681" s="12"/>
      <c r="FU681" s="12"/>
      <c r="FV681" s="12"/>
      <c r="FW681" s="12"/>
      <c r="FX681" s="12"/>
      <c r="FY681" s="12"/>
      <c r="FZ681" s="12"/>
      <c r="GA681" s="12"/>
      <c r="GB681" s="12"/>
      <c r="GC681" s="12"/>
      <c r="GD681" s="12"/>
      <c r="GE681" s="12"/>
      <c r="GF681" s="12"/>
      <c r="GG681" s="12"/>
      <c r="GH681" s="12"/>
      <c r="GI681" s="12"/>
      <c r="GJ681" s="12"/>
      <c r="GK681" s="12"/>
      <c r="GL681" s="12"/>
      <c r="GM681" s="12"/>
      <c r="GN681" s="12"/>
    </row>
    <row r="682" spans="2:196">
      <c r="B682" s="127"/>
      <c r="C682" s="12"/>
      <c r="D682" s="12"/>
      <c r="E682" s="12"/>
      <c r="F682" s="11"/>
      <c r="G682" s="12"/>
      <c r="H682" s="12"/>
      <c r="I682" s="12"/>
      <c r="J682" s="12"/>
      <c r="K682" s="12"/>
      <c r="L682" s="12"/>
      <c r="M682" s="12"/>
      <c r="N682" s="11"/>
      <c r="O682" s="12"/>
      <c r="P682" s="12"/>
      <c r="Q682" s="12"/>
      <c r="R682" s="12"/>
      <c r="S682" s="12"/>
      <c r="T682" s="12"/>
      <c r="U682" s="12"/>
      <c r="V682" s="12"/>
      <c r="W682" s="12"/>
      <c r="X682" s="12"/>
      <c r="Y682" s="11"/>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c r="CG682" s="12"/>
      <c r="CH682" s="12"/>
      <c r="CI682" s="12"/>
      <c r="CJ682" s="12"/>
      <c r="CK682" s="12"/>
      <c r="CL682" s="12"/>
      <c r="CM682" s="12"/>
      <c r="CN682" s="12"/>
      <c r="CO682" s="12"/>
      <c r="CP682" s="12"/>
      <c r="CQ682" s="12"/>
      <c r="CR682" s="12"/>
      <c r="CS682" s="12"/>
      <c r="CT682" s="12"/>
      <c r="CU682" s="12"/>
      <c r="CV682" s="12"/>
      <c r="CW682" s="12"/>
      <c r="CX682" s="12"/>
      <c r="CY682" s="12"/>
      <c r="CZ682" s="12"/>
      <c r="DA682" s="12"/>
      <c r="DB682" s="12"/>
      <c r="DC682" s="12"/>
      <c r="DD682" s="12"/>
      <c r="DE682" s="12"/>
      <c r="DF682" s="12"/>
      <c r="DG682" s="12"/>
      <c r="DH682" s="12"/>
      <c r="DI682" s="12"/>
      <c r="DJ682" s="12"/>
      <c r="DK682" s="12"/>
      <c r="DL682" s="12"/>
      <c r="DM682" s="12"/>
      <c r="DN682" s="12"/>
      <c r="DO682" s="12"/>
      <c r="DP682" s="12"/>
      <c r="DQ682" s="12"/>
      <c r="DR682" s="12"/>
      <c r="DS682" s="12"/>
      <c r="DT682" s="12"/>
      <c r="DU682" s="12"/>
      <c r="DV682" s="12"/>
      <c r="DW682" s="12"/>
      <c r="DX682" s="12"/>
      <c r="DY682" s="12"/>
      <c r="DZ682" s="12"/>
      <c r="EA682" s="12"/>
      <c r="EB682" s="12"/>
      <c r="EC682" s="12"/>
      <c r="ED682" s="12"/>
      <c r="EE682" s="12"/>
      <c r="EF682" s="12"/>
      <c r="EG682" s="12"/>
      <c r="EH682" s="12"/>
      <c r="EI682" s="12"/>
      <c r="EJ682" s="12"/>
      <c r="EK682" s="12"/>
      <c r="EL682" s="12"/>
      <c r="EM682" s="12"/>
      <c r="EN682" s="12"/>
      <c r="EO682" s="12"/>
      <c r="EP682" s="12"/>
      <c r="EQ682" s="12"/>
      <c r="ER682" s="12"/>
      <c r="ES682" s="12"/>
      <c r="ET682" s="12"/>
      <c r="EU682" s="12"/>
      <c r="EV682" s="12"/>
      <c r="EW682" s="12"/>
      <c r="EX682" s="12"/>
      <c r="EY682" s="12"/>
      <c r="EZ682" s="12"/>
      <c r="FA682" s="12"/>
      <c r="FB682" s="12"/>
      <c r="FC682" s="12"/>
      <c r="FD682" s="12"/>
      <c r="FE682" s="12"/>
      <c r="FF682" s="12"/>
      <c r="FG682" s="12"/>
      <c r="FH682" s="12"/>
      <c r="FI682" s="12"/>
      <c r="FJ682" s="12"/>
      <c r="FK682" s="12"/>
      <c r="FL682" s="12"/>
      <c r="FM682" s="12"/>
      <c r="FN682" s="12"/>
      <c r="FO682" s="12"/>
      <c r="FP682" s="12"/>
      <c r="FQ682" s="12"/>
      <c r="FR682" s="12"/>
      <c r="FS682" s="12"/>
      <c r="FT682" s="12"/>
      <c r="FU682" s="12"/>
      <c r="FV682" s="12"/>
      <c r="FW682" s="12"/>
      <c r="FX682" s="12"/>
      <c r="FY682" s="12"/>
      <c r="FZ682" s="12"/>
      <c r="GA682" s="12"/>
      <c r="GB682" s="12"/>
      <c r="GC682" s="12"/>
      <c r="GD682" s="12"/>
      <c r="GE682" s="12"/>
      <c r="GF682" s="12"/>
      <c r="GG682" s="12"/>
      <c r="GH682" s="12"/>
      <c r="GI682" s="12"/>
      <c r="GJ682" s="12"/>
      <c r="GK682" s="12"/>
      <c r="GL682" s="12"/>
      <c r="GM682" s="12"/>
      <c r="GN682" s="12"/>
    </row>
    <row r="683" spans="2:196">
      <c r="B683" s="127"/>
      <c r="C683" s="12"/>
      <c r="D683" s="12"/>
      <c r="E683" s="12"/>
      <c r="F683" s="11"/>
      <c r="G683" s="12"/>
      <c r="H683" s="12"/>
      <c r="I683" s="12"/>
      <c r="J683" s="12"/>
      <c r="K683" s="12"/>
      <c r="L683" s="12"/>
      <c r="M683" s="12"/>
      <c r="N683" s="11"/>
      <c r="O683" s="12"/>
      <c r="P683" s="12"/>
      <c r="Q683" s="12"/>
      <c r="R683" s="12"/>
      <c r="S683" s="12"/>
      <c r="T683" s="12"/>
      <c r="U683" s="12"/>
      <c r="V683" s="12"/>
      <c r="W683" s="12"/>
      <c r="X683" s="12"/>
      <c r="Y683" s="11"/>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c r="CG683" s="12"/>
      <c r="CH683" s="12"/>
      <c r="CI683" s="12"/>
      <c r="CJ683" s="12"/>
      <c r="CK683" s="12"/>
      <c r="CL683" s="12"/>
      <c r="CM683" s="12"/>
      <c r="CN683" s="12"/>
      <c r="CO683" s="12"/>
      <c r="CP683" s="12"/>
      <c r="CQ683" s="12"/>
      <c r="CR683" s="12"/>
      <c r="CS683" s="12"/>
      <c r="CT683" s="12"/>
      <c r="CU683" s="12"/>
      <c r="CV683" s="12"/>
      <c r="CW683" s="12"/>
      <c r="CX683" s="12"/>
      <c r="CY683" s="12"/>
      <c r="CZ683" s="12"/>
      <c r="DA683" s="12"/>
      <c r="DB683" s="12"/>
      <c r="DC683" s="12"/>
      <c r="DD683" s="12"/>
      <c r="DE683" s="12"/>
      <c r="DF683" s="12"/>
      <c r="DG683" s="12"/>
      <c r="DH683" s="12"/>
      <c r="DI683" s="12"/>
      <c r="DJ683" s="12"/>
      <c r="DK683" s="12"/>
      <c r="DL683" s="12"/>
      <c r="DM683" s="12"/>
      <c r="DN683" s="12"/>
      <c r="DO683" s="12"/>
      <c r="DP683" s="12"/>
      <c r="DQ683" s="12"/>
      <c r="DR683" s="12"/>
      <c r="DS683" s="12"/>
      <c r="DT683" s="12"/>
      <c r="DU683" s="12"/>
      <c r="DV683" s="12"/>
      <c r="DW683" s="12"/>
      <c r="DX683" s="12"/>
      <c r="DY683" s="12"/>
      <c r="DZ683" s="12"/>
      <c r="EA683" s="12"/>
      <c r="EB683" s="12"/>
      <c r="EC683" s="12"/>
      <c r="ED683" s="12"/>
      <c r="EE683" s="12"/>
      <c r="EF683" s="12"/>
      <c r="EG683" s="12"/>
      <c r="EH683" s="12"/>
      <c r="EI683" s="12"/>
      <c r="EJ683" s="12"/>
      <c r="EK683" s="12"/>
      <c r="EL683" s="12"/>
      <c r="EM683" s="12"/>
      <c r="EN683" s="12"/>
      <c r="EO683" s="12"/>
      <c r="EP683" s="12"/>
      <c r="EQ683" s="12"/>
      <c r="ER683" s="12"/>
      <c r="ES683" s="12"/>
      <c r="ET683" s="12"/>
      <c r="EU683" s="12"/>
      <c r="EV683" s="12"/>
      <c r="EW683" s="12"/>
      <c r="EX683" s="12"/>
      <c r="EY683" s="12"/>
      <c r="EZ683" s="12"/>
      <c r="FA683" s="12"/>
      <c r="FB683" s="12"/>
      <c r="FC683" s="12"/>
      <c r="FD683" s="12"/>
      <c r="FE683" s="12"/>
      <c r="FF683" s="12"/>
      <c r="FG683" s="12"/>
      <c r="FH683" s="12"/>
      <c r="FI683" s="12"/>
      <c r="FJ683" s="12"/>
      <c r="FK683" s="12"/>
      <c r="FL683" s="12"/>
      <c r="FM683" s="12"/>
      <c r="FN683" s="12"/>
      <c r="FO683" s="12"/>
      <c r="FP683" s="12"/>
      <c r="FQ683" s="12"/>
      <c r="FR683" s="12"/>
      <c r="FS683" s="12"/>
      <c r="FT683" s="12"/>
      <c r="FU683" s="12"/>
      <c r="FV683" s="12"/>
      <c r="FW683" s="12"/>
      <c r="FX683" s="12"/>
      <c r="FY683" s="12"/>
      <c r="FZ683" s="12"/>
      <c r="GA683" s="12"/>
      <c r="GB683" s="12"/>
      <c r="GC683" s="12"/>
      <c r="GD683" s="12"/>
      <c r="GE683" s="12"/>
      <c r="GF683" s="12"/>
      <c r="GG683" s="12"/>
      <c r="GH683" s="12"/>
      <c r="GI683" s="12"/>
      <c r="GJ683" s="12"/>
      <c r="GK683" s="12"/>
      <c r="GL683" s="12"/>
      <c r="GM683" s="12"/>
      <c r="GN683" s="12"/>
    </row>
    <row r="684" spans="2:196">
      <c r="B684" s="127"/>
      <c r="C684" s="12"/>
      <c r="D684" s="12"/>
      <c r="E684" s="12"/>
      <c r="F684" s="11"/>
      <c r="G684" s="12"/>
      <c r="H684" s="12"/>
      <c r="I684" s="12"/>
      <c r="J684" s="12"/>
      <c r="K684" s="12"/>
      <c r="L684" s="12"/>
      <c r="M684" s="12"/>
      <c r="N684" s="11"/>
      <c r="O684" s="12"/>
      <c r="P684" s="12"/>
      <c r="Q684" s="12"/>
      <c r="R684" s="12"/>
      <c r="S684" s="12"/>
      <c r="T684" s="12"/>
      <c r="U684" s="12"/>
      <c r="V684" s="12"/>
      <c r="W684" s="12"/>
      <c r="X684" s="12"/>
      <c r="Y684" s="11"/>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c r="CG684" s="12"/>
      <c r="CH684" s="12"/>
      <c r="CI684" s="12"/>
      <c r="CJ684" s="12"/>
      <c r="CK684" s="12"/>
      <c r="CL684" s="12"/>
      <c r="CM684" s="12"/>
      <c r="CN684" s="12"/>
      <c r="CO684" s="12"/>
      <c r="CP684" s="12"/>
      <c r="CQ684" s="12"/>
      <c r="CR684" s="12"/>
      <c r="CS684" s="12"/>
      <c r="CT684" s="12"/>
      <c r="CU684" s="12"/>
      <c r="CV684" s="12"/>
      <c r="CW684" s="12"/>
      <c r="CX684" s="12"/>
      <c r="CY684" s="12"/>
      <c r="CZ684" s="12"/>
      <c r="DA684" s="12"/>
      <c r="DB684" s="12"/>
      <c r="DC684" s="12"/>
      <c r="DD684" s="12"/>
      <c r="DE684" s="12"/>
      <c r="DF684" s="12"/>
      <c r="DG684" s="12"/>
      <c r="DH684" s="12"/>
      <c r="DI684" s="12"/>
      <c r="DJ684" s="12"/>
      <c r="DK684" s="12"/>
      <c r="DL684" s="12"/>
      <c r="DM684" s="12"/>
      <c r="DN684" s="12"/>
      <c r="DO684" s="12"/>
      <c r="DP684" s="12"/>
      <c r="DQ684" s="12"/>
      <c r="DR684" s="12"/>
      <c r="DS684" s="12"/>
      <c r="DT684" s="12"/>
      <c r="DU684" s="12"/>
      <c r="DV684" s="12"/>
      <c r="DW684" s="12"/>
      <c r="DX684" s="12"/>
      <c r="DY684" s="12"/>
      <c r="DZ684" s="12"/>
      <c r="EA684" s="12"/>
      <c r="EB684" s="12"/>
      <c r="EC684" s="12"/>
      <c r="ED684" s="12"/>
      <c r="EE684" s="12"/>
      <c r="EF684" s="12"/>
      <c r="EG684" s="12"/>
      <c r="EH684" s="12"/>
      <c r="EI684" s="12"/>
      <c r="EJ684" s="12"/>
      <c r="EK684" s="12"/>
      <c r="EL684" s="12"/>
      <c r="EM684" s="12"/>
      <c r="EN684" s="12"/>
      <c r="EO684" s="12"/>
      <c r="EP684" s="12"/>
      <c r="EQ684" s="12"/>
      <c r="ER684" s="12"/>
      <c r="ES684" s="12"/>
      <c r="ET684" s="12"/>
      <c r="EU684" s="12"/>
      <c r="EV684" s="12"/>
      <c r="EW684" s="12"/>
      <c r="EX684" s="12"/>
      <c r="EY684" s="12"/>
      <c r="EZ684" s="12"/>
      <c r="FA684" s="12"/>
      <c r="FB684" s="12"/>
      <c r="FC684" s="12"/>
      <c r="FD684" s="12"/>
      <c r="FE684" s="12"/>
      <c r="FF684" s="12"/>
      <c r="FG684" s="12"/>
      <c r="FH684" s="12"/>
      <c r="FI684" s="12"/>
      <c r="FJ684" s="12"/>
      <c r="FK684" s="12"/>
      <c r="FL684" s="12"/>
      <c r="FM684" s="12"/>
      <c r="FN684" s="12"/>
      <c r="FO684" s="12"/>
      <c r="FP684" s="12"/>
      <c r="FQ684" s="12"/>
      <c r="FR684" s="12"/>
      <c r="FS684" s="12"/>
      <c r="FT684" s="12"/>
      <c r="FU684" s="12"/>
      <c r="FV684" s="12"/>
      <c r="FW684" s="12"/>
      <c r="FX684" s="12"/>
      <c r="FY684" s="12"/>
      <c r="FZ684" s="12"/>
      <c r="GA684" s="12"/>
      <c r="GB684" s="12"/>
      <c r="GC684" s="12"/>
      <c r="GD684" s="12"/>
      <c r="GE684" s="12"/>
      <c r="GF684" s="12"/>
      <c r="GG684" s="12"/>
      <c r="GH684" s="12"/>
      <c r="GI684" s="12"/>
      <c r="GJ684" s="12"/>
      <c r="GK684" s="12"/>
      <c r="GL684" s="12"/>
      <c r="GM684" s="12"/>
      <c r="GN684" s="12"/>
    </row>
    <row r="685" spans="2:196">
      <c r="B685" s="127"/>
      <c r="C685" s="12"/>
      <c r="D685" s="12"/>
      <c r="E685" s="12"/>
      <c r="F685" s="11"/>
      <c r="G685" s="12"/>
      <c r="H685" s="12"/>
      <c r="I685" s="12"/>
      <c r="J685" s="12"/>
      <c r="K685" s="12"/>
      <c r="L685" s="12"/>
      <c r="M685" s="12"/>
      <c r="N685" s="11"/>
      <c r="O685" s="12"/>
      <c r="P685" s="12"/>
      <c r="Q685" s="12"/>
      <c r="R685" s="12"/>
      <c r="S685" s="12"/>
      <c r="T685" s="12"/>
      <c r="U685" s="12"/>
      <c r="V685" s="12"/>
      <c r="W685" s="12"/>
      <c r="X685" s="12"/>
      <c r="Y685" s="11"/>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c r="CG685" s="12"/>
      <c r="CH685" s="12"/>
      <c r="CI685" s="12"/>
      <c r="CJ685" s="12"/>
      <c r="CK685" s="12"/>
      <c r="CL685" s="12"/>
      <c r="CM685" s="12"/>
      <c r="CN685" s="12"/>
      <c r="CO685" s="12"/>
      <c r="CP685" s="12"/>
      <c r="CQ685" s="12"/>
      <c r="CR685" s="12"/>
      <c r="CS685" s="12"/>
      <c r="CT685" s="12"/>
      <c r="CU685" s="12"/>
      <c r="CV685" s="12"/>
      <c r="CW685" s="12"/>
      <c r="CX685" s="12"/>
      <c r="CY685" s="12"/>
      <c r="CZ685" s="12"/>
      <c r="DA685" s="12"/>
      <c r="DB685" s="12"/>
      <c r="DC685" s="12"/>
      <c r="DD685" s="12"/>
      <c r="DE685" s="12"/>
      <c r="DF685" s="12"/>
      <c r="DG685" s="12"/>
      <c r="DH685" s="12"/>
      <c r="DI685" s="12"/>
      <c r="DJ685" s="12"/>
      <c r="DK685" s="12"/>
      <c r="DL685" s="12"/>
      <c r="DM685" s="12"/>
      <c r="DN685" s="12"/>
      <c r="DO685" s="12"/>
      <c r="DP685" s="12"/>
      <c r="DQ685" s="12"/>
      <c r="DR685" s="12"/>
      <c r="DS685" s="12"/>
      <c r="DT685" s="12"/>
      <c r="DU685" s="12"/>
      <c r="DV685" s="12"/>
      <c r="DW685" s="12"/>
      <c r="DX685" s="12"/>
      <c r="DY685" s="12"/>
      <c r="DZ685" s="12"/>
      <c r="EA685" s="12"/>
      <c r="EB685" s="12"/>
      <c r="EC685" s="12"/>
      <c r="ED685" s="12"/>
      <c r="EE685" s="12"/>
      <c r="EF685" s="12"/>
      <c r="EG685" s="12"/>
      <c r="EH685" s="12"/>
      <c r="EI685" s="12"/>
      <c r="EJ685" s="12"/>
      <c r="EK685" s="12"/>
      <c r="EL685" s="12"/>
      <c r="EM685" s="12"/>
      <c r="EN685" s="12"/>
      <c r="EO685" s="12"/>
      <c r="EP685" s="12"/>
      <c r="EQ685" s="12"/>
      <c r="ER685" s="12"/>
      <c r="ES685" s="12"/>
      <c r="ET685" s="12"/>
      <c r="EU685" s="12"/>
      <c r="EV685" s="12"/>
      <c r="EW685" s="12"/>
      <c r="EX685" s="12"/>
      <c r="EY685" s="12"/>
      <c r="EZ685" s="12"/>
      <c r="FA685" s="12"/>
      <c r="FB685" s="12"/>
      <c r="FC685" s="12"/>
      <c r="FD685" s="12"/>
      <c r="FE685" s="12"/>
      <c r="FF685" s="12"/>
      <c r="FG685" s="12"/>
      <c r="FH685" s="12"/>
      <c r="FI685" s="12"/>
      <c r="FJ685" s="12"/>
      <c r="FK685" s="12"/>
      <c r="FL685" s="12"/>
      <c r="FM685" s="12"/>
      <c r="FN685" s="12"/>
      <c r="FO685" s="12"/>
      <c r="FP685" s="12"/>
      <c r="FQ685" s="12"/>
      <c r="FR685" s="12"/>
      <c r="FS685" s="12"/>
      <c r="FT685" s="12"/>
      <c r="FU685" s="12"/>
      <c r="FV685" s="12"/>
      <c r="FW685" s="12"/>
      <c r="FX685" s="12"/>
      <c r="FY685" s="12"/>
      <c r="FZ685" s="12"/>
      <c r="GA685" s="12"/>
      <c r="GB685" s="12"/>
      <c r="GC685" s="12"/>
      <c r="GD685" s="12"/>
      <c r="GE685" s="12"/>
      <c r="GF685" s="12"/>
      <c r="GG685" s="12"/>
      <c r="GH685" s="12"/>
      <c r="GI685" s="12"/>
      <c r="GJ685" s="12"/>
      <c r="GK685" s="12"/>
      <c r="GL685" s="12"/>
      <c r="GM685" s="12"/>
      <c r="GN685" s="12"/>
    </row>
    <row r="686" spans="2:196">
      <c r="B686" s="127"/>
      <c r="C686" s="12"/>
      <c r="D686" s="12"/>
      <c r="E686" s="12"/>
      <c r="F686" s="11"/>
      <c r="G686" s="12"/>
      <c r="H686" s="12"/>
      <c r="I686" s="12"/>
      <c r="J686" s="12"/>
      <c r="K686" s="12"/>
      <c r="L686" s="12"/>
      <c r="M686" s="12"/>
      <c r="N686" s="11"/>
      <c r="O686" s="12"/>
      <c r="P686" s="12"/>
      <c r="Q686" s="12"/>
      <c r="R686" s="12"/>
      <c r="S686" s="12"/>
      <c r="T686" s="12"/>
      <c r="U686" s="12"/>
      <c r="V686" s="12"/>
      <c r="W686" s="12"/>
      <c r="X686" s="12"/>
      <c r="Y686" s="11"/>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c r="EU686" s="12"/>
      <c r="EV686" s="12"/>
      <c r="EW686" s="12"/>
      <c r="EX686" s="12"/>
      <c r="EY686" s="12"/>
      <c r="EZ686" s="12"/>
      <c r="FA686" s="12"/>
      <c r="FB686" s="12"/>
      <c r="FC686" s="12"/>
      <c r="FD686" s="12"/>
      <c r="FE686" s="12"/>
      <c r="FF686" s="12"/>
      <c r="FG686" s="12"/>
      <c r="FH686" s="12"/>
      <c r="FI686" s="12"/>
      <c r="FJ686" s="12"/>
      <c r="FK686" s="12"/>
      <c r="FL686" s="12"/>
      <c r="FM686" s="12"/>
      <c r="FN686" s="12"/>
      <c r="FO686" s="12"/>
      <c r="FP686" s="12"/>
      <c r="FQ686" s="12"/>
      <c r="FR686" s="12"/>
      <c r="FS686" s="12"/>
      <c r="FT686" s="12"/>
      <c r="FU686" s="12"/>
      <c r="FV686" s="12"/>
      <c r="FW686" s="12"/>
      <c r="FX686" s="12"/>
      <c r="FY686" s="12"/>
      <c r="FZ686" s="12"/>
      <c r="GA686" s="12"/>
      <c r="GB686" s="12"/>
      <c r="GC686" s="12"/>
      <c r="GD686" s="12"/>
      <c r="GE686" s="12"/>
      <c r="GF686" s="12"/>
      <c r="GG686" s="12"/>
      <c r="GH686" s="12"/>
      <c r="GI686" s="12"/>
      <c r="GJ686" s="12"/>
      <c r="GK686" s="12"/>
      <c r="GL686" s="12"/>
      <c r="GM686" s="12"/>
      <c r="GN686" s="12"/>
    </row>
    <row r="687" spans="2:196">
      <c r="B687" s="127"/>
      <c r="C687" s="12"/>
      <c r="D687" s="12"/>
      <c r="E687" s="12"/>
      <c r="F687" s="11"/>
      <c r="G687" s="12"/>
      <c r="H687" s="12"/>
      <c r="I687" s="12"/>
      <c r="J687" s="12"/>
      <c r="K687" s="12"/>
      <c r="L687" s="12"/>
      <c r="M687" s="12"/>
      <c r="N687" s="11"/>
      <c r="O687" s="12"/>
      <c r="P687" s="12"/>
      <c r="Q687" s="12"/>
      <c r="R687" s="12"/>
      <c r="S687" s="12"/>
      <c r="T687" s="12"/>
      <c r="U687" s="12"/>
      <c r="V687" s="12"/>
      <c r="W687" s="12"/>
      <c r="X687" s="12"/>
      <c r="Y687" s="11"/>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12"/>
      <c r="CH687" s="12"/>
      <c r="CI687" s="12"/>
      <c r="CJ687" s="12"/>
      <c r="CK687" s="12"/>
      <c r="CL687" s="12"/>
      <c r="CM687" s="12"/>
      <c r="CN687" s="12"/>
      <c r="CO687" s="12"/>
      <c r="CP687" s="12"/>
      <c r="CQ687" s="12"/>
      <c r="CR687" s="12"/>
      <c r="CS687" s="12"/>
      <c r="CT687" s="12"/>
      <c r="CU687" s="12"/>
      <c r="CV687" s="12"/>
      <c r="CW687" s="12"/>
      <c r="CX687" s="12"/>
      <c r="CY687" s="12"/>
      <c r="CZ687" s="12"/>
      <c r="DA687" s="12"/>
      <c r="DB687" s="12"/>
      <c r="DC687" s="12"/>
      <c r="DD687" s="12"/>
      <c r="DE687" s="12"/>
      <c r="DF687" s="12"/>
      <c r="DG687" s="12"/>
      <c r="DH687" s="12"/>
      <c r="DI687" s="12"/>
      <c r="DJ687" s="12"/>
      <c r="DK687" s="12"/>
      <c r="DL687" s="12"/>
      <c r="DM687" s="12"/>
      <c r="DN687" s="12"/>
      <c r="DO687" s="12"/>
      <c r="DP687" s="12"/>
      <c r="DQ687" s="12"/>
      <c r="DR687" s="12"/>
      <c r="DS687" s="12"/>
      <c r="DT687" s="12"/>
      <c r="DU687" s="12"/>
      <c r="DV687" s="12"/>
      <c r="DW687" s="12"/>
      <c r="DX687" s="12"/>
      <c r="DY687" s="12"/>
      <c r="DZ687" s="12"/>
      <c r="EA687" s="12"/>
      <c r="EB687" s="12"/>
      <c r="EC687" s="12"/>
      <c r="ED687" s="12"/>
      <c r="EE687" s="12"/>
      <c r="EF687" s="12"/>
      <c r="EG687" s="12"/>
      <c r="EH687" s="12"/>
      <c r="EI687" s="12"/>
      <c r="EJ687" s="12"/>
      <c r="EK687" s="12"/>
      <c r="EL687" s="12"/>
      <c r="EM687" s="12"/>
      <c r="EN687" s="12"/>
      <c r="EO687" s="12"/>
      <c r="EP687" s="12"/>
      <c r="EQ687" s="12"/>
      <c r="ER687" s="12"/>
      <c r="ES687" s="12"/>
      <c r="ET687" s="12"/>
      <c r="EU687" s="12"/>
      <c r="EV687" s="12"/>
      <c r="EW687" s="12"/>
      <c r="EX687" s="12"/>
      <c r="EY687" s="12"/>
      <c r="EZ687" s="12"/>
      <c r="FA687" s="12"/>
      <c r="FB687" s="12"/>
      <c r="FC687" s="12"/>
      <c r="FD687" s="12"/>
      <c r="FE687" s="12"/>
      <c r="FF687" s="12"/>
      <c r="FG687" s="12"/>
      <c r="FH687" s="12"/>
      <c r="FI687" s="12"/>
      <c r="FJ687" s="12"/>
      <c r="FK687" s="12"/>
      <c r="FL687" s="12"/>
      <c r="FM687" s="12"/>
      <c r="FN687" s="12"/>
      <c r="FO687" s="12"/>
      <c r="FP687" s="12"/>
      <c r="FQ687" s="12"/>
      <c r="FR687" s="12"/>
      <c r="FS687" s="12"/>
      <c r="FT687" s="12"/>
      <c r="FU687" s="12"/>
      <c r="FV687" s="12"/>
      <c r="FW687" s="12"/>
      <c r="FX687" s="12"/>
      <c r="FY687" s="12"/>
      <c r="FZ687" s="12"/>
      <c r="GA687" s="12"/>
      <c r="GB687" s="12"/>
      <c r="GC687" s="12"/>
      <c r="GD687" s="12"/>
      <c r="GE687" s="12"/>
      <c r="GF687" s="12"/>
      <c r="GG687" s="12"/>
      <c r="GH687" s="12"/>
      <c r="GI687" s="12"/>
      <c r="GJ687" s="12"/>
      <c r="GK687" s="12"/>
      <c r="GL687" s="12"/>
      <c r="GM687" s="12"/>
      <c r="GN687" s="12"/>
    </row>
    <row r="688" spans="2:196">
      <c r="B688" s="127"/>
      <c r="C688" s="12"/>
      <c r="D688" s="12"/>
      <c r="E688" s="12"/>
      <c r="F688" s="11"/>
      <c r="G688" s="12"/>
      <c r="H688" s="12"/>
      <c r="I688" s="12"/>
      <c r="J688" s="12"/>
      <c r="K688" s="12"/>
      <c r="L688" s="12"/>
      <c r="M688" s="12"/>
      <c r="N688" s="11"/>
      <c r="O688" s="12"/>
      <c r="P688" s="12"/>
      <c r="Q688" s="12"/>
      <c r="R688" s="12"/>
      <c r="S688" s="12"/>
      <c r="T688" s="12"/>
      <c r="U688" s="12"/>
      <c r="V688" s="12"/>
      <c r="W688" s="12"/>
      <c r="X688" s="12"/>
      <c r="Y688" s="11"/>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c r="CW688" s="12"/>
      <c r="CX688" s="12"/>
      <c r="CY688" s="12"/>
      <c r="CZ688" s="12"/>
      <c r="DA688" s="12"/>
      <c r="DB688" s="12"/>
      <c r="DC688" s="12"/>
      <c r="DD688" s="12"/>
      <c r="DE688" s="12"/>
      <c r="DF688" s="12"/>
      <c r="DG688" s="12"/>
      <c r="DH688" s="12"/>
      <c r="DI688" s="12"/>
      <c r="DJ688" s="12"/>
      <c r="DK688" s="12"/>
      <c r="DL688" s="12"/>
      <c r="DM688" s="12"/>
      <c r="DN688" s="12"/>
      <c r="DO688" s="12"/>
      <c r="DP688" s="12"/>
      <c r="DQ688" s="12"/>
      <c r="DR688" s="12"/>
      <c r="DS688" s="12"/>
      <c r="DT688" s="12"/>
      <c r="DU688" s="12"/>
      <c r="DV688" s="12"/>
      <c r="DW688" s="12"/>
      <c r="DX688" s="12"/>
      <c r="DY688" s="12"/>
      <c r="DZ688" s="12"/>
      <c r="EA688" s="12"/>
      <c r="EB688" s="12"/>
      <c r="EC688" s="12"/>
      <c r="ED688" s="12"/>
      <c r="EE688" s="12"/>
      <c r="EF688" s="12"/>
      <c r="EG688" s="12"/>
      <c r="EH688" s="12"/>
      <c r="EI688" s="12"/>
      <c r="EJ688" s="12"/>
      <c r="EK688" s="12"/>
      <c r="EL688" s="12"/>
      <c r="EM688" s="12"/>
      <c r="EN688" s="12"/>
      <c r="EO688" s="12"/>
      <c r="EP688" s="12"/>
      <c r="EQ688" s="12"/>
      <c r="ER688" s="12"/>
      <c r="ES688" s="12"/>
      <c r="ET688" s="12"/>
      <c r="EU688" s="12"/>
      <c r="EV688" s="12"/>
      <c r="EW688" s="12"/>
      <c r="EX688" s="12"/>
      <c r="EY688" s="12"/>
      <c r="EZ688" s="12"/>
      <c r="FA688" s="12"/>
      <c r="FB688" s="12"/>
      <c r="FC688" s="12"/>
      <c r="FD688" s="12"/>
      <c r="FE688" s="12"/>
      <c r="FF688" s="12"/>
      <c r="FG688" s="12"/>
      <c r="FH688" s="12"/>
      <c r="FI688" s="12"/>
      <c r="FJ688" s="12"/>
      <c r="FK688" s="12"/>
      <c r="FL688" s="12"/>
      <c r="FM688" s="12"/>
      <c r="FN688" s="12"/>
      <c r="FO688" s="12"/>
      <c r="FP688" s="12"/>
      <c r="FQ688" s="12"/>
      <c r="FR688" s="12"/>
      <c r="FS688" s="12"/>
      <c r="FT688" s="12"/>
      <c r="FU688" s="12"/>
      <c r="FV688" s="12"/>
      <c r="FW688" s="12"/>
      <c r="FX688" s="12"/>
      <c r="FY688" s="12"/>
      <c r="FZ688" s="12"/>
      <c r="GA688" s="12"/>
      <c r="GB688" s="12"/>
      <c r="GC688" s="12"/>
      <c r="GD688" s="12"/>
      <c r="GE688" s="12"/>
      <c r="GF688" s="12"/>
      <c r="GG688" s="12"/>
      <c r="GH688" s="12"/>
      <c r="GI688" s="12"/>
      <c r="GJ688" s="12"/>
      <c r="GK688" s="12"/>
      <c r="GL688" s="12"/>
      <c r="GM688" s="12"/>
      <c r="GN688" s="12"/>
    </row>
    <row r="689" spans="2:196">
      <c r="B689" s="127"/>
      <c r="C689" s="12"/>
      <c r="D689" s="12"/>
      <c r="E689" s="12"/>
      <c r="F689" s="11"/>
      <c r="G689" s="12"/>
      <c r="H689" s="12"/>
      <c r="I689" s="12"/>
      <c r="J689" s="12"/>
      <c r="K689" s="12"/>
      <c r="L689" s="12"/>
      <c r="M689" s="12"/>
      <c r="N689" s="11"/>
      <c r="O689" s="12"/>
      <c r="P689" s="12"/>
      <c r="Q689" s="12"/>
      <c r="R689" s="12"/>
      <c r="S689" s="12"/>
      <c r="T689" s="12"/>
      <c r="U689" s="12"/>
      <c r="V689" s="12"/>
      <c r="W689" s="12"/>
      <c r="X689" s="12"/>
      <c r="Y689" s="11"/>
      <c r="Z689" s="12"/>
      <c r="AA689" s="12"/>
      <c r="AB689" s="12"/>
      <c r="AC689" s="12"/>
      <c r="AD689" s="12"/>
      <c r="AE689" s="12"/>
      <c r="AF689" s="12"/>
      <c r="AG689" s="26"/>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c r="BO689" s="26"/>
      <c r="BP689" s="26"/>
      <c r="BQ689" s="26"/>
      <c r="BR689" s="26"/>
      <c r="BS689" s="26"/>
      <c r="BT689" s="26"/>
      <c r="BU689" s="26"/>
      <c r="BV689" s="26"/>
      <c r="BW689" s="26"/>
      <c r="BX689" s="26"/>
      <c r="BY689" s="26"/>
      <c r="BZ689" s="26"/>
      <c r="CA689" s="26"/>
      <c r="CB689" s="26"/>
      <c r="CC689" s="26"/>
      <c r="CD689" s="26"/>
      <c r="CE689" s="26"/>
      <c r="CF689" s="26"/>
      <c r="CG689" s="26"/>
      <c r="CH689" s="26"/>
      <c r="CI689" s="26"/>
      <c r="CJ689" s="26"/>
      <c r="CK689" s="26"/>
      <c r="CL689" s="26"/>
      <c r="CM689" s="26"/>
      <c r="CN689" s="26"/>
      <c r="CO689" s="26"/>
      <c r="CP689" s="26"/>
      <c r="CQ689" s="26"/>
      <c r="CR689" s="26"/>
      <c r="CS689" s="26"/>
      <c r="CT689" s="26"/>
      <c r="CU689" s="26"/>
      <c r="CV689" s="26"/>
      <c r="CW689" s="26"/>
      <c r="CX689" s="26"/>
      <c r="CY689" s="26"/>
      <c r="CZ689" s="26"/>
      <c r="DA689" s="26"/>
      <c r="DB689" s="26"/>
      <c r="DC689" s="26"/>
      <c r="DD689" s="26"/>
      <c r="DE689" s="26"/>
      <c r="DF689" s="26"/>
      <c r="DG689" s="26"/>
      <c r="DH689" s="26"/>
      <c r="DI689" s="26"/>
      <c r="DJ689" s="26"/>
      <c r="DK689" s="26"/>
      <c r="DL689" s="26"/>
      <c r="DM689" s="26"/>
      <c r="DN689" s="26"/>
      <c r="DO689" s="26"/>
      <c r="DP689" s="26"/>
      <c r="DQ689" s="26"/>
      <c r="DR689" s="26"/>
      <c r="DS689" s="26"/>
      <c r="DT689" s="26"/>
      <c r="DU689" s="26"/>
      <c r="DV689" s="26"/>
      <c r="DW689" s="26"/>
      <c r="DX689" s="26"/>
      <c r="DY689" s="26"/>
      <c r="DZ689" s="26"/>
      <c r="EA689" s="26"/>
      <c r="EB689" s="26"/>
      <c r="EC689" s="26"/>
      <c r="ED689" s="26"/>
      <c r="EE689" s="26"/>
      <c r="EF689" s="26"/>
      <c r="EG689" s="26"/>
      <c r="EH689" s="26"/>
      <c r="EI689" s="26"/>
      <c r="EJ689" s="26"/>
      <c r="EK689" s="26"/>
      <c r="EL689" s="26"/>
      <c r="EM689" s="26"/>
      <c r="EN689" s="26"/>
      <c r="EO689" s="26"/>
      <c r="EP689" s="26"/>
      <c r="EQ689" s="26"/>
      <c r="ER689" s="26"/>
      <c r="ES689" s="26"/>
      <c r="ET689" s="26"/>
      <c r="EU689" s="26"/>
      <c r="EV689" s="26"/>
      <c r="EW689" s="26"/>
      <c r="EX689" s="26"/>
      <c r="EY689" s="26"/>
      <c r="EZ689" s="26"/>
      <c r="FA689" s="26"/>
      <c r="FB689" s="26"/>
      <c r="FC689" s="26"/>
      <c r="FD689" s="26"/>
      <c r="FE689" s="26"/>
      <c r="FF689" s="26"/>
      <c r="FG689" s="26"/>
      <c r="FH689" s="26"/>
      <c r="FI689" s="26"/>
      <c r="FJ689" s="26"/>
      <c r="FK689" s="26"/>
      <c r="FL689" s="26"/>
      <c r="FM689" s="26"/>
      <c r="FN689" s="26"/>
      <c r="FO689" s="26"/>
      <c r="FP689" s="26"/>
      <c r="FQ689" s="26"/>
      <c r="FR689" s="26"/>
      <c r="FS689" s="26"/>
      <c r="FT689" s="26"/>
      <c r="FU689" s="26"/>
      <c r="FV689" s="26"/>
      <c r="FW689" s="26"/>
      <c r="FX689" s="26"/>
      <c r="FY689" s="26"/>
      <c r="FZ689" s="26"/>
      <c r="GA689" s="26"/>
      <c r="GB689" s="26"/>
      <c r="GC689" s="26"/>
      <c r="GD689" s="26"/>
      <c r="GE689" s="26"/>
      <c r="GF689" s="26"/>
      <c r="GG689" s="26"/>
      <c r="GH689" s="26"/>
      <c r="GI689" s="26"/>
      <c r="GJ689" s="26"/>
      <c r="GK689" s="26"/>
      <c r="GL689" s="26"/>
      <c r="GM689" s="26"/>
      <c r="GN689" s="26"/>
    </row>
    <row r="690" spans="2:196">
      <c r="B690" s="127"/>
      <c r="C690" s="12"/>
      <c r="D690" s="12"/>
      <c r="E690" s="12"/>
      <c r="F690" s="11"/>
      <c r="G690" s="12"/>
      <c r="H690" s="12"/>
      <c r="I690" s="12"/>
      <c r="J690" s="12"/>
      <c r="K690" s="12"/>
      <c r="L690" s="12"/>
      <c r="M690" s="12"/>
      <c r="N690" s="11"/>
      <c r="O690" s="12"/>
      <c r="P690" s="12"/>
      <c r="Q690" s="12"/>
      <c r="R690" s="12"/>
      <c r="S690" s="12"/>
      <c r="T690" s="12"/>
      <c r="U690" s="12"/>
      <c r="V690" s="12"/>
      <c r="W690" s="12"/>
      <c r="X690" s="12"/>
      <c r="Y690" s="11"/>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c r="CG690" s="12"/>
      <c r="CH690" s="12"/>
      <c r="CI690" s="12"/>
      <c r="CJ690" s="12"/>
      <c r="CK690" s="12"/>
      <c r="CL690" s="12"/>
      <c r="CM690" s="12"/>
      <c r="CN690" s="12"/>
      <c r="CO690" s="12"/>
      <c r="CP690" s="12"/>
      <c r="CQ690" s="12"/>
      <c r="CR690" s="12"/>
      <c r="CS690" s="12"/>
      <c r="CT690" s="12"/>
      <c r="CU690" s="12"/>
      <c r="CV690" s="12"/>
      <c r="CW690" s="12"/>
      <c r="CX690" s="12"/>
      <c r="CY690" s="12"/>
      <c r="CZ690" s="12"/>
      <c r="DA690" s="12"/>
      <c r="DB690" s="12"/>
      <c r="DC690" s="12"/>
      <c r="DD690" s="12"/>
      <c r="DE690" s="12"/>
      <c r="DF690" s="12"/>
      <c r="DG690" s="12"/>
      <c r="DH690" s="12"/>
      <c r="DI690" s="12"/>
      <c r="DJ690" s="12"/>
      <c r="DK690" s="12"/>
      <c r="DL690" s="12"/>
      <c r="DM690" s="12"/>
      <c r="DN690" s="12"/>
      <c r="DO690" s="12"/>
      <c r="DP690" s="12"/>
      <c r="DQ690" s="12"/>
      <c r="DR690" s="12"/>
      <c r="DS690" s="12"/>
      <c r="DT690" s="12"/>
      <c r="DU690" s="12"/>
      <c r="DV690" s="12"/>
      <c r="DW690" s="12"/>
      <c r="DX690" s="12"/>
      <c r="DY690" s="12"/>
      <c r="DZ690" s="12"/>
      <c r="EA690" s="12"/>
      <c r="EB690" s="12"/>
      <c r="EC690" s="12"/>
      <c r="ED690" s="12"/>
      <c r="EE690" s="12"/>
      <c r="EF690" s="12"/>
      <c r="EG690" s="12"/>
      <c r="EH690" s="12"/>
      <c r="EI690" s="12"/>
      <c r="EJ690" s="12"/>
      <c r="EK690" s="12"/>
      <c r="EL690" s="12"/>
      <c r="EM690" s="12"/>
      <c r="EN690" s="12"/>
      <c r="EO690" s="12"/>
      <c r="EP690" s="12"/>
      <c r="EQ690" s="12"/>
      <c r="ER690" s="12"/>
      <c r="ES690" s="12"/>
      <c r="ET690" s="12"/>
      <c r="EU690" s="12"/>
      <c r="EV690" s="12"/>
      <c r="EW690" s="12"/>
      <c r="EX690" s="12"/>
      <c r="EY690" s="12"/>
      <c r="EZ690" s="12"/>
      <c r="FA690" s="12"/>
      <c r="FB690" s="12"/>
      <c r="FC690" s="12"/>
      <c r="FD690" s="12"/>
      <c r="FE690" s="12"/>
      <c r="FF690" s="12"/>
      <c r="FG690" s="12"/>
      <c r="FH690" s="12"/>
      <c r="FI690" s="12"/>
      <c r="FJ690" s="12"/>
      <c r="FK690" s="12"/>
      <c r="FL690" s="12"/>
      <c r="FM690" s="12"/>
      <c r="FN690" s="12"/>
      <c r="FO690" s="12"/>
      <c r="FP690" s="12"/>
      <c r="FQ690" s="12"/>
      <c r="FR690" s="12"/>
      <c r="FS690" s="12"/>
      <c r="FT690" s="12"/>
      <c r="FU690" s="12"/>
      <c r="FV690" s="12"/>
      <c r="FW690" s="12"/>
      <c r="FX690" s="12"/>
      <c r="FY690" s="12"/>
      <c r="FZ690" s="12"/>
      <c r="GA690" s="12"/>
      <c r="GB690" s="12"/>
      <c r="GC690" s="12"/>
      <c r="GD690" s="12"/>
      <c r="GE690" s="12"/>
      <c r="GF690" s="12"/>
      <c r="GG690" s="12"/>
      <c r="GH690" s="12"/>
      <c r="GI690" s="12"/>
      <c r="GJ690" s="12"/>
      <c r="GK690" s="12"/>
      <c r="GL690" s="12"/>
      <c r="GM690" s="12"/>
      <c r="GN690" s="12"/>
    </row>
    <row r="691" spans="2:196">
      <c r="B691" s="127"/>
      <c r="C691" s="12"/>
      <c r="D691" s="12"/>
      <c r="E691" s="12"/>
      <c r="F691" s="11"/>
      <c r="G691" s="12"/>
      <c r="H691" s="12"/>
      <c r="I691" s="12"/>
      <c r="J691" s="12"/>
      <c r="K691" s="12"/>
      <c r="L691" s="12"/>
      <c r="M691" s="12"/>
      <c r="N691" s="11"/>
      <c r="O691" s="12"/>
      <c r="P691" s="12"/>
      <c r="Q691" s="12"/>
      <c r="R691" s="12"/>
      <c r="S691" s="12"/>
      <c r="T691" s="12"/>
      <c r="U691" s="12"/>
      <c r="V691" s="12"/>
      <c r="W691" s="12"/>
      <c r="X691" s="12"/>
      <c r="Y691" s="11"/>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2"/>
      <c r="DO691" s="12"/>
      <c r="DP691" s="12"/>
      <c r="DQ691" s="12"/>
      <c r="DR691" s="12"/>
      <c r="DS691" s="12"/>
      <c r="DT691" s="12"/>
      <c r="DU691" s="12"/>
      <c r="DV691" s="12"/>
      <c r="DW691" s="12"/>
      <c r="DX691" s="12"/>
      <c r="DY691" s="12"/>
      <c r="DZ691" s="12"/>
      <c r="EA691" s="12"/>
      <c r="EB691" s="12"/>
      <c r="EC691" s="12"/>
      <c r="ED691" s="12"/>
      <c r="EE691" s="12"/>
      <c r="EF691" s="12"/>
      <c r="EG691" s="12"/>
      <c r="EH691" s="12"/>
      <c r="EI691" s="12"/>
      <c r="EJ691" s="12"/>
      <c r="EK691" s="12"/>
      <c r="EL691" s="12"/>
      <c r="EM691" s="12"/>
      <c r="EN691" s="12"/>
      <c r="EO691" s="12"/>
      <c r="EP691" s="12"/>
      <c r="EQ691" s="12"/>
      <c r="ER691" s="12"/>
      <c r="ES691" s="12"/>
      <c r="ET691" s="12"/>
      <c r="EU691" s="12"/>
      <c r="EV691" s="12"/>
      <c r="EW691" s="12"/>
      <c r="EX691" s="12"/>
      <c r="EY691" s="12"/>
      <c r="EZ691" s="12"/>
      <c r="FA691" s="12"/>
      <c r="FB691" s="12"/>
      <c r="FC691" s="12"/>
      <c r="FD691" s="12"/>
      <c r="FE691" s="12"/>
      <c r="FF691" s="12"/>
      <c r="FG691" s="12"/>
      <c r="FH691" s="12"/>
      <c r="FI691" s="12"/>
      <c r="FJ691" s="12"/>
      <c r="FK691" s="12"/>
      <c r="FL691" s="12"/>
      <c r="FM691" s="12"/>
      <c r="FN691" s="12"/>
      <c r="FO691" s="12"/>
      <c r="FP691" s="12"/>
      <c r="FQ691" s="12"/>
      <c r="FR691" s="12"/>
      <c r="FS691" s="12"/>
      <c r="FT691" s="12"/>
      <c r="FU691" s="12"/>
      <c r="FV691" s="12"/>
      <c r="FW691" s="12"/>
      <c r="FX691" s="12"/>
      <c r="FY691" s="12"/>
      <c r="FZ691" s="12"/>
      <c r="GA691" s="12"/>
      <c r="GB691" s="12"/>
      <c r="GC691" s="12"/>
      <c r="GD691" s="12"/>
      <c r="GE691" s="12"/>
      <c r="GF691" s="12"/>
      <c r="GG691" s="12"/>
      <c r="GH691" s="12"/>
      <c r="GI691" s="12"/>
      <c r="GJ691" s="12"/>
      <c r="GK691" s="12"/>
      <c r="GL691" s="12"/>
      <c r="GM691" s="12"/>
      <c r="GN691" s="12"/>
    </row>
    <row r="692" spans="2:196">
      <c r="B692" s="127"/>
      <c r="C692" s="12"/>
      <c r="D692" s="12"/>
      <c r="E692" s="12"/>
      <c r="F692" s="11"/>
      <c r="G692" s="12"/>
      <c r="H692" s="12"/>
      <c r="I692" s="12"/>
      <c r="J692" s="12"/>
      <c r="K692" s="12"/>
      <c r="L692" s="12"/>
      <c r="M692" s="12"/>
      <c r="N692" s="11"/>
      <c r="O692" s="12"/>
      <c r="P692" s="12"/>
      <c r="Q692" s="12"/>
      <c r="R692" s="12"/>
      <c r="S692" s="12"/>
      <c r="T692" s="12"/>
      <c r="U692" s="12"/>
      <c r="V692" s="12"/>
      <c r="W692" s="12"/>
      <c r="X692" s="12"/>
      <c r="Y692" s="11"/>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c r="CG692" s="12"/>
      <c r="CH692" s="12"/>
      <c r="CI692" s="12"/>
      <c r="CJ692" s="12"/>
      <c r="CK692" s="12"/>
      <c r="CL692" s="12"/>
      <c r="CM692" s="12"/>
      <c r="CN692" s="12"/>
      <c r="CO692" s="12"/>
      <c r="CP692" s="12"/>
      <c r="CQ692" s="12"/>
      <c r="CR692" s="12"/>
      <c r="CS692" s="12"/>
      <c r="CT692" s="12"/>
      <c r="CU692" s="12"/>
      <c r="CV692" s="12"/>
      <c r="CW692" s="12"/>
      <c r="CX692" s="12"/>
      <c r="CY692" s="12"/>
      <c r="CZ692" s="12"/>
      <c r="DA692" s="12"/>
      <c r="DB692" s="12"/>
      <c r="DC692" s="12"/>
      <c r="DD692" s="12"/>
      <c r="DE692" s="12"/>
      <c r="DF692" s="12"/>
      <c r="DG692" s="12"/>
      <c r="DH692" s="12"/>
      <c r="DI692" s="12"/>
      <c r="DJ692" s="12"/>
      <c r="DK692" s="12"/>
      <c r="DL692" s="12"/>
      <c r="DM692" s="12"/>
      <c r="DN692" s="12"/>
      <c r="DO692" s="12"/>
      <c r="DP692" s="12"/>
      <c r="DQ692" s="12"/>
      <c r="DR692" s="12"/>
      <c r="DS692" s="12"/>
      <c r="DT692" s="12"/>
      <c r="DU692" s="12"/>
      <c r="DV692" s="12"/>
      <c r="DW692" s="12"/>
      <c r="DX692" s="12"/>
      <c r="DY692" s="12"/>
      <c r="DZ692" s="12"/>
      <c r="EA692" s="12"/>
      <c r="EB692" s="12"/>
      <c r="EC692" s="12"/>
      <c r="ED692" s="12"/>
      <c r="EE692" s="12"/>
      <c r="EF692" s="12"/>
      <c r="EG692" s="12"/>
      <c r="EH692" s="12"/>
      <c r="EI692" s="12"/>
      <c r="EJ692" s="12"/>
      <c r="EK692" s="12"/>
      <c r="EL692" s="12"/>
      <c r="EM692" s="12"/>
      <c r="EN692" s="12"/>
      <c r="EO692" s="12"/>
      <c r="EP692" s="12"/>
      <c r="EQ692" s="12"/>
      <c r="ER692" s="12"/>
      <c r="ES692" s="12"/>
      <c r="ET692" s="12"/>
      <c r="EU692" s="12"/>
      <c r="EV692" s="12"/>
      <c r="EW692" s="12"/>
      <c r="EX692" s="12"/>
      <c r="EY692" s="12"/>
      <c r="EZ692" s="12"/>
      <c r="FA692" s="12"/>
      <c r="FB692" s="12"/>
      <c r="FC692" s="12"/>
      <c r="FD692" s="12"/>
      <c r="FE692" s="12"/>
      <c r="FF692" s="12"/>
      <c r="FG692" s="12"/>
      <c r="FH692" s="12"/>
      <c r="FI692" s="12"/>
      <c r="FJ692" s="12"/>
      <c r="FK692" s="12"/>
      <c r="FL692" s="12"/>
      <c r="FM692" s="12"/>
      <c r="FN692" s="12"/>
      <c r="FO692" s="12"/>
      <c r="FP692" s="12"/>
      <c r="FQ692" s="12"/>
      <c r="FR692" s="12"/>
      <c r="FS692" s="12"/>
      <c r="FT692" s="12"/>
      <c r="FU692" s="12"/>
      <c r="FV692" s="12"/>
      <c r="FW692" s="12"/>
      <c r="FX692" s="12"/>
      <c r="FY692" s="12"/>
      <c r="FZ692" s="12"/>
      <c r="GA692" s="12"/>
      <c r="GB692" s="12"/>
      <c r="GC692" s="12"/>
      <c r="GD692" s="12"/>
      <c r="GE692" s="12"/>
      <c r="GF692" s="12"/>
      <c r="GG692" s="12"/>
      <c r="GH692" s="12"/>
      <c r="GI692" s="12"/>
      <c r="GJ692" s="12"/>
      <c r="GK692" s="12"/>
      <c r="GL692" s="12"/>
      <c r="GM692" s="12"/>
      <c r="GN692" s="12"/>
    </row>
    <row r="693" spans="2:196">
      <c r="B693" s="127"/>
      <c r="C693" s="12"/>
      <c r="D693" s="12"/>
      <c r="E693" s="12"/>
      <c r="F693" s="11"/>
      <c r="G693" s="12"/>
      <c r="H693" s="12"/>
      <c r="I693" s="12"/>
      <c r="J693" s="12"/>
      <c r="K693" s="12"/>
      <c r="L693" s="12"/>
      <c r="M693" s="12"/>
      <c r="N693" s="11"/>
      <c r="O693" s="12"/>
      <c r="P693" s="12"/>
      <c r="Q693" s="12"/>
      <c r="R693" s="12"/>
      <c r="S693" s="12"/>
      <c r="T693" s="12"/>
      <c r="U693" s="12"/>
      <c r="V693" s="12"/>
      <c r="W693" s="12"/>
      <c r="X693" s="12"/>
      <c r="Y693" s="11"/>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c r="CG693" s="12"/>
      <c r="CH693" s="1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2"/>
      <c r="DO693" s="12"/>
      <c r="DP693" s="12"/>
      <c r="DQ693" s="12"/>
      <c r="DR693" s="12"/>
      <c r="DS693" s="12"/>
      <c r="DT693" s="12"/>
      <c r="DU693" s="12"/>
      <c r="DV693" s="12"/>
      <c r="DW693" s="12"/>
      <c r="DX693" s="12"/>
      <c r="DY693" s="12"/>
      <c r="DZ693" s="12"/>
      <c r="EA693" s="12"/>
      <c r="EB693" s="12"/>
      <c r="EC693" s="12"/>
      <c r="ED693" s="12"/>
      <c r="EE693" s="12"/>
      <c r="EF693" s="12"/>
      <c r="EG693" s="12"/>
      <c r="EH693" s="12"/>
      <c r="EI693" s="12"/>
      <c r="EJ693" s="12"/>
      <c r="EK693" s="12"/>
      <c r="EL693" s="12"/>
      <c r="EM693" s="12"/>
      <c r="EN693" s="12"/>
      <c r="EO693" s="12"/>
      <c r="EP693" s="12"/>
      <c r="EQ693" s="12"/>
      <c r="ER693" s="12"/>
      <c r="ES693" s="12"/>
      <c r="ET693" s="12"/>
      <c r="EU693" s="12"/>
      <c r="EV693" s="12"/>
      <c r="EW693" s="12"/>
      <c r="EX693" s="12"/>
      <c r="EY693" s="12"/>
      <c r="EZ693" s="12"/>
      <c r="FA693" s="12"/>
      <c r="FB693" s="12"/>
      <c r="FC693" s="12"/>
      <c r="FD693" s="12"/>
      <c r="FE693" s="12"/>
      <c r="FF693" s="12"/>
      <c r="FG693" s="12"/>
      <c r="FH693" s="12"/>
      <c r="FI693" s="12"/>
      <c r="FJ693" s="12"/>
      <c r="FK693" s="12"/>
      <c r="FL693" s="12"/>
      <c r="FM693" s="12"/>
      <c r="FN693" s="12"/>
      <c r="FO693" s="12"/>
      <c r="FP693" s="12"/>
      <c r="FQ693" s="12"/>
      <c r="FR693" s="12"/>
      <c r="FS693" s="12"/>
      <c r="FT693" s="12"/>
      <c r="FU693" s="12"/>
      <c r="FV693" s="12"/>
      <c r="FW693" s="12"/>
      <c r="FX693" s="12"/>
      <c r="FY693" s="12"/>
      <c r="FZ693" s="12"/>
      <c r="GA693" s="12"/>
      <c r="GB693" s="12"/>
      <c r="GC693" s="12"/>
      <c r="GD693" s="12"/>
      <c r="GE693" s="12"/>
      <c r="GF693" s="12"/>
      <c r="GG693" s="12"/>
      <c r="GH693" s="12"/>
      <c r="GI693" s="12"/>
      <c r="GJ693" s="12"/>
      <c r="GK693" s="12"/>
      <c r="GL693" s="12"/>
      <c r="GM693" s="12"/>
      <c r="GN693" s="12"/>
    </row>
    <row r="694" spans="2:196">
      <c r="B694" s="127"/>
      <c r="C694" s="12"/>
      <c r="D694" s="12"/>
      <c r="E694" s="12"/>
      <c r="F694" s="11"/>
      <c r="G694" s="12"/>
      <c r="H694" s="12"/>
      <c r="I694" s="12"/>
      <c r="J694" s="12"/>
      <c r="K694" s="12"/>
      <c r="L694" s="12"/>
      <c r="M694" s="12"/>
      <c r="N694" s="11"/>
      <c r="O694" s="12"/>
      <c r="P694" s="12"/>
      <c r="Q694" s="12"/>
      <c r="R694" s="12"/>
      <c r="S694" s="12"/>
      <c r="T694" s="12"/>
      <c r="U694" s="12"/>
      <c r="V694" s="12"/>
      <c r="W694" s="12"/>
      <c r="X694" s="12"/>
      <c r="Y694" s="11"/>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c r="FB694" s="12"/>
      <c r="FC694" s="12"/>
      <c r="FD694" s="12"/>
      <c r="FE694" s="12"/>
      <c r="FF694" s="12"/>
      <c r="FG694" s="12"/>
      <c r="FH694" s="12"/>
      <c r="FI694" s="12"/>
      <c r="FJ694" s="12"/>
      <c r="FK694" s="12"/>
      <c r="FL694" s="12"/>
      <c r="FM694" s="12"/>
      <c r="FN694" s="12"/>
      <c r="FO694" s="12"/>
      <c r="FP694" s="12"/>
      <c r="FQ694" s="12"/>
      <c r="FR694" s="12"/>
      <c r="FS694" s="12"/>
      <c r="FT694" s="12"/>
      <c r="FU694" s="12"/>
      <c r="FV694" s="12"/>
      <c r="FW694" s="12"/>
      <c r="FX694" s="12"/>
      <c r="FY694" s="12"/>
      <c r="FZ694" s="12"/>
      <c r="GA694" s="12"/>
      <c r="GB694" s="12"/>
      <c r="GC694" s="12"/>
      <c r="GD694" s="12"/>
      <c r="GE694" s="12"/>
      <c r="GF694" s="12"/>
      <c r="GG694" s="12"/>
      <c r="GH694" s="12"/>
      <c r="GI694" s="12"/>
      <c r="GJ694" s="12"/>
      <c r="GK694" s="12"/>
      <c r="GL694" s="12"/>
      <c r="GM694" s="12"/>
      <c r="GN694" s="12"/>
    </row>
    <row r="695" spans="2:196">
      <c r="B695" s="127"/>
      <c r="C695" s="12"/>
      <c r="D695" s="12"/>
      <c r="E695" s="12"/>
      <c r="F695" s="11"/>
      <c r="G695" s="12"/>
      <c r="H695" s="12"/>
      <c r="I695" s="12"/>
      <c r="J695" s="12"/>
      <c r="K695" s="12"/>
      <c r="L695" s="12"/>
      <c r="M695" s="12"/>
      <c r="N695" s="11"/>
      <c r="O695" s="12"/>
      <c r="P695" s="12"/>
      <c r="Q695" s="12"/>
      <c r="R695" s="12"/>
      <c r="S695" s="12"/>
      <c r="T695" s="12"/>
      <c r="U695" s="12"/>
      <c r="V695" s="12"/>
      <c r="W695" s="12"/>
      <c r="X695" s="12"/>
      <c r="Y695" s="11"/>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c r="CG695" s="12"/>
      <c r="CH695" s="12"/>
      <c r="CI695" s="12"/>
      <c r="CJ695" s="12"/>
      <c r="CK695" s="12"/>
      <c r="CL695" s="12"/>
      <c r="CM695" s="12"/>
      <c r="CN695" s="12"/>
      <c r="CO695" s="12"/>
      <c r="CP695" s="12"/>
      <c r="CQ695" s="12"/>
      <c r="CR695" s="12"/>
      <c r="CS695" s="12"/>
      <c r="CT695" s="12"/>
      <c r="CU695" s="12"/>
      <c r="CV695" s="12"/>
      <c r="CW695" s="12"/>
      <c r="CX695" s="12"/>
      <c r="CY695" s="12"/>
      <c r="CZ695" s="12"/>
      <c r="DA695" s="12"/>
      <c r="DB695" s="12"/>
      <c r="DC695" s="12"/>
      <c r="DD695" s="12"/>
      <c r="DE695" s="12"/>
      <c r="DF695" s="12"/>
      <c r="DG695" s="12"/>
      <c r="DH695" s="12"/>
      <c r="DI695" s="12"/>
      <c r="DJ695" s="12"/>
      <c r="DK695" s="12"/>
      <c r="DL695" s="12"/>
      <c r="DM695" s="12"/>
      <c r="DN695" s="12"/>
      <c r="DO695" s="12"/>
      <c r="DP695" s="12"/>
      <c r="DQ695" s="12"/>
      <c r="DR695" s="12"/>
      <c r="DS695" s="12"/>
      <c r="DT695" s="12"/>
      <c r="DU695" s="12"/>
      <c r="DV695" s="12"/>
      <c r="DW695" s="12"/>
      <c r="DX695" s="12"/>
      <c r="DY695" s="12"/>
      <c r="DZ695" s="12"/>
      <c r="EA695" s="12"/>
      <c r="EB695" s="12"/>
      <c r="EC695" s="12"/>
      <c r="ED695" s="12"/>
      <c r="EE695" s="12"/>
      <c r="EF695" s="12"/>
      <c r="EG695" s="12"/>
      <c r="EH695" s="12"/>
      <c r="EI695" s="12"/>
      <c r="EJ695" s="12"/>
      <c r="EK695" s="12"/>
      <c r="EL695" s="12"/>
      <c r="EM695" s="12"/>
      <c r="EN695" s="12"/>
      <c r="EO695" s="12"/>
      <c r="EP695" s="12"/>
      <c r="EQ695" s="12"/>
      <c r="ER695" s="12"/>
      <c r="ES695" s="12"/>
      <c r="ET695" s="12"/>
      <c r="EU695" s="12"/>
      <c r="EV695" s="12"/>
      <c r="EW695" s="12"/>
      <c r="EX695" s="12"/>
      <c r="EY695" s="12"/>
      <c r="EZ695" s="12"/>
      <c r="FA695" s="12"/>
      <c r="FB695" s="12"/>
      <c r="FC695" s="12"/>
      <c r="FD695" s="12"/>
      <c r="FE695" s="12"/>
      <c r="FF695" s="12"/>
      <c r="FG695" s="12"/>
      <c r="FH695" s="12"/>
      <c r="FI695" s="12"/>
      <c r="FJ695" s="12"/>
      <c r="FK695" s="12"/>
      <c r="FL695" s="12"/>
      <c r="FM695" s="12"/>
      <c r="FN695" s="12"/>
      <c r="FO695" s="12"/>
      <c r="FP695" s="12"/>
      <c r="FQ695" s="12"/>
      <c r="FR695" s="12"/>
      <c r="FS695" s="12"/>
      <c r="FT695" s="12"/>
      <c r="FU695" s="12"/>
      <c r="FV695" s="12"/>
      <c r="FW695" s="12"/>
      <c r="FX695" s="12"/>
      <c r="FY695" s="12"/>
      <c r="FZ695" s="12"/>
      <c r="GA695" s="12"/>
      <c r="GB695" s="12"/>
      <c r="GC695" s="12"/>
      <c r="GD695" s="12"/>
      <c r="GE695" s="12"/>
      <c r="GF695" s="12"/>
      <c r="GG695" s="12"/>
      <c r="GH695" s="12"/>
      <c r="GI695" s="12"/>
      <c r="GJ695" s="12"/>
      <c r="GK695" s="12"/>
      <c r="GL695" s="12"/>
      <c r="GM695" s="12"/>
      <c r="GN695" s="12"/>
    </row>
    <row r="696" spans="2:196">
      <c r="B696" s="127"/>
      <c r="C696" s="12"/>
      <c r="D696" s="12"/>
      <c r="E696" s="12"/>
      <c r="F696" s="11"/>
      <c r="G696" s="12"/>
      <c r="H696" s="12"/>
      <c r="I696" s="12"/>
      <c r="J696" s="12"/>
      <c r="K696" s="12"/>
      <c r="L696" s="12"/>
      <c r="M696" s="12"/>
      <c r="N696" s="11"/>
      <c r="O696" s="12"/>
      <c r="P696" s="12"/>
      <c r="Q696" s="12"/>
      <c r="R696" s="12"/>
      <c r="S696" s="12"/>
      <c r="T696" s="12"/>
      <c r="U696" s="12"/>
      <c r="V696" s="12"/>
      <c r="W696" s="12"/>
      <c r="X696" s="12"/>
      <c r="Y696" s="11"/>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c r="CG696" s="12"/>
      <c r="CH696" s="12"/>
      <c r="CI696" s="12"/>
      <c r="CJ696" s="12"/>
      <c r="CK696" s="12"/>
      <c r="CL696" s="12"/>
      <c r="CM696" s="12"/>
      <c r="CN696" s="12"/>
      <c r="CO696" s="12"/>
      <c r="CP696" s="12"/>
      <c r="CQ696" s="12"/>
      <c r="CR696" s="12"/>
      <c r="CS696" s="12"/>
      <c r="CT696" s="12"/>
      <c r="CU696" s="12"/>
      <c r="CV696" s="12"/>
      <c r="CW696" s="12"/>
      <c r="CX696" s="12"/>
      <c r="CY696" s="12"/>
      <c r="CZ696" s="12"/>
      <c r="DA696" s="12"/>
      <c r="DB696" s="12"/>
      <c r="DC696" s="12"/>
      <c r="DD696" s="12"/>
      <c r="DE696" s="12"/>
      <c r="DF696" s="12"/>
      <c r="DG696" s="12"/>
      <c r="DH696" s="12"/>
      <c r="DI696" s="12"/>
      <c r="DJ696" s="12"/>
      <c r="DK696" s="12"/>
      <c r="DL696" s="12"/>
      <c r="DM696" s="12"/>
      <c r="DN696" s="12"/>
      <c r="DO696" s="12"/>
      <c r="DP696" s="12"/>
      <c r="DQ696" s="12"/>
      <c r="DR696" s="12"/>
      <c r="DS696" s="12"/>
      <c r="DT696" s="12"/>
      <c r="DU696" s="12"/>
      <c r="DV696" s="12"/>
      <c r="DW696" s="12"/>
      <c r="DX696" s="12"/>
      <c r="DY696" s="12"/>
      <c r="DZ696" s="12"/>
      <c r="EA696" s="12"/>
      <c r="EB696" s="12"/>
      <c r="EC696" s="12"/>
      <c r="ED696" s="12"/>
      <c r="EE696" s="12"/>
      <c r="EF696" s="12"/>
      <c r="EG696" s="12"/>
      <c r="EH696" s="12"/>
      <c r="EI696" s="12"/>
      <c r="EJ696" s="12"/>
      <c r="EK696" s="12"/>
      <c r="EL696" s="12"/>
      <c r="EM696" s="12"/>
      <c r="EN696" s="12"/>
      <c r="EO696" s="12"/>
      <c r="EP696" s="12"/>
      <c r="EQ696" s="12"/>
      <c r="ER696" s="12"/>
      <c r="ES696" s="12"/>
      <c r="ET696" s="12"/>
      <c r="EU696" s="12"/>
      <c r="EV696" s="12"/>
      <c r="EW696" s="12"/>
      <c r="EX696" s="12"/>
      <c r="EY696" s="12"/>
      <c r="EZ696" s="12"/>
      <c r="FA696" s="12"/>
      <c r="FB696" s="12"/>
      <c r="FC696" s="12"/>
      <c r="FD696" s="12"/>
      <c r="FE696" s="12"/>
      <c r="FF696" s="12"/>
      <c r="FG696" s="12"/>
      <c r="FH696" s="12"/>
      <c r="FI696" s="12"/>
      <c r="FJ696" s="12"/>
      <c r="FK696" s="12"/>
      <c r="FL696" s="12"/>
      <c r="FM696" s="12"/>
      <c r="FN696" s="12"/>
      <c r="FO696" s="12"/>
      <c r="FP696" s="12"/>
      <c r="FQ696" s="12"/>
      <c r="FR696" s="12"/>
      <c r="FS696" s="12"/>
      <c r="FT696" s="12"/>
      <c r="FU696" s="12"/>
      <c r="FV696" s="12"/>
      <c r="FW696" s="12"/>
      <c r="FX696" s="12"/>
      <c r="FY696" s="12"/>
      <c r="FZ696" s="12"/>
      <c r="GA696" s="12"/>
      <c r="GB696" s="12"/>
      <c r="GC696" s="12"/>
      <c r="GD696" s="12"/>
      <c r="GE696" s="12"/>
      <c r="GF696" s="12"/>
      <c r="GG696" s="12"/>
      <c r="GH696" s="12"/>
      <c r="GI696" s="12"/>
      <c r="GJ696" s="12"/>
      <c r="GK696" s="12"/>
      <c r="GL696" s="12"/>
      <c r="GM696" s="12"/>
      <c r="GN696" s="12"/>
    </row>
    <row r="697" spans="2:196">
      <c r="B697" s="127"/>
      <c r="C697" s="12"/>
      <c r="D697" s="12"/>
      <c r="E697" s="12"/>
      <c r="F697" s="11"/>
      <c r="G697" s="12"/>
      <c r="H697" s="12"/>
      <c r="I697" s="12"/>
      <c r="J697" s="12"/>
      <c r="K697" s="12"/>
      <c r="L697" s="12"/>
      <c r="M697" s="12"/>
      <c r="N697" s="11"/>
      <c r="O697" s="12"/>
      <c r="P697" s="12"/>
      <c r="Q697" s="12"/>
      <c r="R697" s="12"/>
      <c r="S697" s="12"/>
      <c r="T697" s="12"/>
      <c r="U697" s="12"/>
      <c r="V697" s="12"/>
      <c r="W697" s="12"/>
      <c r="X697" s="12"/>
      <c r="Y697" s="11"/>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c r="CG697" s="12"/>
      <c r="CH697" s="12"/>
      <c r="CI697" s="12"/>
      <c r="CJ697" s="12"/>
      <c r="CK697" s="12"/>
      <c r="CL697" s="12"/>
      <c r="CM697" s="12"/>
      <c r="CN697" s="12"/>
      <c r="CO697" s="12"/>
      <c r="CP697" s="12"/>
      <c r="CQ697" s="12"/>
      <c r="CR697" s="12"/>
      <c r="CS697" s="12"/>
      <c r="CT697" s="12"/>
      <c r="CU697" s="12"/>
      <c r="CV697" s="12"/>
      <c r="CW697" s="12"/>
      <c r="CX697" s="12"/>
      <c r="CY697" s="12"/>
      <c r="CZ697" s="12"/>
      <c r="DA697" s="12"/>
      <c r="DB697" s="12"/>
      <c r="DC697" s="12"/>
      <c r="DD697" s="12"/>
      <c r="DE697" s="12"/>
      <c r="DF697" s="12"/>
      <c r="DG697" s="12"/>
      <c r="DH697" s="12"/>
      <c r="DI697" s="12"/>
      <c r="DJ697" s="12"/>
      <c r="DK697" s="12"/>
      <c r="DL697" s="12"/>
      <c r="DM697" s="12"/>
      <c r="DN697" s="12"/>
      <c r="DO697" s="12"/>
      <c r="DP697" s="12"/>
      <c r="DQ697" s="12"/>
      <c r="DR697" s="12"/>
      <c r="DS697" s="12"/>
      <c r="DT697" s="12"/>
      <c r="DU697" s="12"/>
      <c r="DV697" s="12"/>
      <c r="DW697" s="12"/>
      <c r="DX697" s="12"/>
      <c r="DY697" s="12"/>
      <c r="DZ697" s="12"/>
      <c r="EA697" s="12"/>
      <c r="EB697" s="12"/>
      <c r="EC697" s="12"/>
      <c r="ED697" s="12"/>
      <c r="EE697" s="12"/>
      <c r="EF697" s="12"/>
      <c r="EG697" s="12"/>
      <c r="EH697" s="12"/>
      <c r="EI697" s="12"/>
      <c r="EJ697" s="12"/>
      <c r="EK697" s="12"/>
      <c r="EL697" s="12"/>
      <c r="EM697" s="12"/>
      <c r="EN697" s="12"/>
      <c r="EO697" s="12"/>
      <c r="EP697" s="12"/>
      <c r="EQ697" s="12"/>
      <c r="ER697" s="12"/>
      <c r="ES697" s="12"/>
      <c r="ET697" s="12"/>
      <c r="EU697" s="12"/>
      <c r="EV697" s="12"/>
      <c r="EW697" s="12"/>
      <c r="EX697" s="12"/>
      <c r="EY697" s="12"/>
      <c r="EZ697" s="12"/>
      <c r="FA697" s="12"/>
      <c r="FB697" s="12"/>
      <c r="FC697" s="12"/>
      <c r="FD697" s="12"/>
      <c r="FE697" s="12"/>
      <c r="FF697" s="12"/>
      <c r="FG697" s="12"/>
      <c r="FH697" s="12"/>
      <c r="FI697" s="12"/>
      <c r="FJ697" s="12"/>
      <c r="FK697" s="12"/>
      <c r="FL697" s="12"/>
      <c r="FM697" s="12"/>
      <c r="FN697" s="12"/>
      <c r="FO697" s="12"/>
      <c r="FP697" s="12"/>
      <c r="FQ697" s="12"/>
      <c r="FR697" s="12"/>
      <c r="FS697" s="12"/>
      <c r="FT697" s="12"/>
      <c r="FU697" s="12"/>
      <c r="FV697" s="12"/>
      <c r="FW697" s="12"/>
      <c r="FX697" s="12"/>
      <c r="FY697" s="12"/>
      <c r="FZ697" s="12"/>
      <c r="GA697" s="12"/>
      <c r="GB697" s="12"/>
      <c r="GC697" s="12"/>
      <c r="GD697" s="12"/>
      <c r="GE697" s="12"/>
      <c r="GF697" s="12"/>
      <c r="GG697" s="12"/>
      <c r="GH697" s="12"/>
      <c r="GI697" s="12"/>
      <c r="GJ697" s="12"/>
      <c r="GK697" s="12"/>
      <c r="GL697" s="12"/>
      <c r="GM697" s="12"/>
      <c r="GN697" s="12"/>
    </row>
    <row r="698" spans="2:196">
      <c r="B698" s="127"/>
      <c r="C698" s="12"/>
      <c r="D698" s="12"/>
      <c r="E698" s="12"/>
      <c r="F698" s="11"/>
      <c r="G698" s="12"/>
      <c r="H698" s="12"/>
      <c r="I698" s="12"/>
      <c r="J698" s="12"/>
      <c r="K698" s="12"/>
      <c r="L698" s="12"/>
      <c r="M698" s="12"/>
      <c r="N698" s="11"/>
      <c r="O698" s="12"/>
      <c r="P698" s="12"/>
      <c r="Q698" s="12"/>
      <c r="R698" s="12"/>
      <c r="S698" s="12"/>
      <c r="T698" s="12"/>
      <c r="U698" s="12"/>
      <c r="V698" s="12"/>
      <c r="W698" s="12"/>
      <c r="X698" s="12"/>
      <c r="Y698" s="11"/>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c r="CG698" s="12"/>
      <c r="CH698" s="12"/>
      <c r="CI698" s="12"/>
      <c r="CJ698" s="12"/>
      <c r="CK698" s="12"/>
      <c r="CL698" s="12"/>
      <c r="CM698" s="12"/>
      <c r="CN698" s="12"/>
      <c r="CO698" s="12"/>
      <c r="CP698" s="12"/>
      <c r="CQ698" s="12"/>
      <c r="CR698" s="12"/>
      <c r="CS698" s="12"/>
      <c r="CT698" s="12"/>
      <c r="CU698" s="12"/>
      <c r="CV698" s="12"/>
      <c r="CW698" s="12"/>
      <c r="CX698" s="12"/>
      <c r="CY698" s="12"/>
      <c r="CZ698" s="12"/>
      <c r="DA698" s="12"/>
      <c r="DB698" s="12"/>
      <c r="DC698" s="12"/>
      <c r="DD698" s="12"/>
      <c r="DE698" s="12"/>
      <c r="DF698" s="12"/>
      <c r="DG698" s="12"/>
      <c r="DH698" s="12"/>
      <c r="DI698" s="12"/>
      <c r="DJ698" s="12"/>
      <c r="DK698" s="12"/>
      <c r="DL698" s="12"/>
      <c r="DM698" s="12"/>
      <c r="DN698" s="12"/>
      <c r="DO698" s="12"/>
      <c r="DP698" s="12"/>
      <c r="DQ698" s="12"/>
      <c r="DR698" s="12"/>
      <c r="DS698" s="12"/>
      <c r="DT698" s="12"/>
      <c r="DU698" s="12"/>
      <c r="DV698" s="12"/>
      <c r="DW698" s="12"/>
      <c r="DX698" s="12"/>
      <c r="DY698" s="12"/>
      <c r="DZ698" s="12"/>
      <c r="EA698" s="12"/>
      <c r="EB698" s="12"/>
      <c r="EC698" s="12"/>
      <c r="ED698" s="12"/>
      <c r="EE698" s="12"/>
      <c r="EF698" s="12"/>
      <c r="EG698" s="12"/>
      <c r="EH698" s="12"/>
      <c r="EI698" s="12"/>
      <c r="EJ698" s="12"/>
      <c r="EK698" s="12"/>
      <c r="EL698" s="12"/>
      <c r="EM698" s="12"/>
      <c r="EN698" s="12"/>
      <c r="EO698" s="12"/>
      <c r="EP698" s="12"/>
      <c r="EQ698" s="12"/>
      <c r="ER698" s="12"/>
      <c r="ES698" s="12"/>
      <c r="ET698" s="12"/>
      <c r="EU698" s="12"/>
      <c r="EV698" s="12"/>
      <c r="EW698" s="12"/>
      <c r="EX698" s="12"/>
      <c r="EY698" s="12"/>
      <c r="EZ698" s="12"/>
      <c r="FA698" s="12"/>
      <c r="FB698" s="12"/>
      <c r="FC698" s="12"/>
      <c r="FD698" s="12"/>
      <c r="FE698" s="12"/>
      <c r="FF698" s="12"/>
      <c r="FG698" s="12"/>
      <c r="FH698" s="12"/>
      <c r="FI698" s="12"/>
      <c r="FJ698" s="12"/>
      <c r="FK698" s="12"/>
      <c r="FL698" s="12"/>
      <c r="FM698" s="12"/>
      <c r="FN698" s="12"/>
      <c r="FO698" s="12"/>
      <c r="FP698" s="12"/>
      <c r="FQ698" s="12"/>
      <c r="FR698" s="12"/>
      <c r="FS698" s="12"/>
      <c r="FT698" s="12"/>
      <c r="FU698" s="12"/>
      <c r="FV698" s="12"/>
      <c r="FW698" s="12"/>
      <c r="FX698" s="12"/>
      <c r="FY698" s="12"/>
      <c r="FZ698" s="12"/>
      <c r="GA698" s="12"/>
      <c r="GB698" s="12"/>
      <c r="GC698" s="12"/>
      <c r="GD698" s="12"/>
      <c r="GE698" s="12"/>
      <c r="GF698" s="12"/>
      <c r="GG698" s="12"/>
      <c r="GH698" s="12"/>
      <c r="GI698" s="12"/>
      <c r="GJ698" s="12"/>
      <c r="GK698" s="12"/>
      <c r="GL698" s="12"/>
      <c r="GM698" s="12"/>
      <c r="GN698" s="12"/>
    </row>
    <row r="699" spans="2:196">
      <c r="B699" s="127"/>
      <c r="C699" s="12"/>
      <c r="D699" s="12"/>
      <c r="E699" s="12"/>
      <c r="F699" s="11"/>
      <c r="G699" s="12"/>
      <c r="H699" s="12"/>
      <c r="I699" s="12"/>
      <c r="J699" s="12"/>
      <c r="K699" s="12"/>
      <c r="L699" s="12"/>
      <c r="M699" s="12"/>
      <c r="N699" s="11"/>
      <c r="O699" s="12"/>
      <c r="P699" s="12"/>
      <c r="Q699" s="12"/>
      <c r="R699" s="12"/>
      <c r="S699" s="12"/>
      <c r="T699" s="12"/>
      <c r="U699" s="12"/>
      <c r="V699" s="12"/>
      <c r="W699" s="12"/>
      <c r="X699" s="12"/>
      <c r="Y699" s="11"/>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c r="CW699" s="12"/>
      <c r="CX699" s="12"/>
      <c r="CY699" s="12"/>
      <c r="CZ699" s="12"/>
      <c r="DA699" s="12"/>
      <c r="DB699" s="12"/>
      <c r="DC699" s="12"/>
      <c r="DD699" s="12"/>
      <c r="DE699" s="12"/>
      <c r="DF699" s="12"/>
      <c r="DG699" s="12"/>
      <c r="DH699" s="12"/>
      <c r="DI699" s="12"/>
      <c r="DJ699" s="12"/>
      <c r="DK699" s="12"/>
      <c r="DL699" s="12"/>
      <c r="DM699" s="12"/>
      <c r="DN699" s="12"/>
      <c r="DO699" s="12"/>
      <c r="DP699" s="12"/>
      <c r="DQ699" s="12"/>
      <c r="DR699" s="12"/>
      <c r="DS699" s="12"/>
      <c r="DT699" s="12"/>
      <c r="DU699" s="12"/>
      <c r="DV699" s="12"/>
      <c r="DW699" s="12"/>
      <c r="DX699" s="12"/>
      <c r="DY699" s="12"/>
      <c r="DZ699" s="12"/>
      <c r="EA699" s="12"/>
      <c r="EB699" s="12"/>
      <c r="EC699" s="12"/>
      <c r="ED699" s="12"/>
      <c r="EE699" s="12"/>
      <c r="EF699" s="12"/>
      <c r="EG699" s="12"/>
      <c r="EH699" s="12"/>
      <c r="EI699" s="12"/>
      <c r="EJ699" s="12"/>
      <c r="EK699" s="12"/>
      <c r="EL699" s="12"/>
      <c r="EM699" s="12"/>
      <c r="EN699" s="12"/>
      <c r="EO699" s="12"/>
      <c r="EP699" s="12"/>
      <c r="EQ699" s="12"/>
      <c r="ER699" s="12"/>
      <c r="ES699" s="12"/>
      <c r="ET699" s="12"/>
      <c r="EU699" s="12"/>
      <c r="EV699" s="12"/>
      <c r="EW699" s="12"/>
      <c r="EX699" s="12"/>
      <c r="EY699" s="12"/>
      <c r="EZ699" s="12"/>
      <c r="FA699" s="12"/>
      <c r="FB699" s="12"/>
      <c r="FC699" s="12"/>
      <c r="FD699" s="12"/>
      <c r="FE699" s="12"/>
      <c r="FF699" s="12"/>
      <c r="FG699" s="12"/>
      <c r="FH699" s="12"/>
      <c r="FI699" s="12"/>
      <c r="FJ699" s="12"/>
      <c r="FK699" s="12"/>
      <c r="FL699" s="12"/>
      <c r="FM699" s="12"/>
      <c r="FN699" s="12"/>
      <c r="FO699" s="12"/>
      <c r="FP699" s="12"/>
      <c r="FQ699" s="12"/>
      <c r="FR699" s="12"/>
      <c r="FS699" s="12"/>
      <c r="FT699" s="12"/>
      <c r="FU699" s="12"/>
      <c r="FV699" s="12"/>
      <c r="FW699" s="12"/>
      <c r="FX699" s="12"/>
      <c r="FY699" s="12"/>
      <c r="FZ699" s="12"/>
      <c r="GA699" s="12"/>
      <c r="GB699" s="12"/>
      <c r="GC699" s="12"/>
      <c r="GD699" s="12"/>
      <c r="GE699" s="12"/>
      <c r="GF699" s="12"/>
      <c r="GG699" s="12"/>
      <c r="GH699" s="12"/>
      <c r="GI699" s="12"/>
      <c r="GJ699" s="12"/>
      <c r="GK699" s="12"/>
      <c r="GL699" s="12"/>
      <c r="GM699" s="12"/>
      <c r="GN699" s="12"/>
    </row>
    <row r="700" spans="2:196">
      <c r="B700" s="127"/>
      <c r="C700" s="12"/>
      <c r="D700" s="12"/>
      <c r="E700" s="12"/>
      <c r="F700" s="11"/>
      <c r="G700" s="12"/>
      <c r="H700" s="12"/>
      <c r="I700" s="12"/>
      <c r="J700" s="12"/>
      <c r="K700" s="12"/>
      <c r="L700" s="12"/>
      <c r="M700" s="12"/>
      <c r="N700" s="11"/>
      <c r="O700" s="12"/>
      <c r="P700" s="12"/>
      <c r="Q700" s="12"/>
      <c r="R700" s="12"/>
      <c r="S700" s="12"/>
      <c r="T700" s="12"/>
      <c r="U700" s="12"/>
      <c r="V700" s="12"/>
      <c r="W700" s="12"/>
      <c r="X700" s="12"/>
      <c r="Y700" s="11"/>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c r="CG700" s="12"/>
      <c r="CH700" s="12"/>
      <c r="CI700" s="12"/>
      <c r="CJ700" s="12"/>
      <c r="CK700" s="12"/>
      <c r="CL700" s="12"/>
      <c r="CM700" s="12"/>
      <c r="CN700" s="12"/>
      <c r="CO700" s="12"/>
      <c r="CP700" s="12"/>
      <c r="CQ700" s="12"/>
      <c r="CR700" s="12"/>
      <c r="CS700" s="12"/>
      <c r="CT700" s="12"/>
      <c r="CU700" s="12"/>
      <c r="CV700" s="12"/>
      <c r="CW700" s="12"/>
      <c r="CX700" s="12"/>
      <c r="CY700" s="12"/>
      <c r="CZ700" s="12"/>
      <c r="DA700" s="12"/>
      <c r="DB700" s="12"/>
      <c r="DC700" s="12"/>
      <c r="DD700" s="12"/>
      <c r="DE700" s="12"/>
      <c r="DF700" s="12"/>
      <c r="DG700" s="12"/>
      <c r="DH700" s="12"/>
      <c r="DI700" s="12"/>
      <c r="DJ700" s="12"/>
      <c r="DK700" s="12"/>
      <c r="DL700" s="12"/>
      <c r="DM700" s="12"/>
      <c r="DN700" s="12"/>
      <c r="DO700" s="12"/>
      <c r="DP700" s="12"/>
      <c r="DQ700" s="12"/>
      <c r="DR700" s="12"/>
      <c r="DS700" s="12"/>
      <c r="DT700" s="12"/>
      <c r="DU700" s="12"/>
      <c r="DV700" s="12"/>
      <c r="DW700" s="12"/>
      <c r="DX700" s="12"/>
      <c r="DY700" s="12"/>
      <c r="DZ700" s="12"/>
      <c r="EA700" s="12"/>
      <c r="EB700" s="12"/>
      <c r="EC700" s="12"/>
      <c r="ED700" s="12"/>
      <c r="EE700" s="12"/>
      <c r="EF700" s="12"/>
      <c r="EG700" s="12"/>
      <c r="EH700" s="12"/>
      <c r="EI700" s="12"/>
      <c r="EJ700" s="12"/>
      <c r="EK700" s="12"/>
      <c r="EL700" s="12"/>
      <c r="EM700" s="12"/>
      <c r="EN700" s="12"/>
      <c r="EO700" s="12"/>
      <c r="EP700" s="12"/>
      <c r="EQ700" s="12"/>
      <c r="ER700" s="12"/>
      <c r="ES700" s="12"/>
      <c r="ET700" s="12"/>
      <c r="EU700" s="12"/>
      <c r="EV700" s="12"/>
      <c r="EW700" s="12"/>
      <c r="EX700" s="12"/>
      <c r="EY700" s="12"/>
      <c r="EZ700" s="12"/>
      <c r="FA700" s="12"/>
      <c r="FB700" s="12"/>
      <c r="FC700" s="12"/>
      <c r="FD700" s="12"/>
      <c r="FE700" s="12"/>
      <c r="FF700" s="12"/>
      <c r="FG700" s="12"/>
      <c r="FH700" s="12"/>
      <c r="FI700" s="12"/>
      <c r="FJ700" s="12"/>
      <c r="FK700" s="12"/>
      <c r="FL700" s="12"/>
      <c r="FM700" s="12"/>
      <c r="FN700" s="12"/>
      <c r="FO700" s="12"/>
      <c r="FP700" s="12"/>
      <c r="FQ700" s="12"/>
      <c r="FR700" s="12"/>
      <c r="FS700" s="12"/>
      <c r="FT700" s="12"/>
      <c r="FU700" s="12"/>
      <c r="FV700" s="12"/>
      <c r="FW700" s="12"/>
      <c r="FX700" s="12"/>
      <c r="FY700" s="12"/>
      <c r="FZ700" s="12"/>
      <c r="GA700" s="12"/>
      <c r="GB700" s="12"/>
      <c r="GC700" s="12"/>
      <c r="GD700" s="12"/>
      <c r="GE700" s="12"/>
      <c r="GF700" s="12"/>
      <c r="GG700" s="12"/>
      <c r="GH700" s="12"/>
      <c r="GI700" s="12"/>
      <c r="GJ700" s="12"/>
      <c r="GK700" s="12"/>
      <c r="GL700" s="12"/>
      <c r="GM700" s="12"/>
      <c r="GN700" s="12"/>
    </row>
    <row r="701" spans="2:196">
      <c r="B701" s="127"/>
      <c r="C701" s="12"/>
      <c r="D701" s="12"/>
      <c r="E701" s="12"/>
      <c r="F701" s="11"/>
      <c r="G701" s="12"/>
      <c r="H701" s="12"/>
      <c r="I701" s="12"/>
      <c r="J701" s="12"/>
      <c r="K701" s="12"/>
      <c r="L701" s="12"/>
      <c r="M701" s="12"/>
      <c r="N701" s="11"/>
      <c r="O701" s="12"/>
      <c r="P701" s="12"/>
      <c r="Q701" s="12"/>
      <c r="R701" s="12"/>
      <c r="S701" s="12"/>
      <c r="T701" s="12"/>
      <c r="U701" s="12"/>
      <c r="V701" s="12"/>
      <c r="W701" s="12"/>
      <c r="X701" s="12"/>
      <c r="Y701" s="11"/>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c r="CG701" s="12"/>
      <c r="CH701" s="12"/>
      <c r="CI701" s="12"/>
      <c r="CJ701" s="12"/>
      <c r="CK701" s="12"/>
      <c r="CL701" s="12"/>
      <c r="CM701" s="12"/>
      <c r="CN701" s="12"/>
      <c r="CO701" s="12"/>
      <c r="CP701" s="12"/>
      <c r="CQ701" s="12"/>
      <c r="CR701" s="12"/>
      <c r="CS701" s="12"/>
      <c r="CT701" s="12"/>
      <c r="CU701" s="12"/>
      <c r="CV701" s="12"/>
      <c r="CW701" s="12"/>
      <c r="CX701" s="12"/>
      <c r="CY701" s="12"/>
      <c r="CZ701" s="12"/>
      <c r="DA701" s="12"/>
      <c r="DB701" s="12"/>
      <c r="DC701" s="12"/>
      <c r="DD701" s="12"/>
      <c r="DE701" s="12"/>
      <c r="DF701" s="12"/>
      <c r="DG701" s="12"/>
      <c r="DH701" s="12"/>
      <c r="DI701" s="12"/>
      <c r="DJ701" s="12"/>
      <c r="DK701" s="12"/>
      <c r="DL701" s="12"/>
      <c r="DM701" s="12"/>
      <c r="DN701" s="12"/>
      <c r="DO701" s="12"/>
      <c r="DP701" s="12"/>
      <c r="DQ701" s="12"/>
      <c r="DR701" s="12"/>
      <c r="DS701" s="12"/>
      <c r="DT701" s="12"/>
      <c r="DU701" s="12"/>
      <c r="DV701" s="12"/>
      <c r="DW701" s="12"/>
      <c r="DX701" s="12"/>
      <c r="DY701" s="12"/>
      <c r="DZ701" s="12"/>
      <c r="EA701" s="12"/>
      <c r="EB701" s="12"/>
      <c r="EC701" s="12"/>
      <c r="ED701" s="12"/>
      <c r="EE701" s="12"/>
      <c r="EF701" s="12"/>
      <c r="EG701" s="12"/>
      <c r="EH701" s="12"/>
      <c r="EI701" s="12"/>
      <c r="EJ701" s="12"/>
      <c r="EK701" s="12"/>
      <c r="EL701" s="12"/>
      <c r="EM701" s="12"/>
      <c r="EN701" s="12"/>
      <c r="EO701" s="12"/>
      <c r="EP701" s="12"/>
      <c r="EQ701" s="12"/>
      <c r="ER701" s="12"/>
      <c r="ES701" s="12"/>
      <c r="ET701" s="12"/>
      <c r="EU701" s="12"/>
      <c r="EV701" s="12"/>
      <c r="EW701" s="12"/>
      <c r="EX701" s="12"/>
      <c r="EY701" s="12"/>
      <c r="EZ701" s="12"/>
      <c r="FA701" s="12"/>
      <c r="FB701" s="12"/>
      <c r="FC701" s="12"/>
      <c r="FD701" s="12"/>
      <c r="FE701" s="12"/>
      <c r="FF701" s="12"/>
      <c r="FG701" s="12"/>
      <c r="FH701" s="12"/>
      <c r="FI701" s="12"/>
      <c r="FJ701" s="12"/>
      <c r="FK701" s="12"/>
      <c r="FL701" s="12"/>
      <c r="FM701" s="12"/>
      <c r="FN701" s="12"/>
      <c r="FO701" s="12"/>
      <c r="FP701" s="12"/>
      <c r="FQ701" s="12"/>
      <c r="FR701" s="12"/>
      <c r="FS701" s="12"/>
      <c r="FT701" s="12"/>
      <c r="FU701" s="12"/>
      <c r="FV701" s="12"/>
      <c r="FW701" s="12"/>
      <c r="FX701" s="12"/>
      <c r="FY701" s="12"/>
      <c r="FZ701" s="12"/>
      <c r="GA701" s="12"/>
      <c r="GB701" s="12"/>
      <c r="GC701" s="12"/>
      <c r="GD701" s="12"/>
      <c r="GE701" s="12"/>
      <c r="GF701" s="12"/>
      <c r="GG701" s="12"/>
      <c r="GH701" s="12"/>
      <c r="GI701" s="12"/>
      <c r="GJ701" s="12"/>
      <c r="GK701" s="12"/>
      <c r="GL701" s="12"/>
      <c r="GM701" s="12"/>
      <c r="GN701" s="12"/>
    </row>
    <row r="702" spans="2:196">
      <c r="B702" s="127"/>
      <c r="C702" s="12"/>
      <c r="D702" s="12"/>
      <c r="E702" s="12"/>
      <c r="F702" s="11"/>
      <c r="G702" s="12"/>
      <c r="H702" s="12"/>
      <c r="I702" s="12"/>
      <c r="J702" s="12"/>
      <c r="K702" s="12"/>
      <c r="L702" s="12"/>
      <c r="M702" s="12"/>
      <c r="N702" s="11"/>
      <c r="O702" s="12"/>
      <c r="P702" s="12"/>
      <c r="Q702" s="12"/>
      <c r="R702" s="12"/>
      <c r="S702" s="12"/>
      <c r="T702" s="12"/>
      <c r="U702" s="12"/>
      <c r="V702" s="12"/>
      <c r="W702" s="12"/>
      <c r="X702" s="12"/>
      <c r="Y702" s="11"/>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12"/>
      <c r="CH702" s="12"/>
      <c r="CI702" s="12"/>
      <c r="CJ702" s="12"/>
      <c r="CK702" s="12"/>
      <c r="CL702" s="12"/>
      <c r="CM702" s="12"/>
      <c r="CN702" s="12"/>
      <c r="CO702" s="12"/>
      <c r="CP702" s="12"/>
      <c r="CQ702" s="12"/>
      <c r="CR702" s="12"/>
      <c r="CS702" s="12"/>
      <c r="CT702" s="12"/>
      <c r="CU702" s="12"/>
      <c r="CV702" s="12"/>
      <c r="CW702" s="12"/>
      <c r="CX702" s="12"/>
      <c r="CY702" s="12"/>
      <c r="CZ702" s="12"/>
      <c r="DA702" s="12"/>
      <c r="DB702" s="12"/>
      <c r="DC702" s="12"/>
      <c r="DD702" s="12"/>
      <c r="DE702" s="12"/>
      <c r="DF702" s="12"/>
      <c r="DG702" s="12"/>
      <c r="DH702" s="12"/>
      <c r="DI702" s="12"/>
      <c r="DJ702" s="12"/>
      <c r="DK702" s="12"/>
      <c r="DL702" s="12"/>
      <c r="DM702" s="12"/>
      <c r="DN702" s="12"/>
      <c r="DO702" s="12"/>
      <c r="DP702" s="12"/>
      <c r="DQ702" s="12"/>
      <c r="DR702" s="12"/>
      <c r="DS702" s="12"/>
      <c r="DT702" s="12"/>
      <c r="DU702" s="12"/>
      <c r="DV702" s="12"/>
      <c r="DW702" s="12"/>
      <c r="DX702" s="12"/>
      <c r="DY702" s="12"/>
      <c r="DZ702" s="12"/>
      <c r="EA702" s="12"/>
      <c r="EB702" s="12"/>
      <c r="EC702" s="12"/>
      <c r="ED702" s="12"/>
      <c r="EE702" s="12"/>
      <c r="EF702" s="12"/>
      <c r="EG702" s="12"/>
      <c r="EH702" s="12"/>
      <c r="EI702" s="12"/>
      <c r="EJ702" s="12"/>
      <c r="EK702" s="12"/>
      <c r="EL702" s="12"/>
      <c r="EM702" s="12"/>
      <c r="EN702" s="12"/>
      <c r="EO702" s="12"/>
      <c r="EP702" s="12"/>
      <c r="EQ702" s="12"/>
      <c r="ER702" s="12"/>
      <c r="ES702" s="12"/>
      <c r="ET702" s="12"/>
      <c r="EU702" s="12"/>
      <c r="EV702" s="12"/>
      <c r="EW702" s="12"/>
      <c r="EX702" s="12"/>
      <c r="EY702" s="12"/>
      <c r="EZ702" s="12"/>
      <c r="FA702" s="12"/>
      <c r="FB702" s="12"/>
      <c r="FC702" s="12"/>
      <c r="FD702" s="12"/>
      <c r="FE702" s="12"/>
      <c r="FF702" s="12"/>
      <c r="FG702" s="12"/>
      <c r="FH702" s="12"/>
      <c r="FI702" s="12"/>
      <c r="FJ702" s="12"/>
      <c r="FK702" s="12"/>
      <c r="FL702" s="12"/>
      <c r="FM702" s="12"/>
      <c r="FN702" s="12"/>
      <c r="FO702" s="12"/>
      <c r="FP702" s="12"/>
      <c r="FQ702" s="12"/>
      <c r="FR702" s="12"/>
      <c r="FS702" s="12"/>
      <c r="FT702" s="12"/>
      <c r="FU702" s="12"/>
      <c r="FV702" s="12"/>
      <c r="FW702" s="12"/>
      <c r="FX702" s="12"/>
      <c r="FY702" s="12"/>
      <c r="FZ702" s="12"/>
      <c r="GA702" s="12"/>
      <c r="GB702" s="12"/>
      <c r="GC702" s="12"/>
      <c r="GD702" s="12"/>
      <c r="GE702" s="12"/>
      <c r="GF702" s="12"/>
      <c r="GG702" s="12"/>
      <c r="GH702" s="12"/>
      <c r="GI702" s="12"/>
      <c r="GJ702" s="12"/>
      <c r="GK702" s="12"/>
      <c r="GL702" s="12"/>
      <c r="GM702" s="12"/>
      <c r="GN702" s="12"/>
    </row>
    <row r="703" spans="2:196">
      <c r="B703" s="127"/>
      <c r="C703" s="12"/>
      <c r="D703" s="12"/>
      <c r="E703" s="12"/>
      <c r="F703" s="11"/>
      <c r="G703" s="12"/>
      <c r="H703" s="12"/>
      <c r="I703" s="12"/>
      <c r="J703" s="12"/>
      <c r="K703" s="12"/>
      <c r="L703" s="12"/>
      <c r="M703" s="12"/>
      <c r="N703" s="11"/>
      <c r="O703" s="12"/>
      <c r="P703" s="12"/>
      <c r="Q703" s="12"/>
      <c r="R703" s="12"/>
      <c r="S703" s="12"/>
      <c r="T703" s="12"/>
      <c r="U703" s="12"/>
      <c r="V703" s="12"/>
      <c r="W703" s="12"/>
      <c r="X703" s="12"/>
      <c r="Y703" s="11"/>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c r="CG703" s="12"/>
      <c r="CH703" s="12"/>
      <c r="CI703" s="12"/>
      <c r="CJ703" s="12"/>
      <c r="CK703" s="12"/>
      <c r="CL703" s="12"/>
      <c r="CM703" s="12"/>
      <c r="CN703" s="12"/>
      <c r="CO703" s="12"/>
      <c r="CP703" s="12"/>
      <c r="CQ703" s="12"/>
      <c r="CR703" s="12"/>
      <c r="CS703" s="12"/>
      <c r="CT703" s="12"/>
      <c r="CU703" s="12"/>
      <c r="CV703" s="12"/>
      <c r="CW703" s="12"/>
      <c r="CX703" s="12"/>
      <c r="CY703" s="12"/>
      <c r="CZ703" s="12"/>
      <c r="DA703" s="12"/>
      <c r="DB703" s="12"/>
      <c r="DC703" s="12"/>
      <c r="DD703" s="12"/>
      <c r="DE703" s="12"/>
      <c r="DF703" s="12"/>
      <c r="DG703" s="12"/>
      <c r="DH703" s="12"/>
      <c r="DI703" s="12"/>
      <c r="DJ703" s="12"/>
      <c r="DK703" s="12"/>
      <c r="DL703" s="12"/>
      <c r="DM703" s="12"/>
      <c r="DN703" s="12"/>
      <c r="DO703" s="12"/>
      <c r="DP703" s="12"/>
      <c r="DQ703" s="12"/>
      <c r="DR703" s="12"/>
      <c r="DS703" s="12"/>
      <c r="DT703" s="12"/>
      <c r="DU703" s="12"/>
      <c r="DV703" s="12"/>
      <c r="DW703" s="12"/>
      <c r="DX703" s="12"/>
      <c r="DY703" s="12"/>
      <c r="DZ703" s="12"/>
      <c r="EA703" s="12"/>
      <c r="EB703" s="12"/>
      <c r="EC703" s="12"/>
      <c r="ED703" s="12"/>
      <c r="EE703" s="12"/>
      <c r="EF703" s="12"/>
      <c r="EG703" s="12"/>
      <c r="EH703" s="12"/>
      <c r="EI703" s="12"/>
      <c r="EJ703" s="12"/>
      <c r="EK703" s="12"/>
      <c r="EL703" s="12"/>
      <c r="EM703" s="12"/>
      <c r="EN703" s="12"/>
      <c r="EO703" s="12"/>
      <c r="EP703" s="12"/>
      <c r="EQ703" s="12"/>
      <c r="ER703" s="12"/>
      <c r="ES703" s="12"/>
      <c r="ET703" s="12"/>
      <c r="EU703" s="12"/>
      <c r="EV703" s="12"/>
      <c r="EW703" s="12"/>
      <c r="EX703" s="12"/>
      <c r="EY703" s="12"/>
      <c r="EZ703" s="12"/>
      <c r="FA703" s="12"/>
      <c r="FB703" s="12"/>
      <c r="FC703" s="12"/>
      <c r="FD703" s="12"/>
      <c r="FE703" s="12"/>
      <c r="FF703" s="12"/>
      <c r="FG703" s="12"/>
      <c r="FH703" s="12"/>
      <c r="FI703" s="12"/>
      <c r="FJ703" s="12"/>
      <c r="FK703" s="12"/>
      <c r="FL703" s="12"/>
      <c r="FM703" s="12"/>
      <c r="FN703" s="12"/>
      <c r="FO703" s="12"/>
      <c r="FP703" s="12"/>
      <c r="FQ703" s="12"/>
      <c r="FR703" s="12"/>
      <c r="FS703" s="12"/>
      <c r="FT703" s="12"/>
      <c r="FU703" s="12"/>
      <c r="FV703" s="12"/>
      <c r="FW703" s="12"/>
      <c r="FX703" s="12"/>
      <c r="FY703" s="12"/>
      <c r="FZ703" s="12"/>
      <c r="GA703" s="12"/>
      <c r="GB703" s="12"/>
      <c r="GC703" s="12"/>
      <c r="GD703" s="12"/>
      <c r="GE703" s="12"/>
      <c r="GF703" s="12"/>
      <c r="GG703" s="12"/>
      <c r="GH703" s="12"/>
      <c r="GI703" s="12"/>
      <c r="GJ703" s="12"/>
      <c r="GK703" s="12"/>
      <c r="GL703" s="12"/>
      <c r="GM703" s="12"/>
      <c r="GN703" s="12"/>
    </row>
    <row r="704" spans="2:196">
      <c r="B704" s="127"/>
      <c r="C704" s="12"/>
      <c r="D704" s="12"/>
      <c r="E704" s="12"/>
      <c r="F704" s="11"/>
      <c r="G704" s="12"/>
      <c r="H704" s="12"/>
      <c r="I704" s="12"/>
      <c r="J704" s="12"/>
      <c r="K704" s="12"/>
      <c r="L704" s="12"/>
      <c r="M704" s="12"/>
      <c r="N704" s="11"/>
      <c r="O704" s="12"/>
      <c r="P704" s="12"/>
      <c r="Q704" s="12"/>
      <c r="R704" s="12"/>
      <c r="S704" s="12"/>
      <c r="T704" s="12"/>
      <c r="U704" s="12"/>
      <c r="V704" s="12"/>
      <c r="W704" s="12"/>
      <c r="X704" s="12"/>
      <c r="Y704" s="11"/>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c r="CG704" s="12"/>
      <c r="CH704" s="12"/>
      <c r="CI704" s="12"/>
      <c r="CJ704" s="12"/>
      <c r="CK704" s="12"/>
      <c r="CL704" s="12"/>
      <c r="CM704" s="12"/>
      <c r="CN704" s="12"/>
      <c r="CO704" s="12"/>
      <c r="CP704" s="12"/>
      <c r="CQ704" s="12"/>
      <c r="CR704" s="12"/>
      <c r="CS704" s="12"/>
      <c r="CT704" s="12"/>
      <c r="CU704" s="12"/>
      <c r="CV704" s="12"/>
      <c r="CW704" s="12"/>
      <c r="CX704" s="12"/>
      <c r="CY704" s="12"/>
      <c r="CZ704" s="12"/>
      <c r="DA704" s="12"/>
      <c r="DB704" s="12"/>
      <c r="DC704" s="12"/>
      <c r="DD704" s="12"/>
      <c r="DE704" s="12"/>
      <c r="DF704" s="12"/>
      <c r="DG704" s="12"/>
      <c r="DH704" s="12"/>
      <c r="DI704" s="12"/>
      <c r="DJ704" s="12"/>
      <c r="DK704" s="12"/>
      <c r="DL704" s="12"/>
      <c r="DM704" s="12"/>
      <c r="DN704" s="12"/>
      <c r="DO704" s="12"/>
      <c r="DP704" s="12"/>
      <c r="DQ704" s="12"/>
      <c r="DR704" s="12"/>
      <c r="DS704" s="12"/>
      <c r="DT704" s="12"/>
      <c r="DU704" s="12"/>
      <c r="DV704" s="12"/>
      <c r="DW704" s="12"/>
      <c r="DX704" s="12"/>
      <c r="DY704" s="12"/>
      <c r="DZ704" s="12"/>
      <c r="EA704" s="12"/>
      <c r="EB704" s="12"/>
      <c r="EC704" s="12"/>
      <c r="ED704" s="12"/>
      <c r="EE704" s="12"/>
      <c r="EF704" s="12"/>
      <c r="EG704" s="12"/>
      <c r="EH704" s="12"/>
      <c r="EI704" s="12"/>
      <c r="EJ704" s="12"/>
      <c r="EK704" s="12"/>
      <c r="EL704" s="12"/>
      <c r="EM704" s="12"/>
      <c r="EN704" s="12"/>
      <c r="EO704" s="12"/>
      <c r="EP704" s="12"/>
      <c r="EQ704" s="12"/>
      <c r="ER704" s="12"/>
      <c r="ES704" s="12"/>
      <c r="ET704" s="12"/>
      <c r="EU704" s="12"/>
      <c r="EV704" s="12"/>
      <c r="EW704" s="12"/>
      <c r="EX704" s="12"/>
      <c r="EY704" s="12"/>
      <c r="EZ704" s="12"/>
      <c r="FA704" s="12"/>
      <c r="FB704" s="12"/>
      <c r="FC704" s="12"/>
      <c r="FD704" s="12"/>
      <c r="FE704" s="12"/>
      <c r="FF704" s="12"/>
      <c r="FG704" s="12"/>
      <c r="FH704" s="12"/>
      <c r="FI704" s="12"/>
      <c r="FJ704" s="12"/>
      <c r="FK704" s="12"/>
      <c r="FL704" s="12"/>
      <c r="FM704" s="12"/>
      <c r="FN704" s="12"/>
      <c r="FO704" s="12"/>
      <c r="FP704" s="12"/>
      <c r="FQ704" s="12"/>
      <c r="FR704" s="12"/>
      <c r="FS704" s="12"/>
      <c r="FT704" s="12"/>
      <c r="FU704" s="12"/>
      <c r="FV704" s="12"/>
      <c r="FW704" s="12"/>
      <c r="FX704" s="12"/>
      <c r="FY704" s="12"/>
      <c r="FZ704" s="12"/>
      <c r="GA704" s="12"/>
      <c r="GB704" s="12"/>
      <c r="GC704" s="12"/>
      <c r="GD704" s="12"/>
      <c r="GE704" s="12"/>
      <c r="GF704" s="12"/>
      <c r="GG704" s="12"/>
      <c r="GH704" s="12"/>
      <c r="GI704" s="12"/>
      <c r="GJ704" s="12"/>
      <c r="GK704" s="12"/>
      <c r="GL704" s="12"/>
      <c r="GM704" s="12"/>
      <c r="GN704" s="12"/>
    </row>
    <row r="705" spans="2:196">
      <c r="B705" s="127"/>
      <c r="C705" s="12"/>
      <c r="D705" s="12"/>
      <c r="E705" s="12"/>
      <c r="F705" s="11"/>
      <c r="G705" s="12"/>
      <c r="H705" s="12"/>
      <c r="I705" s="12"/>
      <c r="J705" s="12"/>
      <c r="K705" s="12"/>
      <c r="L705" s="12"/>
      <c r="M705" s="12"/>
      <c r="N705" s="11"/>
      <c r="O705" s="12"/>
      <c r="P705" s="12"/>
      <c r="Q705" s="12"/>
      <c r="R705" s="12"/>
      <c r="S705" s="12"/>
      <c r="T705" s="12"/>
      <c r="U705" s="12"/>
      <c r="V705" s="12"/>
      <c r="W705" s="12"/>
      <c r="X705" s="12"/>
      <c r="Y705" s="11"/>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c r="CG705" s="12"/>
      <c r="CH705" s="12"/>
      <c r="CI705" s="12"/>
      <c r="CJ705" s="12"/>
      <c r="CK705" s="12"/>
      <c r="CL705" s="12"/>
      <c r="CM705" s="12"/>
      <c r="CN705" s="12"/>
      <c r="CO705" s="12"/>
      <c r="CP705" s="12"/>
      <c r="CQ705" s="12"/>
      <c r="CR705" s="12"/>
      <c r="CS705" s="12"/>
      <c r="CT705" s="12"/>
      <c r="CU705" s="12"/>
      <c r="CV705" s="12"/>
      <c r="CW705" s="12"/>
      <c r="CX705" s="12"/>
      <c r="CY705" s="12"/>
      <c r="CZ705" s="12"/>
      <c r="DA705" s="12"/>
      <c r="DB705" s="12"/>
      <c r="DC705" s="12"/>
      <c r="DD705" s="12"/>
      <c r="DE705" s="12"/>
      <c r="DF705" s="12"/>
      <c r="DG705" s="12"/>
      <c r="DH705" s="12"/>
      <c r="DI705" s="12"/>
      <c r="DJ705" s="12"/>
      <c r="DK705" s="12"/>
      <c r="DL705" s="12"/>
      <c r="DM705" s="12"/>
      <c r="DN705" s="12"/>
      <c r="DO705" s="12"/>
      <c r="DP705" s="12"/>
      <c r="DQ705" s="12"/>
      <c r="DR705" s="12"/>
      <c r="DS705" s="12"/>
      <c r="DT705" s="12"/>
      <c r="DU705" s="12"/>
      <c r="DV705" s="12"/>
      <c r="DW705" s="12"/>
      <c r="DX705" s="12"/>
      <c r="DY705" s="12"/>
      <c r="DZ705" s="12"/>
      <c r="EA705" s="12"/>
      <c r="EB705" s="12"/>
      <c r="EC705" s="12"/>
      <c r="ED705" s="12"/>
      <c r="EE705" s="12"/>
      <c r="EF705" s="12"/>
      <c r="EG705" s="12"/>
      <c r="EH705" s="12"/>
      <c r="EI705" s="12"/>
      <c r="EJ705" s="12"/>
      <c r="EK705" s="12"/>
      <c r="EL705" s="12"/>
      <c r="EM705" s="12"/>
      <c r="EN705" s="12"/>
      <c r="EO705" s="12"/>
      <c r="EP705" s="12"/>
      <c r="EQ705" s="12"/>
      <c r="ER705" s="12"/>
      <c r="ES705" s="12"/>
      <c r="ET705" s="12"/>
      <c r="EU705" s="12"/>
      <c r="EV705" s="12"/>
      <c r="EW705" s="12"/>
      <c r="EX705" s="12"/>
      <c r="EY705" s="12"/>
      <c r="EZ705" s="12"/>
      <c r="FA705" s="12"/>
      <c r="FB705" s="12"/>
      <c r="FC705" s="12"/>
      <c r="FD705" s="12"/>
      <c r="FE705" s="12"/>
      <c r="FF705" s="12"/>
      <c r="FG705" s="12"/>
      <c r="FH705" s="12"/>
      <c r="FI705" s="12"/>
      <c r="FJ705" s="12"/>
      <c r="FK705" s="12"/>
      <c r="FL705" s="12"/>
      <c r="FM705" s="12"/>
      <c r="FN705" s="12"/>
      <c r="FO705" s="12"/>
      <c r="FP705" s="12"/>
      <c r="FQ705" s="12"/>
      <c r="FR705" s="12"/>
      <c r="FS705" s="12"/>
      <c r="FT705" s="12"/>
      <c r="FU705" s="12"/>
      <c r="FV705" s="12"/>
      <c r="FW705" s="12"/>
      <c r="FX705" s="12"/>
      <c r="FY705" s="12"/>
      <c r="FZ705" s="12"/>
      <c r="GA705" s="12"/>
      <c r="GB705" s="12"/>
      <c r="GC705" s="12"/>
      <c r="GD705" s="12"/>
      <c r="GE705" s="12"/>
      <c r="GF705" s="12"/>
      <c r="GG705" s="12"/>
      <c r="GH705" s="12"/>
      <c r="GI705" s="12"/>
      <c r="GJ705" s="12"/>
      <c r="GK705" s="12"/>
      <c r="GL705" s="12"/>
      <c r="GM705" s="12"/>
      <c r="GN705" s="12"/>
    </row>
    <row r="706" spans="2:196">
      <c r="B706" s="127"/>
      <c r="C706" s="12"/>
      <c r="D706" s="12"/>
      <c r="E706" s="12"/>
      <c r="F706" s="11"/>
      <c r="G706" s="12"/>
      <c r="H706" s="12"/>
      <c r="I706" s="12"/>
      <c r="J706" s="12"/>
      <c r="K706" s="12"/>
      <c r="L706" s="12"/>
      <c r="M706" s="12"/>
      <c r="N706" s="11"/>
      <c r="O706" s="12"/>
      <c r="P706" s="12"/>
      <c r="Q706" s="12"/>
      <c r="R706" s="12"/>
      <c r="S706" s="12"/>
      <c r="T706" s="12"/>
      <c r="U706" s="12"/>
      <c r="V706" s="12"/>
      <c r="W706" s="12"/>
      <c r="X706" s="12"/>
      <c r="Y706" s="11"/>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c r="CW706" s="12"/>
      <c r="CX706" s="12"/>
      <c r="CY706" s="12"/>
      <c r="CZ706" s="12"/>
      <c r="DA706" s="12"/>
      <c r="DB706" s="12"/>
      <c r="DC706" s="12"/>
      <c r="DD706" s="12"/>
      <c r="DE706" s="12"/>
      <c r="DF706" s="12"/>
      <c r="DG706" s="12"/>
      <c r="DH706" s="12"/>
      <c r="DI706" s="12"/>
      <c r="DJ706" s="12"/>
      <c r="DK706" s="12"/>
      <c r="DL706" s="12"/>
      <c r="DM706" s="12"/>
      <c r="DN706" s="12"/>
      <c r="DO706" s="12"/>
      <c r="DP706" s="12"/>
      <c r="DQ706" s="12"/>
      <c r="DR706" s="12"/>
      <c r="DS706" s="12"/>
      <c r="DT706" s="12"/>
      <c r="DU706" s="12"/>
      <c r="DV706" s="12"/>
      <c r="DW706" s="12"/>
      <c r="DX706" s="12"/>
      <c r="DY706" s="12"/>
      <c r="DZ706" s="12"/>
      <c r="EA706" s="12"/>
      <c r="EB706" s="12"/>
      <c r="EC706" s="12"/>
      <c r="ED706" s="12"/>
      <c r="EE706" s="12"/>
      <c r="EF706" s="12"/>
      <c r="EG706" s="12"/>
      <c r="EH706" s="12"/>
      <c r="EI706" s="12"/>
      <c r="EJ706" s="12"/>
      <c r="EK706" s="12"/>
      <c r="EL706" s="12"/>
      <c r="EM706" s="12"/>
      <c r="EN706" s="12"/>
      <c r="EO706" s="12"/>
      <c r="EP706" s="12"/>
      <c r="EQ706" s="12"/>
      <c r="ER706" s="12"/>
      <c r="ES706" s="12"/>
      <c r="ET706" s="12"/>
      <c r="EU706" s="12"/>
      <c r="EV706" s="12"/>
      <c r="EW706" s="12"/>
      <c r="EX706" s="12"/>
      <c r="EY706" s="12"/>
      <c r="EZ706" s="12"/>
      <c r="FA706" s="12"/>
      <c r="FB706" s="12"/>
      <c r="FC706" s="12"/>
      <c r="FD706" s="12"/>
      <c r="FE706" s="12"/>
      <c r="FF706" s="12"/>
      <c r="FG706" s="12"/>
      <c r="FH706" s="12"/>
      <c r="FI706" s="12"/>
      <c r="FJ706" s="12"/>
      <c r="FK706" s="12"/>
      <c r="FL706" s="12"/>
      <c r="FM706" s="12"/>
      <c r="FN706" s="12"/>
      <c r="FO706" s="12"/>
      <c r="FP706" s="12"/>
      <c r="FQ706" s="12"/>
      <c r="FR706" s="12"/>
      <c r="FS706" s="12"/>
      <c r="FT706" s="12"/>
      <c r="FU706" s="12"/>
      <c r="FV706" s="12"/>
      <c r="FW706" s="12"/>
      <c r="FX706" s="12"/>
      <c r="FY706" s="12"/>
      <c r="FZ706" s="12"/>
      <c r="GA706" s="12"/>
      <c r="GB706" s="12"/>
      <c r="GC706" s="12"/>
      <c r="GD706" s="12"/>
      <c r="GE706" s="12"/>
      <c r="GF706" s="12"/>
      <c r="GG706" s="12"/>
      <c r="GH706" s="12"/>
      <c r="GI706" s="12"/>
      <c r="GJ706" s="12"/>
      <c r="GK706" s="12"/>
      <c r="GL706" s="12"/>
      <c r="GM706" s="12"/>
      <c r="GN706" s="12"/>
    </row>
    <row r="707" spans="2:196">
      <c r="B707" s="127"/>
      <c r="C707" s="12"/>
      <c r="D707" s="12"/>
      <c r="E707" s="12"/>
      <c r="F707" s="11"/>
      <c r="G707" s="12"/>
      <c r="H707" s="12"/>
      <c r="I707" s="12"/>
      <c r="J707" s="12"/>
      <c r="K707" s="12"/>
      <c r="L707" s="12"/>
      <c r="M707" s="12"/>
      <c r="N707" s="11"/>
      <c r="O707" s="12"/>
      <c r="P707" s="12"/>
      <c r="Q707" s="12"/>
      <c r="R707" s="12"/>
      <c r="S707" s="12"/>
      <c r="T707" s="12"/>
      <c r="U707" s="12"/>
      <c r="V707" s="12"/>
      <c r="W707" s="12"/>
      <c r="X707" s="12"/>
      <c r="Y707" s="11"/>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c r="CG707" s="12"/>
      <c r="CH707" s="12"/>
      <c r="CI707" s="12"/>
      <c r="CJ707" s="12"/>
      <c r="CK707" s="12"/>
      <c r="CL707" s="12"/>
      <c r="CM707" s="12"/>
      <c r="CN707" s="12"/>
      <c r="CO707" s="12"/>
      <c r="CP707" s="12"/>
      <c r="CQ707" s="12"/>
      <c r="CR707" s="12"/>
      <c r="CS707" s="12"/>
      <c r="CT707" s="12"/>
      <c r="CU707" s="12"/>
      <c r="CV707" s="12"/>
      <c r="CW707" s="12"/>
      <c r="CX707" s="12"/>
      <c r="CY707" s="12"/>
      <c r="CZ707" s="12"/>
      <c r="DA707" s="12"/>
      <c r="DB707" s="12"/>
      <c r="DC707" s="12"/>
      <c r="DD707" s="12"/>
      <c r="DE707" s="12"/>
      <c r="DF707" s="12"/>
      <c r="DG707" s="12"/>
      <c r="DH707" s="12"/>
      <c r="DI707" s="12"/>
      <c r="DJ707" s="12"/>
      <c r="DK707" s="12"/>
      <c r="DL707" s="12"/>
      <c r="DM707" s="12"/>
      <c r="DN707" s="12"/>
      <c r="DO707" s="12"/>
      <c r="DP707" s="12"/>
      <c r="DQ707" s="12"/>
      <c r="DR707" s="12"/>
      <c r="DS707" s="12"/>
      <c r="DT707" s="12"/>
      <c r="DU707" s="12"/>
      <c r="DV707" s="12"/>
      <c r="DW707" s="12"/>
      <c r="DX707" s="12"/>
      <c r="DY707" s="12"/>
      <c r="DZ707" s="12"/>
      <c r="EA707" s="12"/>
      <c r="EB707" s="12"/>
      <c r="EC707" s="12"/>
      <c r="ED707" s="12"/>
      <c r="EE707" s="12"/>
      <c r="EF707" s="12"/>
      <c r="EG707" s="12"/>
      <c r="EH707" s="12"/>
      <c r="EI707" s="12"/>
      <c r="EJ707" s="12"/>
      <c r="EK707" s="12"/>
      <c r="EL707" s="12"/>
      <c r="EM707" s="12"/>
      <c r="EN707" s="12"/>
      <c r="EO707" s="12"/>
      <c r="EP707" s="12"/>
      <c r="EQ707" s="12"/>
      <c r="ER707" s="12"/>
      <c r="ES707" s="12"/>
      <c r="ET707" s="12"/>
      <c r="EU707" s="12"/>
      <c r="EV707" s="12"/>
      <c r="EW707" s="12"/>
      <c r="EX707" s="12"/>
      <c r="EY707" s="12"/>
      <c r="EZ707" s="12"/>
      <c r="FA707" s="12"/>
      <c r="FB707" s="12"/>
      <c r="FC707" s="12"/>
      <c r="FD707" s="12"/>
      <c r="FE707" s="12"/>
      <c r="FF707" s="12"/>
      <c r="FG707" s="12"/>
      <c r="FH707" s="12"/>
      <c r="FI707" s="12"/>
      <c r="FJ707" s="12"/>
      <c r="FK707" s="12"/>
      <c r="FL707" s="12"/>
      <c r="FM707" s="12"/>
      <c r="FN707" s="12"/>
      <c r="FO707" s="12"/>
      <c r="FP707" s="12"/>
      <c r="FQ707" s="12"/>
      <c r="FR707" s="12"/>
      <c r="FS707" s="12"/>
      <c r="FT707" s="12"/>
      <c r="FU707" s="12"/>
      <c r="FV707" s="12"/>
      <c r="FW707" s="12"/>
      <c r="FX707" s="12"/>
      <c r="FY707" s="12"/>
      <c r="FZ707" s="12"/>
      <c r="GA707" s="12"/>
      <c r="GB707" s="12"/>
      <c r="GC707" s="12"/>
      <c r="GD707" s="12"/>
      <c r="GE707" s="12"/>
      <c r="GF707" s="12"/>
      <c r="GG707" s="12"/>
      <c r="GH707" s="12"/>
      <c r="GI707" s="12"/>
      <c r="GJ707" s="12"/>
      <c r="GK707" s="12"/>
      <c r="GL707" s="12"/>
      <c r="GM707" s="12"/>
      <c r="GN707" s="12"/>
    </row>
    <row r="708" spans="2:196">
      <c r="B708" s="127"/>
      <c r="C708" s="12"/>
      <c r="D708" s="12"/>
      <c r="E708" s="12"/>
      <c r="F708" s="11"/>
      <c r="G708" s="12"/>
      <c r="H708" s="12"/>
      <c r="I708" s="12"/>
      <c r="J708" s="12"/>
      <c r="K708" s="12"/>
      <c r="L708" s="12"/>
      <c r="M708" s="12"/>
      <c r="N708" s="11"/>
      <c r="O708" s="12"/>
      <c r="P708" s="12"/>
      <c r="Q708" s="12"/>
      <c r="R708" s="12"/>
      <c r="S708" s="12"/>
      <c r="T708" s="12"/>
      <c r="U708" s="12"/>
      <c r="V708" s="12"/>
      <c r="W708" s="12"/>
      <c r="X708" s="12"/>
      <c r="Y708" s="11"/>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12"/>
      <c r="DJ708" s="12"/>
      <c r="DK708" s="12"/>
      <c r="DL708" s="12"/>
      <c r="DM708" s="12"/>
      <c r="DN708" s="12"/>
      <c r="DO708" s="12"/>
      <c r="DP708" s="12"/>
      <c r="DQ708" s="12"/>
      <c r="DR708" s="12"/>
      <c r="DS708" s="12"/>
      <c r="DT708" s="12"/>
      <c r="DU708" s="12"/>
      <c r="DV708" s="12"/>
      <c r="DW708" s="12"/>
      <c r="DX708" s="12"/>
      <c r="DY708" s="12"/>
      <c r="DZ708" s="12"/>
      <c r="EA708" s="12"/>
      <c r="EB708" s="12"/>
      <c r="EC708" s="12"/>
      <c r="ED708" s="12"/>
      <c r="EE708" s="12"/>
      <c r="EF708" s="12"/>
      <c r="EG708" s="12"/>
      <c r="EH708" s="12"/>
      <c r="EI708" s="12"/>
      <c r="EJ708" s="12"/>
      <c r="EK708" s="12"/>
      <c r="EL708" s="12"/>
      <c r="EM708" s="12"/>
      <c r="EN708" s="12"/>
      <c r="EO708" s="12"/>
      <c r="EP708" s="12"/>
      <c r="EQ708" s="12"/>
      <c r="ER708" s="12"/>
      <c r="ES708" s="12"/>
      <c r="ET708" s="12"/>
      <c r="EU708" s="12"/>
      <c r="EV708" s="12"/>
      <c r="EW708" s="12"/>
      <c r="EX708" s="12"/>
      <c r="EY708" s="12"/>
      <c r="EZ708" s="12"/>
      <c r="FA708" s="12"/>
      <c r="FB708" s="12"/>
      <c r="FC708" s="12"/>
      <c r="FD708" s="12"/>
      <c r="FE708" s="12"/>
      <c r="FF708" s="12"/>
      <c r="FG708" s="12"/>
      <c r="FH708" s="12"/>
      <c r="FI708" s="12"/>
      <c r="FJ708" s="12"/>
      <c r="FK708" s="12"/>
      <c r="FL708" s="12"/>
      <c r="FM708" s="12"/>
      <c r="FN708" s="12"/>
      <c r="FO708" s="12"/>
      <c r="FP708" s="12"/>
      <c r="FQ708" s="12"/>
      <c r="FR708" s="12"/>
      <c r="FS708" s="12"/>
      <c r="FT708" s="12"/>
      <c r="FU708" s="12"/>
      <c r="FV708" s="12"/>
      <c r="FW708" s="12"/>
      <c r="FX708" s="12"/>
      <c r="FY708" s="12"/>
      <c r="FZ708" s="12"/>
      <c r="GA708" s="12"/>
      <c r="GB708" s="12"/>
      <c r="GC708" s="12"/>
      <c r="GD708" s="12"/>
      <c r="GE708" s="12"/>
      <c r="GF708" s="12"/>
      <c r="GG708" s="12"/>
      <c r="GH708" s="12"/>
      <c r="GI708" s="12"/>
      <c r="GJ708" s="12"/>
      <c r="GK708" s="12"/>
      <c r="GL708" s="12"/>
      <c r="GM708" s="12"/>
      <c r="GN708" s="12"/>
    </row>
    <row r="709" spans="2:196">
      <c r="B709" s="127"/>
      <c r="C709" s="12"/>
      <c r="D709" s="12"/>
      <c r="E709" s="12"/>
      <c r="F709" s="11"/>
      <c r="G709" s="12"/>
      <c r="H709" s="12"/>
      <c r="I709" s="12"/>
      <c r="J709" s="12"/>
      <c r="K709" s="12"/>
      <c r="L709" s="12"/>
      <c r="M709" s="12"/>
      <c r="N709" s="11"/>
      <c r="O709" s="12"/>
      <c r="P709" s="12"/>
      <c r="Q709" s="12"/>
      <c r="R709" s="12"/>
      <c r="S709" s="12"/>
      <c r="T709" s="12"/>
      <c r="U709" s="12"/>
      <c r="V709" s="12"/>
      <c r="W709" s="12"/>
      <c r="X709" s="12"/>
      <c r="Y709" s="11"/>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c r="CG709" s="12"/>
      <c r="CH709" s="12"/>
      <c r="CI709" s="12"/>
      <c r="CJ709" s="12"/>
      <c r="CK709" s="12"/>
      <c r="CL709" s="12"/>
      <c r="CM709" s="12"/>
      <c r="CN709" s="12"/>
      <c r="CO709" s="12"/>
      <c r="CP709" s="12"/>
      <c r="CQ709" s="12"/>
      <c r="CR709" s="12"/>
      <c r="CS709" s="12"/>
      <c r="CT709" s="12"/>
      <c r="CU709" s="12"/>
      <c r="CV709" s="12"/>
      <c r="CW709" s="12"/>
      <c r="CX709" s="12"/>
      <c r="CY709" s="12"/>
      <c r="CZ709" s="12"/>
      <c r="DA709" s="12"/>
      <c r="DB709" s="12"/>
      <c r="DC709" s="12"/>
      <c r="DD709" s="12"/>
      <c r="DE709" s="12"/>
      <c r="DF709" s="12"/>
      <c r="DG709" s="12"/>
      <c r="DH709" s="12"/>
      <c r="DI709" s="12"/>
      <c r="DJ709" s="12"/>
      <c r="DK709" s="12"/>
      <c r="DL709" s="12"/>
      <c r="DM709" s="12"/>
      <c r="DN709" s="12"/>
      <c r="DO709" s="12"/>
      <c r="DP709" s="12"/>
      <c r="DQ709" s="12"/>
      <c r="DR709" s="12"/>
      <c r="DS709" s="12"/>
      <c r="DT709" s="12"/>
      <c r="DU709" s="12"/>
      <c r="DV709" s="12"/>
      <c r="DW709" s="12"/>
      <c r="DX709" s="12"/>
      <c r="DY709" s="12"/>
      <c r="DZ709" s="12"/>
      <c r="EA709" s="12"/>
      <c r="EB709" s="12"/>
      <c r="EC709" s="12"/>
      <c r="ED709" s="12"/>
      <c r="EE709" s="12"/>
      <c r="EF709" s="12"/>
      <c r="EG709" s="12"/>
      <c r="EH709" s="12"/>
      <c r="EI709" s="12"/>
      <c r="EJ709" s="12"/>
      <c r="EK709" s="12"/>
      <c r="EL709" s="12"/>
      <c r="EM709" s="12"/>
      <c r="EN709" s="12"/>
      <c r="EO709" s="12"/>
      <c r="EP709" s="12"/>
      <c r="EQ709" s="12"/>
      <c r="ER709" s="12"/>
      <c r="ES709" s="12"/>
      <c r="ET709" s="12"/>
      <c r="EU709" s="12"/>
      <c r="EV709" s="12"/>
      <c r="EW709" s="12"/>
      <c r="EX709" s="12"/>
      <c r="EY709" s="12"/>
      <c r="EZ709" s="12"/>
      <c r="FA709" s="12"/>
      <c r="FB709" s="12"/>
      <c r="FC709" s="12"/>
      <c r="FD709" s="12"/>
      <c r="FE709" s="12"/>
      <c r="FF709" s="12"/>
      <c r="FG709" s="12"/>
      <c r="FH709" s="12"/>
      <c r="FI709" s="12"/>
      <c r="FJ709" s="12"/>
      <c r="FK709" s="12"/>
      <c r="FL709" s="12"/>
      <c r="FM709" s="12"/>
      <c r="FN709" s="12"/>
      <c r="FO709" s="12"/>
      <c r="FP709" s="12"/>
      <c r="FQ709" s="12"/>
      <c r="FR709" s="12"/>
      <c r="FS709" s="12"/>
      <c r="FT709" s="12"/>
      <c r="FU709" s="12"/>
      <c r="FV709" s="12"/>
      <c r="FW709" s="12"/>
      <c r="FX709" s="12"/>
      <c r="FY709" s="12"/>
      <c r="FZ709" s="12"/>
      <c r="GA709" s="12"/>
      <c r="GB709" s="12"/>
      <c r="GC709" s="12"/>
      <c r="GD709" s="12"/>
      <c r="GE709" s="12"/>
      <c r="GF709" s="12"/>
      <c r="GG709" s="12"/>
      <c r="GH709" s="12"/>
      <c r="GI709" s="12"/>
      <c r="GJ709" s="12"/>
      <c r="GK709" s="12"/>
      <c r="GL709" s="12"/>
      <c r="GM709" s="12"/>
      <c r="GN709" s="12"/>
    </row>
    <row r="710" spans="2:196">
      <c r="B710" s="127"/>
      <c r="C710" s="12"/>
      <c r="D710" s="12"/>
      <c r="E710" s="12"/>
      <c r="F710" s="11"/>
      <c r="G710" s="12"/>
      <c r="H710" s="12"/>
      <c r="I710" s="12"/>
      <c r="J710" s="12"/>
      <c r="K710" s="12"/>
      <c r="L710" s="12"/>
      <c r="M710" s="12"/>
      <c r="N710" s="11"/>
      <c r="O710" s="12"/>
      <c r="P710" s="12"/>
      <c r="Q710" s="12"/>
      <c r="R710" s="12"/>
      <c r="S710" s="12"/>
      <c r="T710" s="12"/>
      <c r="U710" s="12"/>
      <c r="V710" s="12"/>
      <c r="W710" s="12"/>
      <c r="X710" s="12"/>
      <c r="Y710" s="11"/>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12"/>
      <c r="DH710" s="12"/>
      <c r="DI710" s="12"/>
      <c r="DJ710" s="12"/>
      <c r="DK710" s="12"/>
      <c r="DL710" s="12"/>
      <c r="DM710" s="12"/>
      <c r="DN710" s="12"/>
      <c r="DO710" s="12"/>
      <c r="DP710" s="12"/>
      <c r="DQ710" s="12"/>
      <c r="DR710" s="12"/>
      <c r="DS710" s="12"/>
      <c r="DT710" s="12"/>
      <c r="DU710" s="12"/>
      <c r="DV710" s="12"/>
      <c r="DW710" s="12"/>
      <c r="DX710" s="12"/>
      <c r="DY710" s="12"/>
      <c r="DZ710" s="12"/>
      <c r="EA710" s="12"/>
      <c r="EB710" s="12"/>
      <c r="EC710" s="12"/>
      <c r="ED710" s="12"/>
      <c r="EE710" s="12"/>
      <c r="EF710" s="12"/>
      <c r="EG710" s="12"/>
      <c r="EH710" s="12"/>
      <c r="EI710" s="12"/>
      <c r="EJ710" s="12"/>
      <c r="EK710" s="12"/>
      <c r="EL710" s="12"/>
      <c r="EM710" s="12"/>
      <c r="EN710" s="12"/>
      <c r="EO710" s="12"/>
      <c r="EP710" s="12"/>
      <c r="EQ710" s="12"/>
      <c r="ER710" s="12"/>
      <c r="ES710" s="12"/>
      <c r="ET710" s="12"/>
      <c r="EU710" s="12"/>
      <c r="EV710" s="12"/>
      <c r="EW710" s="12"/>
      <c r="EX710" s="12"/>
      <c r="EY710" s="12"/>
      <c r="EZ710" s="12"/>
      <c r="FA710" s="12"/>
      <c r="FB710" s="12"/>
      <c r="FC710" s="12"/>
      <c r="FD710" s="12"/>
      <c r="FE710" s="12"/>
      <c r="FF710" s="12"/>
      <c r="FG710" s="12"/>
      <c r="FH710" s="12"/>
      <c r="FI710" s="12"/>
      <c r="FJ710" s="12"/>
      <c r="FK710" s="12"/>
      <c r="FL710" s="12"/>
      <c r="FM710" s="12"/>
      <c r="FN710" s="12"/>
      <c r="FO710" s="12"/>
      <c r="FP710" s="12"/>
      <c r="FQ710" s="12"/>
      <c r="FR710" s="12"/>
      <c r="FS710" s="12"/>
      <c r="FT710" s="12"/>
      <c r="FU710" s="12"/>
      <c r="FV710" s="12"/>
      <c r="FW710" s="12"/>
      <c r="FX710" s="12"/>
      <c r="FY710" s="12"/>
      <c r="FZ710" s="12"/>
      <c r="GA710" s="12"/>
      <c r="GB710" s="12"/>
      <c r="GC710" s="12"/>
      <c r="GD710" s="12"/>
      <c r="GE710" s="12"/>
      <c r="GF710" s="12"/>
      <c r="GG710" s="12"/>
      <c r="GH710" s="12"/>
      <c r="GI710" s="12"/>
      <c r="GJ710" s="12"/>
      <c r="GK710" s="12"/>
      <c r="GL710" s="12"/>
      <c r="GM710" s="12"/>
      <c r="GN710" s="12"/>
    </row>
    <row r="711" spans="2:196">
      <c r="B711" s="127"/>
      <c r="C711" s="12"/>
      <c r="D711" s="12"/>
      <c r="E711" s="12"/>
      <c r="F711" s="11"/>
      <c r="G711" s="12"/>
      <c r="H711" s="12"/>
      <c r="I711" s="12"/>
      <c r="J711" s="12"/>
      <c r="K711" s="12"/>
      <c r="L711" s="12"/>
      <c r="M711" s="12"/>
      <c r="N711" s="11"/>
      <c r="O711" s="12"/>
      <c r="P711" s="12"/>
      <c r="Q711" s="12"/>
      <c r="R711" s="12"/>
      <c r="S711" s="12"/>
      <c r="T711" s="12"/>
      <c r="U711" s="12"/>
      <c r="V711" s="12"/>
      <c r="W711" s="12"/>
      <c r="X711" s="12"/>
      <c r="Y711" s="11"/>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c r="CG711" s="12"/>
      <c r="CH711" s="12"/>
      <c r="CI711" s="12"/>
      <c r="CJ711" s="12"/>
      <c r="CK711" s="12"/>
      <c r="CL711" s="12"/>
      <c r="CM711" s="12"/>
      <c r="CN711" s="12"/>
      <c r="CO711" s="12"/>
      <c r="CP711" s="12"/>
      <c r="CQ711" s="12"/>
      <c r="CR711" s="12"/>
      <c r="CS711" s="12"/>
      <c r="CT711" s="12"/>
      <c r="CU711" s="12"/>
      <c r="CV711" s="12"/>
      <c r="CW711" s="12"/>
      <c r="CX711" s="12"/>
      <c r="CY711" s="12"/>
      <c r="CZ711" s="12"/>
      <c r="DA711" s="12"/>
      <c r="DB711" s="12"/>
      <c r="DC711" s="12"/>
      <c r="DD711" s="12"/>
      <c r="DE711" s="12"/>
      <c r="DF711" s="12"/>
      <c r="DG711" s="12"/>
      <c r="DH711" s="12"/>
      <c r="DI711" s="12"/>
      <c r="DJ711" s="12"/>
      <c r="DK711" s="12"/>
      <c r="DL711" s="12"/>
      <c r="DM711" s="12"/>
      <c r="DN711" s="12"/>
      <c r="DO711" s="12"/>
      <c r="DP711" s="12"/>
      <c r="DQ711" s="12"/>
      <c r="DR711" s="12"/>
      <c r="DS711" s="12"/>
      <c r="DT711" s="12"/>
      <c r="DU711" s="12"/>
      <c r="DV711" s="12"/>
      <c r="DW711" s="12"/>
      <c r="DX711" s="12"/>
      <c r="DY711" s="12"/>
      <c r="DZ711" s="12"/>
      <c r="EA711" s="12"/>
      <c r="EB711" s="12"/>
      <c r="EC711" s="12"/>
      <c r="ED711" s="12"/>
      <c r="EE711" s="12"/>
      <c r="EF711" s="12"/>
      <c r="EG711" s="12"/>
      <c r="EH711" s="12"/>
      <c r="EI711" s="12"/>
      <c r="EJ711" s="12"/>
      <c r="EK711" s="12"/>
      <c r="EL711" s="12"/>
      <c r="EM711" s="12"/>
      <c r="EN711" s="12"/>
      <c r="EO711" s="12"/>
      <c r="EP711" s="12"/>
      <c r="EQ711" s="12"/>
      <c r="ER711" s="12"/>
      <c r="ES711" s="12"/>
      <c r="ET711" s="12"/>
      <c r="EU711" s="12"/>
      <c r="EV711" s="12"/>
      <c r="EW711" s="12"/>
      <c r="EX711" s="12"/>
      <c r="EY711" s="12"/>
      <c r="EZ711" s="12"/>
      <c r="FA711" s="12"/>
      <c r="FB711" s="12"/>
      <c r="FC711" s="12"/>
      <c r="FD711" s="12"/>
      <c r="FE711" s="12"/>
      <c r="FF711" s="12"/>
      <c r="FG711" s="12"/>
      <c r="FH711" s="12"/>
      <c r="FI711" s="12"/>
      <c r="FJ711" s="12"/>
      <c r="FK711" s="12"/>
      <c r="FL711" s="12"/>
      <c r="FM711" s="12"/>
      <c r="FN711" s="12"/>
      <c r="FO711" s="12"/>
      <c r="FP711" s="12"/>
      <c r="FQ711" s="12"/>
      <c r="FR711" s="12"/>
      <c r="FS711" s="12"/>
      <c r="FT711" s="12"/>
      <c r="FU711" s="12"/>
      <c r="FV711" s="12"/>
      <c r="FW711" s="12"/>
      <c r="FX711" s="12"/>
      <c r="FY711" s="12"/>
      <c r="FZ711" s="12"/>
      <c r="GA711" s="12"/>
      <c r="GB711" s="12"/>
      <c r="GC711" s="12"/>
      <c r="GD711" s="12"/>
      <c r="GE711" s="12"/>
      <c r="GF711" s="12"/>
      <c r="GG711" s="12"/>
      <c r="GH711" s="12"/>
      <c r="GI711" s="12"/>
      <c r="GJ711" s="12"/>
      <c r="GK711" s="12"/>
      <c r="GL711" s="12"/>
      <c r="GM711" s="12"/>
      <c r="GN711" s="12"/>
    </row>
    <row r="712" spans="2:196">
      <c r="B712" s="127"/>
      <c r="C712" s="12"/>
      <c r="D712" s="12"/>
      <c r="E712" s="12"/>
      <c r="F712" s="11"/>
      <c r="G712" s="12"/>
      <c r="H712" s="12"/>
      <c r="I712" s="12"/>
      <c r="J712" s="12"/>
      <c r="K712" s="12"/>
      <c r="L712" s="12"/>
      <c r="M712" s="12"/>
      <c r="N712" s="11"/>
      <c r="O712" s="12"/>
      <c r="P712" s="12"/>
      <c r="Q712" s="12"/>
      <c r="R712" s="12"/>
      <c r="S712" s="12"/>
      <c r="T712" s="12"/>
      <c r="U712" s="12"/>
      <c r="V712" s="12"/>
      <c r="W712" s="12"/>
      <c r="X712" s="12"/>
      <c r="Y712" s="11"/>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c r="CG712" s="12"/>
      <c r="CH712" s="12"/>
      <c r="CI712" s="12"/>
      <c r="CJ712" s="12"/>
      <c r="CK712" s="12"/>
      <c r="CL712" s="12"/>
      <c r="CM712" s="12"/>
      <c r="CN712" s="12"/>
      <c r="CO712" s="12"/>
      <c r="CP712" s="12"/>
      <c r="CQ712" s="12"/>
      <c r="CR712" s="12"/>
      <c r="CS712" s="12"/>
      <c r="CT712" s="12"/>
      <c r="CU712" s="12"/>
      <c r="CV712" s="12"/>
      <c r="CW712" s="12"/>
      <c r="CX712" s="12"/>
      <c r="CY712" s="12"/>
      <c r="CZ712" s="12"/>
      <c r="DA712" s="12"/>
      <c r="DB712" s="12"/>
      <c r="DC712" s="12"/>
      <c r="DD712" s="12"/>
      <c r="DE712" s="12"/>
      <c r="DF712" s="12"/>
      <c r="DG712" s="12"/>
      <c r="DH712" s="12"/>
      <c r="DI712" s="12"/>
      <c r="DJ712" s="12"/>
      <c r="DK712" s="12"/>
      <c r="DL712" s="12"/>
      <c r="DM712" s="12"/>
      <c r="DN712" s="12"/>
      <c r="DO712" s="12"/>
      <c r="DP712" s="12"/>
      <c r="DQ712" s="12"/>
      <c r="DR712" s="12"/>
      <c r="DS712" s="12"/>
      <c r="DT712" s="12"/>
      <c r="DU712" s="12"/>
      <c r="DV712" s="12"/>
      <c r="DW712" s="12"/>
      <c r="DX712" s="12"/>
      <c r="DY712" s="12"/>
      <c r="DZ712" s="12"/>
      <c r="EA712" s="12"/>
      <c r="EB712" s="12"/>
      <c r="EC712" s="12"/>
      <c r="ED712" s="12"/>
      <c r="EE712" s="12"/>
      <c r="EF712" s="12"/>
      <c r="EG712" s="12"/>
      <c r="EH712" s="12"/>
      <c r="EI712" s="12"/>
      <c r="EJ712" s="12"/>
      <c r="EK712" s="12"/>
      <c r="EL712" s="12"/>
      <c r="EM712" s="12"/>
      <c r="EN712" s="12"/>
      <c r="EO712" s="12"/>
      <c r="EP712" s="12"/>
      <c r="EQ712" s="12"/>
      <c r="ER712" s="12"/>
      <c r="ES712" s="12"/>
      <c r="ET712" s="12"/>
      <c r="EU712" s="12"/>
      <c r="EV712" s="12"/>
      <c r="EW712" s="12"/>
      <c r="EX712" s="12"/>
      <c r="EY712" s="12"/>
      <c r="EZ712" s="12"/>
      <c r="FA712" s="12"/>
      <c r="FB712" s="12"/>
      <c r="FC712" s="12"/>
      <c r="FD712" s="12"/>
      <c r="FE712" s="12"/>
      <c r="FF712" s="12"/>
      <c r="FG712" s="12"/>
      <c r="FH712" s="12"/>
      <c r="FI712" s="12"/>
      <c r="FJ712" s="12"/>
      <c r="FK712" s="12"/>
      <c r="FL712" s="12"/>
      <c r="FM712" s="12"/>
      <c r="FN712" s="12"/>
      <c r="FO712" s="12"/>
      <c r="FP712" s="12"/>
      <c r="FQ712" s="12"/>
      <c r="FR712" s="12"/>
      <c r="FS712" s="12"/>
      <c r="FT712" s="12"/>
      <c r="FU712" s="12"/>
      <c r="FV712" s="12"/>
      <c r="FW712" s="12"/>
      <c r="FX712" s="12"/>
      <c r="FY712" s="12"/>
      <c r="FZ712" s="12"/>
      <c r="GA712" s="12"/>
      <c r="GB712" s="12"/>
      <c r="GC712" s="12"/>
      <c r="GD712" s="12"/>
      <c r="GE712" s="12"/>
      <c r="GF712" s="12"/>
      <c r="GG712" s="12"/>
      <c r="GH712" s="12"/>
      <c r="GI712" s="12"/>
      <c r="GJ712" s="12"/>
      <c r="GK712" s="12"/>
      <c r="GL712" s="12"/>
      <c r="GM712" s="12"/>
      <c r="GN712" s="12"/>
    </row>
    <row r="713" spans="2:196">
      <c r="B713" s="127"/>
      <c r="C713" s="12"/>
      <c r="D713" s="12"/>
      <c r="E713" s="12"/>
      <c r="F713" s="11"/>
      <c r="G713" s="12"/>
      <c r="H713" s="12"/>
      <c r="I713" s="12"/>
      <c r="J713" s="12"/>
      <c r="K713" s="12"/>
      <c r="L713" s="12"/>
      <c r="M713" s="12"/>
      <c r="N713" s="11"/>
      <c r="O713" s="12"/>
      <c r="P713" s="12"/>
      <c r="Q713" s="12"/>
      <c r="R713" s="12"/>
      <c r="S713" s="12"/>
      <c r="T713" s="12"/>
      <c r="U713" s="12"/>
      <c r="V713" s="12"/>
      <c r="W713" s="12"/>
      <c r="X713" s="12"/>
      <c r="Y713" s="11"/>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12"/>
      <c r="CH713" s="12"/>
      <c r="CI713" s="12"/>
      <c r="CJ713" s="12"/>
      <c r="CK713" s="12"/>
      <c r="CL713" s="12"/>
      <c r="CM713" s="12"/>
      <c r="CN713" s="12"/>
      <c r="CO713" s="12"/>
      <c r="CP713" s="12"/>
      <c r="CQ713" s="12"/>
      <c r="CR713" s="12"/>
      <c r="CS713" s="12"/>
      <c r="CT713" s="12"/>
      <c r="CU713" s="12"/>
      <c r="CV713" s="12"/>
      <c r="CW713" s="12"/>
      <c r="CX713" s="12"/>
      <c r="CY713" s="12"/>
      <c r="CZ713" s="12"/>
      <c r="DA713" s="12"/>
      <c r="DB713" s="12"/>
      <c r="DC713" s="12"/>
      <c r="DD713" s="12"/>
      <c r="DE713" s="12"/>
      <c r="DF713" s="12"/>
      <c r="DG713" s="12"/>
      <c r="DH713" s="12"/>
      <c r="DI713" s="12"/>
      <c r="DJ713" s="12"/>
      <c r="DK713" s="12"/>
      <c r="DL713" s="12"/>
      <c r="DM713" s="12"/>
      <c r="DN713" s="12"/>
      <c r="DO713" s="12"/>
      <c r="DP713" s="12"/>
      <c r="DQ713" s="12"/>
      <c r="DR713" s="12"/>
      <c r="DS713" s="12"/>
      <c r="DT713" s="12"/>
      <c r="DU713" s="12"/>
      <c r="DV713" s="12"/>
      <c r="DW713" s="12"/>
      <c r="DX713" s="12"/>
      <c r="DY713" s="12"/>
      <c r="DZ713" s="12"/>
      <c r="EA713" s="12"/>
      <c r="EB713" s="12"/>
      <c r="EC713" s="12"/>
      <c r="ED713" s="12"/>
      <c r="EE713" s="12"/>
      <c r="EF713" s="12"/>
      <c r="EG713" s="12"/>
      <c r="EH713" s="12"/>
      <c r="EI713" s="12"/>
      <c r="EJ713" s="12"/>
      <c r="EK713" s="12"/>
      <c r="EL713" s="12"/>
      <c r="EM713" s="12"/>
      <c r="EN713" s="12"/>
      <c r="EO713" s="12"/>
      <c r="EP713" s="12"/>
      <c r="EQ713" s="12"/>
      <c r="ER713" s="12"/>
      <c r="ES713" s="12"/>
      <c r="ET713" s="12"/>
      <c r="EU713" s="12"/>
      <c r="EV713" s="12"/>
      <c r="EW713" s="12"/>
      <c r="EX713" s="12"/>
      <c r="EY713" s="12"/>
      <c r="EZ713" s="12"/>
      <c r="FA713" s="12"/>
      <c r="FB713" s="12"/>
      <c r="FC713" s="12"/>
      <c r="FD713" s="12"/>
      <c r="FE713" s="12"/>
      <c r="FF713" s="12"/>
      <c r="FG713" s="12"/>
      <c r="FH713" s="12"/>
      <c r="FI713" s="12"/>
      <c r="FJ713" s="12"/>
      <c r="FK713" s="12"/>
      <c r="FL713" s="12"/>
      <c r="FM713" s="12"/>
      <c r="FN713" s="12"/>
      <c r="FO713" s="12"/>
      <c r="FP713" s="12"/>
      <c r="FQ713" s="12"/>
      <c r="FR713" s="12"/>
      <c r="FS713" s="12"/>
      <c r="FT713" s="12"/>
      <c r="FU713" s="12"/>
      <c r="FV713" s="12"/>
      <c r="FW713" s="12"/>
      <c r="FX713" s="12"/>
      <c r="FY713" s="12"/>
      <c r="FZ713" s="12"/>
      <c r="GA713" s="12"/>
      <c r="GB713" s="12"/>
      <c r="GC713" s="12"/>
      <c r="GD713" s="12"/>
      <c r="GE713" s="12"/>
      <c r="GF713" s="12"/>
      <c r="GG713" s="12"/>
      <c r="GH713" s="12"/>
      <c r="GI713" s="12"/>
      <c r="GJ713" s="12"/>
      <c r="GK713" s="12"/>
      <c r="GL713" s="12"/>
      <c r="GM713" s="12"/>
      <c r="GN713" s="12"/>
    </row>
    <row r="714" spans="2:196">
      <c r="B714" s="127"/>
      <c r="C714" s="12"/>
      <c r="D714" s="12"/>
      <c r="E714" s="12"/>
      <c r="F714" s="11"/>
      <c r="G714" s="12"/>
      <c r="H714" s="12"/>
      <c r="I714" s="12"/>
      <c r="J714" s="12"/>
      <c r="K714" s="12"/>
      <c r="L714" s="12"/>
      <c r="M714" s="12"/>
      <c r="N714" s="11"/>
      <c r="O714" s="12"/>
      <c r="P714" s="12"/>
      <c r="Q714" s="12"/>
      <c r="R714" s="12"/>
      <c r="S714" s="12"/>
      <c r="T714" s="12"/>
      <c r="U714" s="12"/>
      <c r="V714" s="12"/>
      <c r="W714" s="12"/>
      <c r="X714" s="12"/>
      <c r="Y714" s="11"/>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c r="CG714" s="12"/>
      <c r="CH714" s="12"/>
      <c r="CI714" s="12"/>
      <c r="CJ714" s="12"/>
      <c r="CK714" s="12"/>
      <c r="CL714" s="12"/>
      <c r="CM714" s="12"/>
      <c r="CN714" s="12"/>
      <c r="CO714" s="12"/>
      <c r="CP714" s="12"/>
      <c r="CQ714" s="12"/>
      <c r="CR714" s="12"/>
      <c r="CS714" s="12"/>
      <c r="CT714" s="12"/>
      <c r="CU714" s="12"/>
      <c r="CV714" s="12"/>
      <c r="CW714" s="12"/>
      <c r="CX714" s="12"/>
      <c r="CY714" s="12"/>
      <c r="CZ714" s="12"/>
      <c r="DA714" s="12"/>
      <c r="DB714" s="12"/>
      <c r="DC714" s="12"/>
      <c r="DD714" s="12"/>
      <c r="DE714" s="12"/>
      <c r="DF714" s="12"/>
      <c r="DG714" s="12"/>
      <c r="DH714" s="12"/>
      <c r="DI714" s="12"/>
      <c r="DJ714" s="12"/>
      <c r="DK714" s="12"/>
      <c r="DL714" s="12"/>
      <c r="DM714" s="12"/>
      <c r="DN714" s="12"/>
      <c r="DO714" s="12"/>
      <c r="DP714" s="12"/>
      <c r="DQ714" s="12"/>
      <c r="DR714" s="12"/>
      <c r="DS714" s="12"/>
      <c r="DT714" s="12"/>
      <c r="DU714" s="12"/>
      <c r="DV714" s="12"/>
      <c r="DW714" s="12"/>
      <c r="DX714" s="12"/>
      <c r="DY714" s="12"/>
      <c r="DZ714" s="12"/>
      <c r="EA714" s="12"/>
      <c r="EB714" s="12"/>
      <c r="EC714" s="12"/>
      <c r="ED714" s="12"/>
      <c r="EE714" s="12"/>
      <c r="EF714" s="12"/>
      <c r="EG714" s="12"/>
      <c r="EH714" s="12"/>
      <c r="EI714" s="12"/>
      <c r="EJ714" s="12"/>
      <c r="EK714" s="12"/>
      <c r="EL714" s="12"/>
      <c r="EM714" s="12"/>
      <c r="EN714" s="12"/>
      <c r="EO714" s="12"/>
      <c r="EP714" s="12"/>
      <c r="EQ714" s="12"/>
      <c r="ER714" s="12"/>
      <c r="ES714" s="12"/>
      <c r="ET714" s="12"/>
      <c r="EU714" s="12"/>
      <c r="EV714" s="12"/>
      <c r="EW714" s="12"/>
      <c r="EX714" s="12"/>
      <c r="EY714" s="12"/>
      <c r="EZ714" s="12"/>
      <c r="FA714" s="12"/>
      <c r="FB714" s="12"/>
      <c r="FC714" s="12"/>
      <c r="FD714" s="12"/>
      <c r="FE714" s="12"/>
      <c r="FF714" s="12"/>
      <c r="FG714" s="12"/>
      <c r="FH714" s="12"/>
      <c r="FI714" s="12"/>
      <c r="FJ714" s="12"/>
      <c r="FK714" s="12"/>
      <c r="FL714" s="12"/>
      <c r="FM714" s="12"/>
      <c r="FN714" s="12"/>
      <c r="FO714" s="12"/>
      <c r="FP714" s="12"/>
      <c r="FQ714" s="12"/>
      <c r="FR714" s="12"/>
      <c r="FS714" s="12"/>
      <c r="FT714" s="12"/>
      <c r="FU714" s="12"/>
      <c r="FV714" s="12"/>
      <c r="FW714" s="12"/>
      <c r="FX714" s="12"/>
      <c r="FY714" s="12"/>
      <c r="FZ714" s="12"/>
      <c r="GA714" s="12"/>
      <c r="GB714" s="12"/>
      <c r="GC714" s="12"/>
      <c r="GD714" s="12"/>
      <c r="GE714" s="12"/>
      <c r="GF714" s="12"/>
      <c r="GG714" s="12"/>
      <c r="GH714" s="12"/>
      <c r="GI714" s="12"/>
      <c r="GJ714" s="12"/>
      <c r="GK714" s="12"/>
      <c r="GL714" s="12"/>
      <c r="GM714" s="12"/>
      <c r="GN714" s="12"/>
    </row>
    <row r="715" spans="2:196">
      <c r="B715" s="127"/>
      <c r="C715" s="12"/>
      <c r="D715" s="12"/>
      <c r="E715" s="12"/>
      <c r="F715" s="11"/>
      <c r="G715" s="12"/>
      <c r="H715" s="12"/>
      <c r="I715" s="12"/>
      <c r="J715" s="12"/>
      <c r="K715" s="12"/>
      <c r="L715" s="12"/>
      <c r="M715" s="12"/>
      <c r="N715" s="11"/>
      <c r="O715" s="12"/>
      <c r="P715" s="12"/>
      <c r="Q715" s="12"/>
      <c r="R715" s="12"/>
      <c r="S715" s="12"/>
      <c r="T715" s="12"/>
      <c r="U715" s="12"/>
      <c r="V715" s="12"/>
      <c r="W715" s="12"/>
      <c r="X715" s="12"/>
      <c r="Y715" s="11"/>
      <c r="Z715" s="12"/>
      <c r="AA715" s="12"/>
      <c r="AB715" s="12"/>
      <c r="AC715" s="12"/>
      <c r="AD715" s="12"/>
      <c r="AE715" s="12"/>
      <c r="AF715" s="12"/>
      <c r="AG715" s="26"/>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c r="BO715" s="26"/>
      <c r="BP715" s="26"/>
      <c r="BQ715" s="26"/>
      <c r="BR715" s="26"/>
      <c r="BS715" s="26"/>
      <c r="BT715" s="26"/>
      <c r="BU715" s="26"/>
      <c r="BV715" s="26"/>
      <c r="BW715" s="26"/>
      <c r="BX715" s="26"/>
      <c r="BY715" s="26"/>
      <c r="BZ715" s="26"/>
      <c r="CA715" s="26"/>
      <c r="CB715" s="26"/>
      <c r="CC715" s="26"/>
      <c r="CD715" s="26"/>
      <c r="CE715" s="26"/>
      <c r="CF715" s="26"/>
      <c r="CG715" s="26"/>
      <c r="CH715" s="26"/>
      <c r="CI715" s="26"/>
      <c r="CJ715" s="26"/>
      <c r="CK715" s="26"/>
      <c r="CL715" s="26"/>
      <c r="CM715" s="26"/>
      <c r="CN715" s="26"/>
      <c r="CO715" s="26"/>
      <c r="CP715" s="26"/>
      <c r="CQ715" s="26"/>
      <c r="CR715" s="26"/>
      <c r="CS715" s="26"/>
      <c r="CT715" s="26"/>
      <c r="CU715" s="26"/>
      <c r="CV715" s="26"/>
      <c r="CW715" s="26"/>
      <c r="CX715" s="26"/>
      <c r="CY715" s="26"/>
      <c r="CZ715" s="26"/>
      <c r="DA715" s="26"/>
      <c r="DB715" s="26"/>
      <c r="DC715" s="26"/>
      <c r="DD715" s="26"/>
      <c r="DE715" s="26"/>
      <c r="DF715" s="26"/>
      <c r="DG715" s="26"/>
      <c r="DH715" s="26"/>
      <c r="DI715" s="26"/>
      <c r="DJ715" s="26"/>
      <c r="DK715" s="26"/>
      <c r="DL715" s="26"/>
      <c r="DM715" s="26"/>
      <c r="DN715" s="26"/>
      <c r="DO715" s="26"/>
      <c r="DP715" s="26"/>
      <c r="DQ715" s="26"/>
      <c r="DR715" s="26"/>
      <c r="DS715" s="26"/>
      <c r="DT715" s="26"/>
      <c r="DU715" s="26"/>
      <c r="DV715" s="26"/>
      <c r="DW715" s="26"/>
      <c r="DX715" s="26"/>
      <c r="DY715" s="26"/>
      <c r="DZ715" s="26"/>
      <c r="EA715" s="26"/>
      <c r="EB715" s="26"/>
      <c r="EC715" s="26"/>
      <c r="ED715" s="26"/>
      <c r="EE715" s="26"/>
      <c r="EF715" s="26"/>
      <c r="EG715" s="26"/>
      <c r="EH715" s="26"/>
      <c r="EI715" s="26"/>
      <c r="EJ715" s="26"/>
      <c r="EK715" s="26"/>
      <c r="EL715" s="26"/>
      <c r="EM715" s="26"/>
      <c r="EN715" s="26"/>
      <c r="EO715" s="26"/>
      <c r="EP715" s="26"/>
      <c r="EQ715" s="26"/>
      <c r="ER715" s="26"/>
      <c r="ES715" s="26"/>
      <c r="ET715" s="26"/>
      <c r="EU715" s="26"/>
      <c r="EV715" s="26"/>
      <c r="EW715" s="26"/>
      <c r="EX715" s="26"/>
      <c r="EY715" s="26"/>
      <c r="EZ715" s="26"/>
      <c r="FA715" s="26"/>
      <c r="FB715" s="26"/>
      <c r="FC715" s="26"/>
      <c r="FD715" s="26"/>
      <c r="FE715" s="26"/>
      <c r="FF715" s="26"/>
      <c r="FG715" s="26"/>
      <c r="FH715" s="26"/>
      <c r="FI715" s="26"/>
      <c r="FJ715" s="26"/>
      <c r="FK715" s="26"/>
      <c r="FL715" s="26"/>
      <c r="FM715" s="26"/>
      <c r="FN715" s="26"/>
      <c r="FO715" s="26"/>
      <c r="FP715" s="26"/>
      <c r="FQ715" s="26"/>
      <c r="FR715" s="26"/>
      <c r="FS715" s="26"/>
      <c r="FT715" s="26"/>
      <c r="FU715" s="26"/>
      <c r="FV715" s="26"/>
      <c r="FW715" s="26"/>
      <c r="FX715" s="26"/>
      <c r="FY715" s="26"/>
      <c r="FZ715" s="26"/>
      <c r="GA715" s="26"/>
      <c r="GB715" s="26"/>
      <c r="GC715" s="26"/>
      <c r="GD715" s="26"/>
      <c r="GE715" s="26"/>
      <c r="GF715" s="26"/>
      <c r="GG715" s="26"/>
      <c r="GH715" s="26"/>
      <c r="GI715" s="26"/>
      <c r="GJ715" s="26"/>
      <c r="GK715" s="26"/>
      <c r="GL715" s="26"/>
      <c r="GM715" s="26"/>
      <c r="GN715" s="26"/>
    </row>
    <row r="716" spans="2:196">
      <c r="B716" s="127"/>
      <c r="C716" s="12"/>
      <c r="D716" s="12"/>
      <c r="E716" s="12"/>
      <c r="F716" s="11"/>
      <c r="G716" s="12"/>
      <c r="H716" s="12"/>
      <c r="I716" s="12"/>
      <c r="J716" s="12"/>
      <c r="K716" s="12"/>
      <c r="L716" s="12"/>
      <c r="M716" s="12"/>
      <c r="N716" s="11"/>
      <c r="O716" s="12"/>
      <c r="P716" s="12"/>
      <c r="Q716" s="12"/>
      <c r="R716" s="12"/>
      <c r="S716" s="12"/>
      <c r="T716" s="12"/>
      <c r="U716" s="12"/>
      <c r="V716" s="12"/>
      <c r="W716" s="12"/>
      <c r="X716" s="12"/>
      <c r="Y716" s="11"/>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c r="CG716" s="12"/>
      <c r="CH716" s="12"/>
      <c r="CI716" s="12"/>
      <c r="CJ716" s="12"/>
      <c r="CK716" s="12"/>
      <c r="CL716" s="12"/>
      <c r="CM716" s="12"/>
      <c r="CN716" s="12"/>
      <c r="CO716" s="12"/>
      <c r="CP716" s="12"/>
      <c r="CQ716" s="12"/>
      <c r="CR716" s="12"/>
      <c r="CS716" s="12"/>
      <c r="CT716" s="12"/>
      <c r="CU716" s="12"/>
      <c r="CV716" s="12"/>
      <c r="CW716" s="12"/>
      <c r="CX716" s="12"/>
      <c r="CY716" s="12"/>
      <c r="CZ716" s="12"/>
      <c r="DA716" s="12"/>
      <c r="DB716" s="12"/>
      <c r="DC716" s="12"/>
      <c r="DD716" s="12"/>
      <c r="DE716" s="12"/>
      <c r="DF716" s="12"/>
      <c r="DG716" s="12"/>
      <c r="DH716" s="12"/>
      <c r="DI716" s="12"/>
      <c r="DJ716" s="12"/>
      <c r="DK716" s="12"/>
      <c r="DL716" s="12"/>
      <c r="DM716" s="12"/>
      <c r="DN716" s="12"/>
      <c r="DO716" s="12"/>
      <c r="DP716" s="12"/>
      <c r="DQ716" s="12"/>
      <c r="DR716" s="12"/>
      <c r="DS716" s="12"/>
      <c r="DT716" s="12"/>
      <c r="DU716" s="12"/>
      <c r="DV716" s="12"/>
      <c r="DW716" s="12"/>
      <c r="DX716" s="12"/>
      <c r="DY716" s="12"/>
      <c r="DZ716" s="12"/>
      <c r="EA716" s="12"/>
      <c r="EB716" s="12"/>
      <c r="EC716" s="12"/>
      <c r="ED716" s="12"/>
      <c r="EE716" s="12"/>
      <c r="EF716" s="12"/>
      <c r="EG716" s="12"/>
      <c r="EH716" s="12"/>
      <c r="EI716" s="12"/>
      <c r="EJ716" s="12"/>
      <c r="EK716" s="12"/>
      <c r="EL716" s="12"/>
      <c r="EM716" s="12"/>
      <c r="EN716" s="12"/>
      <c r="EO716" s="12"/>
      <c r="EP716" s="12"/>
      <c r="EQ716" s="12"/>
      <c r="ER716" s="12"/>
      <c r="ES716" s="12"/>
      <c r="ET716" s="12"/>
      <c r="EU716" s="12"/>
      <c r="EV716" s="12"/>
      <c r="EW716" s="12"/>
      <c r="EX716" s="12"/>
      <c r="EY716" s="12"/>
      <c r="EZ716" s="12"/>
      <c r="FA716" s="12"/>
      <c r="FB716" s="12"/>
      <c r="FC716" s="12"/>
      <c r="FD716" s="12"/>
      <c r="FE716" s="12"/>
      <c r="FF716" s="12"/>
      <c r="FG716" s="12"/>
      <c r="FH716" s="12"/>
      <c r="FI716" s="12"/>
      <c r="FJ716" s="12"/>
      <c r="FK716" s="12"/>
      <c r="FL716" s="12"/>
      <c r="FM716" s="12"/>
      <c r="FN716" s="12"/>
      <c r="FO716" s="12"/>
      <c r="FP716" s="12"/>
      <c r="FQ716" s="12"/>
      <c r="FR716" s="12"/>
      <c r="FS716" s="12"/>
      <c r="FT716" s="12"/>
      <c r="FU716" s="12"/>
      <c r="FV716" s="12"/>
      <c r="FW716" s="12"/>
      <c r="FX716" s="12"/>
      <c r="FY716" s="12"/>
      <c r="FZ716" s="12"/>
      <c r="GA716" s="12"/>
      <c r="GB716" s="12"/>
      <c r="GC716" s="12"/>
      <c r="GD716" s="12"/>
      <c r="GE716" s="12"/>
      <c r="GF716" s="12"/>
      <c r="GG716" s="12"/>
      <c r="GH716" s="12"/>
      <c r="GI716" s="12"/>
      <c r="GJ716" s="12"/>
      <c r="GK716" s="12"/>
      <c r="GL716" s="12"/>
      <c r="GM716" s="12"/>
      <c r="GN716" s="12"/>
    </row>
  </sheetData>
  <sheetProtection algorithmName="SHA-512" hashValue="ahkE/EwEQ3J7CQi3ViiDgy6yyt4lEk6u/4cDBl1EKT90nu6VWr/2x7UoPNsIRa87Ghpl+6sUxISB3E8GqMnlmw==" saltValue="SgpHC2DLdrxDMZ9N6YgQGQ==" spinCount="100000" sheet="1" objects="1" scenarios="1"/>
  <mergeCells count="45">
    <mergeCell ref="Z38:AC38"/>
    <mergeCell ref="Z39:AC39"/>
    <mergeCell ref="Z40:AC40"/>
    <mergeCell ref="Z33:AC33"/>
    <mergeCell ref="Z34:AC34"/>
    <mergeCell ref="Z35:AC35"/>
    <mergeCell ref="Z36:AC36"/>
    <mergeCell ref="Z37:AC37"/>
    <mergeCell ref="P8:S8"/>
    <mergeCell ref="C8:C9"/>
    <mergeCell ref="Z31:AC31"/>
    <mergeCell ref="Z32:AC32"/>
    <mergeCell ref="Z11:AC11"/>
    <mergeCell ref="Z12:AC12"/>
    <mergeCell ref="T8:W8"/>
    <mergeCell ref="F8:J8"/>
    <mergeCell ref="Z30:AC30"/>
    <mergeCell ref="L1:Q1"/>
    <mergeCell ref="L2:Q2"/>
    <mergeCell ref="A5:B5"/>
    <mergeCell ref="A6:B6"/>
    <mergeCell ref="A7:B7"/>
    <mergeCell ref="A1:B1"/>
    <mergeCell ref="F1:K1"/>
    <mergeCell ref="A2:B2"/>
    <mergeCell ref="F2:K2"/>
    <mergeCell ref="A3:B3"/>
    <mergeCell ref="A4:B4"/>
    <mergeCell ref="L5:L6"/>
    <mergeCell ref="Z41:AC41"/>
    <mergeCell ref="Z91:AC91"/>
    <mergeCell ref="Z8:AC9"/>
    <mergeCell ref="K8:K9"/>
    <mergeCell ref="Z25:AC25"/>
    <mergeCell ref="Z26:AC26"/>
    <mergeCell ref="Z27:AC27"/>
    <mergeCell ref="Z28:AC28"/>
    <mergeCell ref="Z29:AC29"/>
    <mergeCell ref="Z13:AC13"/>
    <mergeCell ref="Z14:AC14"/>
    <mergeCell ref="Z16:AC16"/>
    <mergeCell ref="Z17:AC17"/>
    <mergeCell ref="Z18:AC18"/>
    <mergeCell ref="Z10:AC10"/>
    <mergeCell ref="L8:O8"/>
  </mergeCells>
  <conditionalFormatting sqref="D6:E6">
    <cfRule type="cellIs" dxfId="214" priority="271" operator="equal">
      <formula>"A"</formula>
    </cfRule>
    <cfRule type="cellIs" dxfId="213" priority="270" operator="equal">
      <formula>"C"</formula>
    </cfRule>
    <cfRule type="cellIs" dxfId="212" priority="269" operator="equal">
      <formula>"B+"</formula>
    </cfRule>
    <cfRule type="cellIs" dxfId="211" priority="268" operator="equal">
      <formula>"B"</formula>
    </cfRule>
  </conditionalFormatting>
  <conditionalFormatting sqref="E11:E12 G48:G55">
    <cfRule type="cellIs" dxfId="210" priority="260" operator="equal">
      <formula>"No aprobarlo"</formula>
    </cfRule>
  </conditionalFormatting>
  <conditionalFormatting sqref="E11:E15 E17:E23 O45:O90 E48:E55 E57:E60 E62:E68 E70:E76 E78:E81 E83:E85 E87:E91 O92:O93 E93 E25:E46">
    <cfRule type="cellIs" dxfId="209" priority="280" operator="equal">
      <formula>0</formula>
    </cfRule>
  </conditionalFormatting>
  <conditionalFormatting sqref="E11:E15 E83:E85 E87:E91 E17:E23 O45:O90 E48:E55 G48:G55 E57:E60 E62:E68 E70:E76 E78:E81 O92:O93 E93">
    <cfRule type="cellIs" dxfId="208" priority="279" operator="equal">
      <formula>"C"</formula>
    </cfRule>
    <cfRule type="cellIs" dxfId="207" priority="278" operator="equal">
      <formula>"B+"</formula>
    </cfRule>
    <cfRule type="cellIs" dxfId="206" priority="277" operator="equal">
      <formula>"B"</formula>
    </cfRule>
  </conditionalFormatting>
  <conditionalFormatting sqref="E11:E15">
    <cfRule type="cellIs" dxfId="205" priority="152" operator="equal">
      <formula>"Continúe con el cuestionario"</formula>
    </cfRule>
    <cfRule type="cellIs" dxfId="204" priority="151" operator="equal">
      <formula>"Continúe trámite"</formula>
    </cfRule>
  </conditionalFormatting>
  <conditionalFormatting sqref="E13:E15">
    <cfRule type="cellIs" dxfId="203" priority="145" operator="equal">
      <formula>$D$14</formula>
    </cfRule>
    <cfRule type="cellIs" dxfId="202" priority="139" operator="equal">
      <formula>"No aprobarlo"</formula>
    </cfRule>
    <cfRule type="cellIs" dxfId="201" priority="150" operator="equal">
      <formula>0</formula>
    </cfRule>
    <cfRule type="cellIs" dxfId="200" priority="149" operator="equal">
      <formula>"Continúe con el cuestionario"</formula>
    </cfRule>
    <cfRule type="cellIs" dxfId="199" priority="148" operator="equal">
      <formula>"Continúe trámite"</formula>
    </cfRule>
    <cfRule type="cellIs" dxfId="198" priority="147" operator="equal">
      <formula>0</formula>
    </cfRule>
    <cfRule type="cellIs" dxfId="197" priority="146" operator="equal">
      <formula>"Sí"</formula>
    </cfRule>
    <cfRule type="cellIs" dxfId="196" priority="144" operator="equal">
      <formula>"Continúe con el cuestionario"</formula>
    </cfRule>
    <cfRule type="cellIs" dxfId="195" priority="143" operator="equal">
      <formula>"Continúe trámite"</formula>
    </cfRule>
    <cfRule type="cellIs" dxfId="194" priority="142" operator="equal">
      <formula>0</formula>
    </cfRule>
    <cfRule type="cellIs" dxfId="193" priority="141" operator="equal">
      <formula>"Continúe con el cuestionario"</formula>
    </cfRule>
    <cfRule type="cellIs" dxfId="192" priority="140" operator="equal">
      <formula>"Continúe trámite"</formula>
    </cfRule>
  </conditionalFormatting>
  <conditionalFormatting sqref="E17">
    <cfRule type="cellIs" dxfId="191" priority="265" operator="equal">
      <formula>"NO APROBARLO"</formula>
    </cfRule>
  </conditionalFormatting>
  <conditionalFormatting sqref="E17:E18">
    <cfRule type="cellIs" dxfId="190" priority="258" operator="equal">
      <formula>"Continúe trámite"</formula>
    </cfRule>
    <cfRule type="cellIs" dxfId="189" priority="259" operator="equal">
      <formula>"Continúe con el cuestionario"</formula>
    </cfRule>
  </conditionalFormatting>
  <conditionalFormatting sqref="E18">
    <cfRule type="cellIs" dxfId="188" priority="257" operator="equal">
      <formula>"No aprobarlo"</formula>
    </cfRule>
  </conditionalFormatting>
  <conditionalFormatting sqref="E25">
    <cfRule type="cellIs" dxfId="187" priority="138" operator="equal">
      <formula>"Continúe con el cuestionario"</formula>
    </cfRule>
    <cfRule type="cellIs" dxfId="186" priority="137" operator="equal">
      <formula>"Continúe trámite"</formula>
    </cfRule>
    <cfRule type="cellIs" dxfId="185" priority="136" operator="equal">
      <formula>0</formula>
    </cfRule>
    <cfRule type="cellIs" dxfId="184" priority="135" operator="equal">
      <formula>"Continúe con el cuestionario"</formula>
    </cfRule>
    <cfRule type="cellIs" dxfId="183" priority="134" operator="equal">
      <formula>"Continúe trámite"</formula>
    </cfRule>
    <cfRule type="cellIs" dxfId="182" priority="133" operator="equal">
      <formula>0</formula>
    </cfRule>
    <cfRule type="cellIs" dxfId="181" priority="132" operator="equal">
      <formula>"Sí"</formula>
    </cfRule>
    <cfRule type="cellIs" dxfId="180" priority="131" operator="equal">
      <formula>$D$14</formula>
    </cfRule>
    <cfRule type="cellIs" dxfId="179" priority="130" operator="equal">
      <formula>"Continúe con el cuestionario"</formula>
    </cfRule>
    <cfRule type="cellIs" dxfId="178" priority="129" operator="equal">
      <formula>"Continúe trámite"</formula>
    </cfRule>
    <cfRule type="cellIs" dxfId="177" priority="128" operator="equal">
      <formula>0</formula>
    </cfRule>
    <cfRule type="cellIs" dxfId="176" priority="127" operator="equal">
      <formula>"Continúe con el cuestionario"</formula>
    </cfRule>
    <cfRule type="cellIs" dxfId="175" priority="126" operator="equal">
      <formula>"Continúe trámite"</formula>
    </cfRule>
    <cfRule type="cellIs" dxfId="174" priority="125" operator="equal">
      <formula>"No aprobarlo"</formula>
    </cfRule>
  </conditionalFormatting>
  <conditionalFormatting sqref="E42">
    <cfRule type="cellIs" dxfId="173" priority="112" operator="equal">
      <formula>"Continúe trámite"</formula>
    </cfRule>
    <cfRule type="cellIs" dxfId="172" priority="124" operator="equal">
      <formula>"Continúe con el cuestionario"</formula>
    </cfRule>
    <cfRule type="cellIs" dxfId="171" priority="123" operator="equal">
      <formula>"Continúe trámite"</formula>
    </cfRule>
    <cfRule type="cellIs" dxfId="170" priority="122" operator="equal">
      <formula>0</formula>
    </cfRule>
    <cfRule type="cellIs" dxfId="169" priority="121" operator="equal">
      <formula>"Continúe con el cuestionario"</formula>
    </cfRule>
    <cfRule type="cellIs" dxfId="168" priority="120" operator="equal">
      <formula>"Continúe trámite"</formula>
    </cfRule>
    <cfRule type="cellIs" dxfId="167" priority="119" operator="equal">
      <formula>0</formula>
    </cfRule>
    <cfRule type="cellIs" dxfId="166" priority="118" operator="equal">
      <formula>"Sí"</formula>
    </cfRule>
    <cfRule type="cellIs" dxfId="165" priority="117" operator="equal">
      <formula>$D$14</formula>
    </cfRule>
    <cfRule type="cellIs" dxfId="164" priority="116" operator="equal">
      <formula>"Continúe con el cuestionario"</formula>
    </cfRule>
    <cfRule type="cellIs" dxfId="163" priority="115" operator="equal">
      <formula>"Continúe trámite"</formula>
    </cfRule>
    <cfRule type="cellIs" dxfId="162" priority="114" operator="equal">
      <formula>0</formula>
    </cfRule>
    <cfRule type="cellIs" dxfId="161" priority="113" operator="equal">
      <formula>"Continúe con el cuestionario"</formula>
    </cfRule>
    <cfRule type="cellIs" dxfId="160" priority="111" operator="equal">
      <formula>"No aprobarlo"</formula>
    </cfRule>
  </conditionalFormatting>
  <conditionalFormatting sqref="E57">
    <cfRule type="cellIs" dxfId="159" priority="182" operator="equal">
      <formula>"Continúe con el cuestionario"</formula>
    </cfRule>
    <cfRule type="cellIs" dxfId="158" priority="181" operator="equal">
      <formula>"Continúe trámite"</formula>
    </cfRule>
    <cfRule type="cellIs" dxfId="157" priority="180" operator="equal">
      <formula>"No aprobarlo"</formula>
    </cfRule>
  </conditionalFormatting>
  <conditionalFormatting sqref="E62">
    <cfRule type="cellIs" dxfId="156" priority="109" operator="equal">
      <formula>"Continúe con el cuestionario"</formula>
    </cfRule>
    <cfRule type="cellIs" dxfId="155" priority="108" operator="equal">
      <formula>"Continúe trámite"</formula>
    </cfRule>
    <cfRule type="cellIs" dxfId="154" priority="107" operator="equal">
      <formula>"No aprobarlo"</formula>
    </cfRule>
  </conditionalFormatting>
  <conditionalFormatting sqref="E66:E67">
    <cfRule type="cellIs" dxfId="153" priority="104" operator="equal">
      <formula>"No aprobarlo"</formula>
    </cfRule>
    <cfRule type="cellIs" dxfId="152" priority="106" operator="equal">
      <formula>"Continúe con el cuestionario"</formula>
    </cfRule>
    <cfRule type="cellIs" dxfId="151" priority="105" operator="equal">
      <formula>"Continúe trámite"</formula>
    </cfRule>
  </conditionalFormatting>
  <conditionalFormatting sqref="E83:E85">
    <cfRule type="cellIs" dxfId="150" priority="35" operator="equal">
      <formula>"Continue el custionario"</formula>
    </cfRule>
    <cfRule type="cellIs" dxfId="149" priority="46" operator="equal">
      <formula>"Continúe con el cuestionario"</formula>
    </cfRule>
    <cfRule type="cellIs" dxfId="148" priority="33" operator="equal">
      <formula>"Continúe trámite"</formula>
    </cfRule>
    <cfRule type="cellIs" dxfId="147" priority="31" operator="equal">
      <formula>$D$83</formula>
    </cfRule>
    <cfRule type="cellIs" dxfId="146" priority="48" operator="equal">
      <formula>"Continúe trámite"</formula>
    </cfRule>
    <cfRule type="cellIs" dxfId="145" priority="49" operator="equal">
      <formula>"Continúe con el cuestionario"</formula>
    </cfRule>
    <cfRule type="cellIs" dxfId="144" priority="29" operator="equal">
      <formula>"Continúe el custionario"</formula>
    </cfRule>
    <cfRule type="cellIs" dxfId="143" priority="30" operator="equal">
      <formula>"Continue el cuestionario"</formula>
    </cfRule>
    <cfRule type="cellIs" dxfId="142" priority="32" operator="equal">
      <formula>"No aprobarlo"</formula>
    </cfRule>
    <cfRule type="cellIs" dxfId="141" priority="34" operator="equal">
      <formula>"Continúe con el cuestionario"</formula>
    </cfRule>
    <cfRule type="cellIs" dxfId="140" priority="47" operator="equal">
      <formula>0</formula>
    </cfRule>
    <cfRule type="cellIs" dxfId="139" priority="36" operator="equal">
      <formula>"No aprobarlo"</formula>
    </cfRule>
    <cfRule type="cellIs" dxfId="138" priority="39" operator="equal">
      <formula>0</formula>
    </cfRule>
    <cfRule type="cellIs" dxfId="137" priority="40" operator="equal">
      <formula>"Continúe trámite"</formula>
    </cfRule>
    <cfRule type="cellIs" dxfId="136" priority="41" operator="equal">
      <formula>"Continúe con el cuestionario"</formula>
    </cfRule>
    <cfRule type="cellIs" dxfId="135" priority="42" operator="equal">
      <formula>$D$14</formula>
    </cfRule>
    <cfRule type="cellIs" dxfId="134" priority="43" operator="equal">
      <formula>"Sí"</formula>
    </cfRule>
    <cfRule type="cellIs" dxfId="133" priority="44" operator="equal">
      <formula>0</formula>
    </cfRule>
    <cfRule type="cellIs" dxfId="132" priority="45" operator="equal">
      <formula>"Continúe trámite"</formula>
    </cfRule>
  </conditionalFormatting>
  <conditionalFormatting sqref="E85">
    <cfRule type="cellIs" dxfId="131" priority="28" operator="equal">
      <formula>"Vea acción requerida"</formula>
    </cfRule>
  </conditionalFormatting>
  <conditionalFormatting sqref="E87:E91">
    <cfRule type="cellIs" dxfId="130" priority="11" operator="equal">
      <formula>"Continúe trámite"</formula>
    </cfRule>
    <cfRule type="cellIs" dxfId="129" priority="24" operator="equal">
      <formula>"Continúe con el cuestionario"</formula>
    </cfRule>
    <cfRule type="cellIs" dxfId="128" priority="13" operator="equal">
      <formula>"Continue el custionario"</formula>
    </cfRule>
    <cfRule type="cellIs" dxfId="127" priority="14" operator="equal">
      <formula>"No aprobarlo"</formula>
    </cfRule>
    <cfRule type="cellIs" dxfId="126" priority="17" operator="equal">
      <formula>0</formula>
    </cfRule>
    <cfRule type="cellIs" dxfId="125" priority="18" operator="equal">
      <formula>"Continúe trámite"</formula>
    </cfRule>
    <cfRule type="cellIs" dxfId="124" priority="19" operator="equal">
      <formula>"Continúe con el cuestionario"</formula>
    </cfRule>
    <cfRule type="cellIs" dxfId="123" priority="20" operator="equal">
      <formula>$D$14</formula>
    </cfRule>
    <cfRule type="cellIs" dxfId="122" priority="21" operator="equal">
      <formula>"Sí"</formula>
    </cfRule>
    <cfRule type="cellIs" dxfId="121" priority="10" operator="equal">
      <formula>"No aprobarlo"</formula>
    </cfRule>
    <cfRule type="cellIs" dxfId="120" priority="23" operator="equal">
      <formula>"Continúe trámite"</formula>
    </cfRule>
    <cfRule type="cellIs" dxfId="119" priority="25" operator="equal">
      <formula>0</formula>
    </cfRule>
    <cfRule type="cellIs" dxfId="118" priority="26" operator="equal">
      <formula>"Continúe trámite"</formula>
    </cfRule>
    <cfRule type="cellIs" dxfId="117" priority="27" operator="equal">
      <formula>"Continúe con el cuestionario"</formula>
    </cfRule>
    <cfRule type="cellIs" dxfId="116" priority="7" operator="equal">
      <formula>"Continúe el custionario"</formula>
    </cfRule>
    <cfRule type="cellIs" dxfId="115" priority="8" operator="equal">
      <formula>"Continue el cuestionario"</formula>
    </cfRule>
    <cfRule type="cellIs" dxfId="114" priority="9" operator="equal">
      <formula>$D$83</formula>
    </cfRule>
    <cfRule type="cellIs" dxfId="113" priority="22" operator="equal">
      <formula>0</formula>
    </cfRule>
    <cfRule type="cellIs" dxfId="112" priority="12" operator="equal">
      <formula>"Continúe con el cuestionario"</formula>
    </cfRule>
  </conditionalFormatting>
  <conditionalFormatting sqref="E89:E90">
    <cfRule type="cellIs" dxfId="111" priority="6" operator="equal">
      <formula>"Continúe con el custionario"</formula>
    </cfRule>
  </conditionalFormatting>
  <conditionalFormatting sqref="E93">
    <cfRule type="cellIs" dxfId="110" priority="5" operator="equal">
      <formula>"A"</formula>
    </cfRule>
  </conditionalFormatting>
  <conditionalFormatting sqref="E25:G46">
    <cfRule type="cellIs" dxfId="109" priority="157" operator="equal">
      <formula>"B"</formula>
    </cfRule>
    <cfRule type="cellIs" dxfId="108" priority="158" operator="equal">
      <formula>"B+"</formula>
    </cfRule>
    <cfRule type="cellIs" dxfId="107" priority="159" operator="equal">
      <formula>"C"</formula>
    </cfRule>
  </conditionalFormatting>
  <conditionalFormatting sqref="F25:F46">
    <cfRule type="cellIs" dxfId="106" priority="161" operator="equal">
      <formula>"*"</formula>
    </cfRule>
  </conditionalFormatting>
  <conditionalFormatting sqref="F68">
    <cfRule type="cellIs" dxfId="105" priority="96" operator="equal">
      <formula>"No aprobarlo"</formula>
    </cfRule>
    <cfRule type="cellIs" dxfId="104" priority="97" operator="equal">
      <formula>"Continúe trámite"</formula>
    </cfRule>
    <cfRule type="cellIs" dxfId="103" priority="98" operator="equal">
      <formula>"Continúe con el cuestionario"</formula>
    </cfRule>
    <cfRule type="cellIs" dxfId="102" priority="99" operator="equal">
      <formula>"B"</formula>
    </cfRule>
    <cfRule type="cellIs" dxfId="101" priority="100" operator="equal">
      <formula>"B+"</formula>
    </cfRule>
    <cfRule type="cellIs" dxfId="100" priority="101" operator="equal">
      <formula>"C"</formula>
    </cfRule>
    <cfRule type="cellIs" dxfId="99" priority="102" operator="equal">
      <formula>"A"</formula>
    </cfRule>
    <cfRule type="cellIs" dxfId="98" priority="103" operator="equal">
      <formula>"*"</formula>
    </cfRule>
    <cfRule type="cellIs" dxfId="97" priority="95" operator="equal">
      <formula>"¿?"</formula>
    </cfRule>
  </conditionalFormatting>
  <conditionalFormatting sqref="F25:G46">
    <cfRule type="cellIs" dxfId="96" priority="153" operator="equal">
      <formula>"¿?"</formula>
    </cfRule>
    <cfRule type="cellIs" dxfId="95" priority="154" operator="equal">
      <formula>"No aprobarlo"</formula>
    </cfRule>
    <cfRule type="cellIs" dxfId="94" priority="155" operator="equal">
      <formula>"Continúe trámite"</formula>
    </cfRule>
    <cfRule type="cellIs" dxfId="93" priority="156" operator="equal">
      <formula>"Continúe con el cuestionario"</formula>
    </cfRule>
    <cfRule type="cellIs" dxfId="92" priority="160" operator="equal">
      <formula>"A"</formula>
    </cfRule>
  </conditionalFormatting>
  <conditionalFormatting sqref="G20:G23 G48:G55">
    <cfRule type="cellIs" dxfId="91" priority="249" operator="equal">
      <formula>"¿?"</formula>
    </cfRule>
    <cfRule type="cellIs" dxfId="90" priority="256" operator="equal">
      <formula>"A"</formula>
    </cfRule>
  </conditionalFormatting>
  <conditionalFormatting sqref="G20:G23">
    <cfRule type="cellIs" dxfId="89" priority="255" operator="equal">
      <formula>"C"</formula>
    </cfRule>
    <cfRule type="cellIs" dxfId="88" priority="254" operator="equal">
      <formula>"B+"</formula>
    </cfRule>
    <cfRule type="cellIs" dxfId="87" priority="253" operator="equal">
      <formula>"B"</formula>
    </cfRule>
    <cfRule type="cellIs" dxfId="86" priority="252" operator="equal">
      <formula>"Continúe con el cuestionario"</formula>
    </cfRule>
    <cfRule type="cellIs" dxfId="85" priority="250" operator="equal">
      <formula>"No aprobarlo"</formula>
    </cfRule>
    <cfRule type="cellIs" dxfId="84" priority="251" operator="equal">
      <formula>"Continúe trámite"</formula>
    </cfRule>
  </conditionalFormatting>
  <conditionalFormatting sqref="G48:G55">
    <cfRule type="cellIs" dxfId="83" priority="267" operator="equal">
      <formula>"Continúe con el cuestionario"</formula>
    </cfRule>
    <cfRule type="cellIs" dxfId="82" priority="263" operator="equal">
      <formula>"Continúe trámite"</formula>
    </cfRule>
    <cfRule type="cellIs" dxfId="81" priority="240" operator="equal">
      <formula>"*"</formula>
    </cfRule>
  </conditionalFormatting>
  <conditionalFormatting sqref="H50:H52">
    <cfRule type="cellIs" dxfId="80" priority="183" operator="equal">
      <formula>"¿?"</formula>
    </cfRule>
    <cfRule type="cellIs" dxfId="79" priority="184" operator="equal">
      <formula>"No aprobarlo"</formula>
    </cfRule>
    <cfRule type="cellIs" dxfId="78" priority="185" operator="equal">
      <formula>"Continúe trámite"</formula>
    </cfRule>
    <cfRule type="cellIs" dxfId="77" priority="186" operator="equal">
      <formula>"Continúe con el cuestionario"</formula>
    </cfRule>
    <cfRule type="cellIs" dxfId="76" priority="187" operator="equal">
      <formula>"B"</formula>
    </cfRule>
    <cfRule type="cellIs" dxfId="75" priority="188" operator="equal">
      <formula>"B+"</formula>
    </cfRule>
    <cfRule type="cellIs" dxfId="74" priority="189" operator="equal">
      <formula>"C"</formula>
    </cfRule>
    <cfRule type="cellIs" dxfId="73" priority="190" operator="equal">
      <formula>"A"</formula>
    </cfRule>
  </conditionalFormatting>
  <conditionalFormatting sqref="H58">
    <cfRule type="cellIs" dxfId="72" priority="110" operator="equal">
      <formula>"X"</formula>
    </cfRule>
  </conditionalFormatting>
  <conditionalFormatting sqref="H59:H60">
    <cfRule type="cellIs" dxfId="71" priority="171" operator="equal">
      <formula>"¿?"</formula>
    </cfRule>
    <cfRule type="cellIs" dxfId="70" priority="178" operator="equal">
      <formula>"A"</formula>
    </cfRule>
    <cfRule type="cellIs" dxfId="69" priority="177" operator="equal">
      <formula>"C"</formula>
    </cfRule>
    <cfRule type="cellIs" dxfId="68" priority="176" operator="equal">
      <formula>"B+"</formula>
    </cfRule>
    <cfRule type="cellIs" dxfId="67" priority="179" operator="equal">
      <formula>"*"</formula>
    </cfRule>
    <cfRule type="cellIs" dxfId="66" priority="175" operator="equal">
      <formula>"B"</formula>
    </cfRule>
    <cfRule type="cellIs" dxfId="65" priority="174" operator="equal">
      <formula>"Continúe con el cuestionario"</formula>
    </cfRule>
    <cfRule type="cellIs" dxfId="64" priority="173" operator="equal">
      <formula>"Continúe trámite"</formula>
    </cfRule>
    <cfRule type="cellIs" dxfId="63" priority="172" operator="equal">
      <formula>"No aprobarlo"</formula>
    </cfRule>
  </conditionalFormatting>
  <conditionalFormatting sqref="H74">
    <cfRule type="cellIs" dxfId="62" priority="77" operator="equal">
      <formula>"¿?"</formula>
    </cfRule>
    <cfRule type="cellIs" dxfId="61" priority="78" operator="equal">
      <formula>"No aprobarlo"</formula>
    </cfRule>
    <cfRule type="cellIs" dxfId="60" priority="79" operator="equal">
      <formula>"Continúe trámite"</formula>
    </cfRule>
    <cfRule type="cellIs" dxfId="59" priority="80" operator="equal">
      <formula>"Continúe con el cuestionario"</formula>
    </cfRule>
    <cfRule type="cellIs" dxfId="58" priority="81" operator="equal">
      <formula>"B"</formula>
    </cfRule>
    <cfRule type="cellIs" dxfId="57" priority="82" operator="equal">
      <formula>"B+"</formula>
    </cfRule>
    <cfRule type="cellIs" dxfId="56" priority="83" operator="equal">
      <formula>"C"</formula>
    </cfRule>
    <cfRule type="cellIs" dxfId="55" priority="84" operator="equal">
      <formula>"A"</formula>
    </cfRule>
    <cfRule type="cellIs" dxfId="54" priority="85" operator="equal">
      <formula>"*"</formula>
    </cfRule>
  </conditionalFormatting>
  <conditionalFormatting sqref="H80">
    <cfRule type="cellIs" dxfId="53" priority="65" operator="equal">
      <formula>"C"</formula>
    </cfRule>
    <cfRule type="cellIs" dxfId="52" priority="64" operator="equal">
      <formula>"B+"</formula>
    </cfRule>
    <cfRule type="cellIs" dxfId="51" priority="63" operator="equal">
      <formula>"B"</formula>
    </cfRule>
    <cfRule type="cellIs" dxfId="50" priority="62" operator="equal">
      <formula>"Continúe con el cuestionario"</formula>
    </cfRule>
    <cfRule type="cellIs" dxfId="49" priority="67" operator="equal">
      <formula>"*"</formula>
    </cfRule>
    <cfRule type="cellIs" dxfId="48" priority="61" operator="equal">
      <formula>"Continúe trámite"</formula>
    </cfRule>
    <cfRule type="cellIs" dxfId="47" priority="66" operator="equal">
      <formula>"A"</formula>
    </cfRule>
    <cfRule type="cellIs" dxfId="46" priority="60" operator="equal">
      <formula>"No aprobarlo"</formula>
    </cfRule>
    <cfRule type="cellIs" dxfId="45" priority="59" operator="equal">
      <formula>"¿?"</formula>
    </cfRule>
  </conditionalFormatting>
  <conditionalFormatting sqref="I60">
    <cfRule type="cellIs" dxfId="44" priority="167" operator="equal">
      <formula>"B+"</formula>
    </cfRule>
    <cfRule type="cellIs" dxfId="43" priority="168" operator="equal">
      <formula>"C"</formula>
    </cfRule>
    <cfRule type="cellIs" dxfId="42" priority="169" operator="equal">
      <formula>"A"</formula>
    </cfRule>
    <cfRule type="cellIs" dxfId="41" priority="170" operator="equal">
      <formula>"*"</formula>
    </cfRule>
    <cfRule type="cellIs" dxfId="40" priority="166" operator="equal">
      <formula>"B"</formula>
    </cfRule>
    <cfRule type="cellIs" dxfId="39" priority="165" operator="equal">
      <formula>"Continúe con el cuestionario"</formula>
    </cfRule>
    <cfRule type="cellIs" dxfId="38" priority="164" operator="equal">
      <formula>"Continúe trámite"</formula>
    </cfRule>
    <cfRule type="cellIs" dxfId="37" priority="163" operator="equal">
      <formula>"No aprobarlo"</formula>
    </cfRule>
    <cfRule type="cellIs" dxfId="36" priority="162" operator="equal">
      <formula>"¿?"</formula>
    </cfRule>
  </conditionalFormatting>
  <conditionalFormatting sqref="I70:I76">
    <cfRule type="cellIs" dxfId="35" priority="88" operator="equal">
      <formula>"Continúe trámite"</formula>
    </cfRule>
    <cfRule type="cellIs" dxfId="34" priority="87" operator="equal">
      <formula>"No aprobarlo"</formula>
    </cfRule>
    <cfRule type="cellIs" dxfId="33" priority="86" operator="equal">
      <formula>"¿?"</formula>
    </cfRule>
    <cfRule type="cellIs" dxfId="32" priority="94" operator="equal">
      <formula>"*"</formula>
    </cfRule>
    <cfRule type="cellIs" dxfId="31" priority="89" operator="equal">
      <formula>"Continúe con el cuestionario"</formula>
    </cfRule>
    <cfRule type="cellIs" dxfId="30" priority="93" operator="equal">
      <formula>"A"</formula>
    </cfRule>
    <cfRule type="cellIs" dxfId="29" priority="92" operator="equal">
      <formula>"C"</formula>
    </cfRule>
    <cfRule type="cellIs" dxfId="28" priority="91" operator="equal">
      <formula>"B+"</formula>
    </cfRule>
    <cfRule type="cellIs" dxfId="27" priority="90" operator="equal">
      <formula>"B"</formula>
    </cfRule>
  </conditionalFormatting>
  <conditionalFormatting sqref="I80:I81">
    <cfRule type="cellIs" dxfId="26" priority="51" operator="equal">
      <formula>"No aprobarlo"</formula>
    </cfRule>
    <cfRule type="cellIs" dxfId="25" priority="52" operator="equal">
      <formula>"Continúe trámite"</formula>
    </cfRule>
    <cfRule type="cellIs" dxfId="24" priority="53" operator="equal">
      <formula>"Continúe con el cuestionario"</formula>
    </cfRule>
    <cfRule type="cellIs" dxfId="23" priority="54" operator="equal">
      <formula>"B"</formula>
    </cfRule>
    <cfRule type="cellIs" dxfId="22" priority="55" operator="equal">
      <formula>"B+"</formula>
    </cfRule>
    <cfRule type="cellIs" dxfId="21" priority="56" operator="equal">
      <formula>"C"</formula>
    </cfRule>
    <cfRule type="cellIs" dxfId="20" priority="57" operator="equal">
      <formula>"A"</formula>
    </cfRule>
    <cfRule type="cellIs" dxfId="19" priority="58" operator="equal">
      <formula>"*"</formula>
    </cfRule>
    <cfRule type="cellIs" dxfId="18" priority="50" operator="equal">
      <formula>"¿?"</formula>
    </cfRule>
  </conditionalFormatting>
  <conditionalFormatting sqref="J78:J81">
    <cfRule type="cellIs" dxfId="17" priority="70" operator="equal">
      <formula>"Continúe trámite"</formula>
    </cfRule>
    <cfRule type="cellIs" dxfId="16" priority="72" operator="equal">
      <formula>"B"</formula>
    </cfRule>
    <cfRule type="cellIs" dxfId="15" priority="71" operator="equal">
      <formula>"Continúe con el cuestionario"</formula>
    </cfRule>
    <cfRule type="cellIs" dxfId="14" priority="68" operator="equal">
      <formula>"¿?"</formula>
    </cfRule>
    <cfRule type="cellIs" dxfId="13" priority="69" operator="equal">
      <formula>"No aprobarlo"</formula>
    </cfRule>
    <cfRule type="cellIs" dxfId="12" priority="76" operator="equal">
      <formula>"*"</formula>
    </cfRule>
    <cfRule type="cellIs" dxfId="11" priority="75" operator="equal">
      <formula>"A"</formula>
    </cfRule>
    <cfRule type="cellIs" dxfId="10" priority="74" operator="equal">
      <formula>"C"</formula>
    </cfRule>
    <cfRule type="cellIs" dxfId="9" priority="73" operator="equal">
      <formula>"B+"</formula>
    </cfRule>
  </conditionalFormatting>
  <conditionalFormatting sqref="L5">
    <cfRule type="cellIs" dxfId="8" priority="4" operator="equal">
      <formula>"A"</formula>
    </cfRule>
    <cfRule type="cellIs" dxfId="7" priority="3" operator="equal">
      <formula>"C"</formula>
    </cfRule>
    <cfRule type="cellIs" dxfId="6" priority="2" operator="equal">
      <formula>"B+"</formula>
    </cfRule>
    <cfRule type="cellIs" dxfId="5" priority="1" operator="equal">
      <formula>"B"</formula>
    </cfRule>
  </conditionalFormatting>
  <conditionalFormatting sqref="L10:W15 F10:J19 L16:Z16 L17:W44 F20:F23 H20:J23 F24:J24 H25:J46 L45:N90 P45:W90 F47:J47 H48:H49 F48:F55 I48:J55 H53:H55 F56:J57 I58:J59 F58:G60 J60 F61:J67 G68:J68 F69:J69 F70:H73 J70:J76 F74:G74 F75:H76 F77:J77 F78:I79 F80:G80 F81:H81 F82:J92 L91:W91 L92:N92 P92:W93">
    <cfRule type="cellIs" dxfId="4" priority="276" operator="equal">
      <formula>"X"</formula>
    </cfRule>
  </conditionalFormatting>
  <conditionalFormatting sqref="M10:U10 M15:N16 O16:Z16 M45:N90 M92:N92 N93">
    <cfRule type="cellIs" dxfId="3" priority="274" operator="equal">
      <formula>"PAAS"</formula>
    </cfRule>
  </conditionalFormatting>
  <conditionalFormatting sqref="N93">
    <cfRule type="cellIs" dxfId="2" priority="275" operator="equal">
      <formula>"X"</formula>
    </cfRule>
  </conditionalFormatting>
  <conditionalFormatting sqref="N10:U10 N15:N16 O16:Z16 N45:N90 N92:N93">
    <cfRule type="cellIs" dxfId="1" priority="272" operator="equal">
      <formula>"Acuerdo"</formula>
    </cfRule>
    <cfRule type="cellIs" dxfId="0" priority="273" operator="equal">
      <formula>"Desacuerdo"</formula>
    </cfRule>
  </conditionalFormatting>
  <dataValidations count="6">
    <dataValidation type="list" allowBlank="1" showInputMessage="1" showErrorMessage="1" sqref="N10:U10 N92:N93 N45:N90 N16:V16 X16:Z16" xr:uid="{8C2F3296-974E-DA47-AA81-495475D4E491}">
      <formula1>"Acuerdo, Desacuerdo"</formula1>
    </dataValidation>
    <dataValidation type="list" allowBlank="1" showInputMessage="1" showErrorMessage="1" sqref="D10:D92" xr:uid="{90BBC2A7-7472-014C-96BE-3FAB099341B8}">
      <formula1>"Sí, No"</formula1>
    </dataValidation>
    <dataValidation type="list" allowBlank="1" showInputMessage="1" showErrorMessage="1" sqref="M10 M16 M45:M90 M92" xr:uid="{E95C52B5-303D-0244-97DB-E8C803DB0182}">
      <formula1>"PAAS"</formula1>
    </dataValidation>
    <dataValidation type="list" allowBlank="1" showInputMessage="1" showErrorMessage="1" sqref="G10:G19 F10:F24 H48:H49 F56:G60 H10:J46 F47:J47 G24 I48:J59 H53:H57 F48:F55 F61:F67 I61:I69 H61:H73 I77:I79 J60:J77 H75:H79 I82:J93 H81:H93 G61:G93 F69:F93 M11:U15 M91:W91 L10:L92 P45:W90 P92:W93 M17:W44 V10:V15 W10:W16" xr:uid="{C7F83BD7-F7B6-5046-969D-3A7006E6652C}">
      <formula1>"X"</formula1>
    </dataValidation>
    <dataValidation type="list" allowBlank="1" showInputMessage="1" showErrorMessage="1" sqref="E10 E16 E19:E24 E26:E41 E43:E56 E58:E61 E63:E65 E67:E82 E86 E92:E93 O45:O90 O92:O93" xr:uid="{2F993087-1E06-C84F-AA23-B41E20C24506}">
      <formula1>"A, B+, B, C"</formula1>
    </dataValidation>
    <dataValidation type="list" allowBlank="1" showInputMessage="1" showErrorMessage="1" sqref="K11:K15 K17:K91" xr:uid="{0DEFC75A-6084-AC49-A85E-6A6FADE7D8DD}">
      <formula1>$C$98:$C$105</formula1>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3543068CB1A534C8D57C584925C98B3" ma:contentTypeVersion="14" ma:contentTypeDescription="Crear nuevo documento." ma:contentTypeScope="" ma:versionID="4396877c536976f4d033e70bea151676">
  <xsd:schema xmlns:xsd="http://www.w3.org/2001/XMLSchema" xmlns:xs="http://www.w3.org/2001/XMLSchema" xmlns:p="http://schemas.microsoft.com/office/2006/metadata/properties" xmlns:ns2="3b99d92e-ea07-4547-8a8a-3ca178f0520b" xmlns:ns3="c56631ee-1233-469e-a5b5-f3854fabf7ac" targetNamespace="http://schemas.microsoft.com/office/2006/metadata/properties" ma:root="true" ma:fieldsID="e27d06a966c4956d1c522dde95a956be" ns2:_="" ns3:_="">
    <xsd:import namespace="3b99d92e-ea07-4547-8a8a-3ca178f0520b"/>
    <xsd:import namespace="c56631ee-1233-469e-a5b5-f3854fabf7a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99d92e-ea07-4547-8a8a-3ca178f052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94fa50b0-dced-48d7-b6f5-c7af2381ad5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56631ee-1233-469e-a5b5-f3854fabf7a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df2fd3e-e3e6-4325-a4e4-43af416dfbe6}" ma:internalName="TaxCatchAll" ma:showField="CatchAllData" ma:web="c56631ee-1233-469e-a5b5-f3854fabf7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99d92e-ea07-4547-8a8a-3ca178f0520b">
      <Terms xmlns="http://schemas.microsoft.com/office/infopath/2007/PartnerControls"/>
    </lcf76f155ced4ddcb4097134ff3c332f>
    <TaxCatchAll xmlns="c56631ee-1233-469e-a5b5-f3854fabf7ac" xsi:nil="true"/>
  </documentManagement>
</p:properties>
</file>

<file path=customXml/itemProps1.xml><?xml version="1.0" encoding="utf-8"?>
<ds:datastoreItem xmlns:ds="http://schemas.openxmlformats.org/officeDocument/2006/customXml" ds:itemID="{B78C9272-BD9B-4A43-AEAC-E61F1F24455D}"/>
</file>

<file path=customXml/itemProps2.xml><?xml version="1.0" encoding="utf-8"?>
<ds:datastoreItem xmlns:ds="http://schemas.openxmlformats.org/officeDocument/2006/customXml" ds:itemID="{A7E072DD-4E56-4722-8D20-1E69D81C3AAE}">
  <ds:schemaRefs>
    <ds:schemaRef ds:uri="http://schemas.microsoft.com/sharepoint/v3/contenttype/forms"/>
  </ds:schemaRefs>
</ds:datastoreItem>
</file>

<file path=customXml/itemProps3.xml><?xml version="1.0" encoding="utf-8"?>
<ds:datastoreItem xmlns:ds="http://schemas.openxmlformats.org/officeDocument/2006/customXml" ds:itemID="{4011D588-24AC-4FC5-97A8-9B591F96E9D9}">
  <ds:schemaRefs>
    <ds:schemaRef ds:uri="http://schemas.microsoft.com/office/2006/metadata/properties"/>
    <ds:schemaRef ds:uri="http://schemas.microsoft.com/office/infopath/2007/PartnerControls"/>
    <ds:schemaRef ds:uri="3b99d92e-ea07-4547-8a8a-3ca178f0520b"/>
    <ds:schemaRef ds:uri="c56631ee-1233-469e-a5b5-f3854fabf7ac"/>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3</vt:i4>
      </vt:variant>
    </vt:vector>
  </HeadingPairs>
  <TitlesOfParts>
    <vt:vector size="3" baseType="lpstr">
      <vt:lpstr>GENERAL</vt:lpstr>
      <vt:lpstr>NIVEL DE RIESGO</vt:lpstr>
      <vt:lpstr>PAAS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Sergio Rodriguez</dc:creator>
  <cp:keywords/>
  <dc:description/>
  <cp:lastModifiedBy>Andrea Ramírez M</cp:lastModifiedBy>
  <cp:revision/>
  <dcterms:created xsi:type="dcterms:W3CDTF">2022-09-22T15:17:22Z</dcterms:created>
  <dcterms:modified xsi:type="dcterms:W3CDTF">2026-06-15T23:01:54Z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0x010100F3543068CB1A534C8D57C584925C98B3</vt:lpwstr>
  </property>
  <property fmtid="{D5CDD505-2E9C-101B-9397-08002B2CF9AE}" pid="3" name="MediaServiceImageTags">
    <vt:lpwstr/>
  </property>
</Properties>
</file>